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ktop\banc\newDataFolder\"/>
    </mc:Choice>
  </mc:AlternateContent>
  <bookViews>
    <workbookView xWindow="0" yWindow="0" windowWidth="16380" windowHeight="8190" tabRatio="500" activeTab="1"/>
  </bookViews>
  <sheets>
    <sheet name="Registration_Summary" sheetId="1" r:id="rId1"/>
    <sheet name="Direct_Membership" sheetId="2" r:id="rId2"/>
    <sheet name="Durga_Pujo0918" sheetId="3" r:id="rId3"/>
    <sheet name="Durga_Pujo-0916" sheetId="4" r:id="rId4"/>
    <sheet name="Durga_Pujo-0914" sheetId="5" r:id="rId5"/>
    <sheet name="Saraswati_Pujo" sheetId="6" r:id="rId6"/>
    <sheet name="Durga_PujoD0918" sheetId="7" r:id="rId7"/>
    <sheet name="Durga_Pujo-D0916" sheetId="8" r:id="rId8"/>
  </sheets>
  <definedNames>
    <definedName name="_xlnm._FilterDatabase" localSheetId="1" hidden="1">Direct_Membership!$A$1:$Q$71</definedName>
    <definedName name="_xlnm._FilterDatabase" localSheetId="4" hidden="1">'Durga_Pujo-0914'!$A$1:$X$243</definedName>
    <definedName name="_xlnm._FilterDatabase" localSheetId="3" hidden="1">'Durga_Pujo-0916'!$A$1:$W$258</definedName>
    <definedName name="_xlnm._FilterDatabase" localSheetId="2" hidden="1">Durga_Pujo0918!$A$1:$W$267</definedName>
    <definedName name="_xlnm._FilterDatabase" localSheetId="7" hidden="1">'Durga_Pujo-D0916'!$A$1:$Y$1</definedName>
    <definedName name="_xlnm._FilterDatabase" localSheetId="6" hidden="1">Durga_PujoD0918!$A$1:$X$267</definedName>
    <definedName name="_xlnm._FilterDatabase" localSheetId="5" hidden="1">Saraswati_Pujo!$A$1:$P$148</definedName>
  </definedNames>
  <calcPr calcId="171027" iterateDelta="1E-4"/>
  <fileRecoveryPr repairLoad="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48" i="6" l="1"/>
  <c r="R148" i="6" s="1"/>
  <c r="Q147" i="6"/>
  <c r="R147" i="6" s="1"/>
  <c r="Q146" i="6"/>
  <c r="R146" i="6" s="1"/>
  <c r="Q145" i="6"/>
  <c r="R145" i="6" s="1"/>
  <c r="Q144" i="6"/>
  <c r="R144" i="6" s="1"/>
  <c r="Q143" i="6"/>
  <c r="R143" i="6" s="1"/>
  <c r="Q142" i="6"/>
  <c r="R142" i="6" s="1"/>
  <c r="Q141" i="6"/>
  <c r="R141" i="6" s="1"/>
  <c r="Q140" i="6"/>
  <c r="R140" i="6" s="1"/>
  <c r="Q139" i="6"/>
  <c r="R139" i="6" s="1"/>
  <c r="Q138" i="6"/>
  <c r="R138" i="6" s="1"/>
  <c r="Q137" i="6"/>
  <c r="R137" i="6" s="1"/>
  <c r="Q136" i="6"/>
  <c r="R136" i="6" s="1"/>
  <c r="Q135" i="6"/>
  <c r="R135" i="6" s="1"/>
  <c r="Q134" i="6"/>
  <c r="R134" i="6" s="1"/>
  <c r="Q133" i="6"/>
  <c r="R133" i="6" s="1"/>
  <c r="Q132" i="6"/>
  <c r="R132" i="6" s="1"/>
  <c r="Q131" i="6"/>
  <c r="R131" i="6" s="1"/>
  <c r="Q130" i="6"/>
  <c r="R130" i="6" s="1"/>
  <c r="Q129" i="6"/>
  <c r="R129" i="6" s="1"/>
  <c r="Q128" i="6"/>
  <c r="R128" i="6" s="1"/>
  <c r="Q127" i="6"/>
  <c r="R127" i="6" s="1"/>
  <c r="Q126" i="6"/>
  <c r="R126" i="6" s="1"/>
  <c r="Q125" i="6"/>
  <c r="R125" i="6" s="1"/>
  <c r="Q124" i="6"/>
  <c r="R124" i="6" s="1"/>
  <c r="Q123" i="6"/>
  <c r="R123" i="6" s="1"/>
  <c r="Q122" i="6"/>
  <c r="R122" i="6" s="1"/>
  <c r="Q121" i="6"/>
  <c r="R121" i="6" s="1"/>
  <c r="Q120" i="6"/>
  <c r="R120" i="6" s="1"/>
  <c r="Q119" i="6"/>
  <c r="R119" i="6" s="1"/>
  <c r="Q118" i="6"/>
  <c r="R118" i="6" s="1"/>
  <c r="Q117" i="6"/>
  <c r="R117" i="6" s="1"/>
  <c r="Q116" i="6"/>
  <c r="R116" i="6" s="1"/>
  <c r="Q115" i="6"/>
  <c r="R115" i="6" s="1"/>
  <c r="Q114" i="6"/>
  <c r="R114" i="6" s="1"/>
  <c r="Q113" i="6"/>
  <c r="R113" i="6" s="1"/>
  <c r="Q112" i="6"/>
  <c r="R112" i="6" s="1"/>
  <c r="Q111" i="6"/>
  <c r="R111" i="6" s="1"/>
  <c r="Q110" i="6"/>
  <c r="R110" i="6" s="1"/>
  <c r="Q109" i="6"/>
  <c r="R109" i="6" s="1"/>
  <c r="Q108" i="6"/>
  <c r="R108" i="6" s="1"/>
  <c r="Q107" i="6"/>
  <c r="R107" i="6" s="1"/>
  <c r="Q106" i="6"/>
  <c r="R106" i="6" s="1"/>
  <c r="Q105" i="6"/>
  <c r="R105" i="6" s="1"/>
  <c r="Q104" i="6"/>
  <c r="R104" i="6" s="1"/>
  <c r="Q103" i="6"/>
  <c r="R103" i="6" s="1"/>
  <c r="Q102" i="6"/>
  <c r="R102" i="6" s="1"/>
  <c r="Q101" i="6"/>
  <c r="R101" i="6" s="1"/>
  <c r="Q100" i="6"/>
  <c r="R100" i="6" s="1"/>
  <c r="Q99" i="6"/>
  <c r="R99" i="6" s="1"/>
  <c r="Q98" i="6"/>
  <c r="R98" i="6" s="1"/>
  <c r="Q97" i="6"/>
  <c r="R97" i="6" s="1"/>
  <c r="Q96" i="6"/>
  <c r="R96" i="6" s="1"/>
  <c r="Q95" i="6"/>
  <c r="R95" i="6" s="1"/>
  <c r="Q94" i="6"/>
  <c r="R94" i="6" s="1"/>
  <c r="Q93" i="6"/>
  <c r="R93" i="6" s="1"/>
  <c r="Q92" i="6"/>
  <c r="R92" i="6" s="1"/>
  <c r="Q91" i="6"/>
  <c r="R91" i="6" s="1"/>
  <c r="Q90" i="6"/>
  <c r="R90" i="6" s="1"/>
  <c r="Q89" i="6"/>
  <c r="R89" i="6" s="1"/>
  <c r="Q88" i="6"/>
  <c r="R88" i="6" s="1"/>
  <c r="Q87" i="6"/>
  <c r="R87" i="6" s="1"/>
  <c r="Q86" i="6"/>
  <c r="R86" i="6" s="1"/>
  <c r="Q85" i="6"/>
  <c r="R85" i="6" s="1"/>
  <c r="Q84" i="6"/>
  <c r="R84" i="6" s="1"/>
  <c r="Q83" i="6"/>
  <c r="R83" i="6" s="1"/>
  <c r="Q82" i="6"/>
  <c r="R82" i="6" s="1"/>
  <c r="Q81" i="6"/>
  <c r="R81" i="6" s="1"/>
  <c r="Q80" i="6"/>
  <c r="R80" i="6" s="1"/>
  <c r="Q79" i="6"/>
  <c r="R79" i="6" s="1"/>
  <c r="Q78" i="6"/>
  <c r="R78" i="6" s="1"/>
  <c r="Q77" i="6"/>
  <c r="R77" i="6" s="1"/>
  <c r="Q76" i="6"/>
  <c r="R76" i="6" s="1"/>
  <c r="Q75" i="6"/>
  <c r="R75" i="6" s="1"/>
  <c r="Q74" i="6"/>
  <c r="R74" i="6" s="1"/>
  <c r="Q73" i="6"/>
  <c r="R73" i="6" s="1"/>
  <c r="Q72" i="6"/>
  <c r="R72" i="6" s="1"/>
  <c r="Q71" i="6"/>
  <c r="R71" i="6" s="1"/>
  <c r="Q70" i="6"/>
  <c r="R70" i="6" s="1"/>
  <c r="Q69" i="6"/>
  <c r="R69" i="6" s="1"/>
  <c r="Q68" i="6"/>
  <c r="R68" i="6" s="1"/>
  <c r="Q67" i="6"/>
  <c r="R67" i="6" s="1"/>
  <c r="Q66" i="6"/>
  <c r="R66" i="6" s="1"/>
  <c r="Q65" i="6"/>
  <c r="R65" i="6" s="1"/>
  <c r="Q64" i="6"/>
  <c r="R64" i="6" s="1"/>
  <c r="Q63" i="6"/>
  <c r="R63" i="6" s="1"/>
  <c r="Q62" i="6"/>
  <c r="R62" i="6" s="1"/>
  <c r="Q61" i="6"/>
  <c r="R61" i="6" s="1"/>
  <c r="Q60" i="6"/>
  <c r="R60" i="6" s="1"/>
  <c r="Q59" i="6"/>
  <c r="R59" i="6" s="1"/>
  <c r="Q58" i="6"/>
  <c r="R58" i="6" s="1"/>
  <c r="Q57" i="6"/>
  <c r="R57" i="6" s="1"/>
  <c r="Q56" i="6"/>
  <c r="R56" i="6" s="1"/>
  <c r="Q55" i="6"/>
  <c r="R55" i="6" s="1"/>
  <c r="Q54" i="6"/>
  <c r="R54" i="6" s="1"/>
  <c r="Q53" i="6"/>
  <c r="R53" i="6" s="1"/>
  <c r="Q52" i="6"/>
  <c r="R52" i="6" s="1"/>
  <c r="Q51" i="6"/>
  <c r="R51" i="6" s="1"/>
  <c r="Q50" i="6"/>
  <c r="R50" i="6" s="1"/>
  <c r="Q49" i="6"/>
  <c r="R49" i="6" s="1"/>
  <c r="Q48" i="6"/>
  <c r="R48" i="6" s="1"/>
  <c r="Q47" i="6"/>
  <c r="R47" i="6" s="1"/>
  <c r="Q46" i="6"/>
  <c r="R46" i="6" s="1"/>
  <c r="Q45" i="6"/>
  <c r="R45" i="6" s="1"/>
  <c r="Q44" i="6"/>
  <c r="R44" i="6" s="1"/>
  <c r="Q43" i="6"/>
  <c r="R43" i="6" s="1"/>
  <c r="Q42" i="6"/>
  <c r="R42" i="6" s="1"/>
  <c r="Q41" i="6"/>
  <c r="R41" i="6" s="1"/>
  <c r="Q40" i="6"/>
  <c r="R40" i="6" s="1"/>
  <c r="Q39" i="6"/>
  <c r="R39" i="6" s="1"/>
  <c r="Q38" i="6"/>
  <c r="R38" i="6" s="1"/>
  <c r="Q37" i="6"/>
  <c r="R37" i="6" s="1"/>
  <c r="Q36" i="6"/>
  <c r="R36" i="6" s="1"/>
  <c r="Q35" i="6"/>
  <c r="R35" i="6" s="1"/>
  <c r="Q34" i="6"/>
  <c r="R34" i="6" s="1"/>
  <c r="Q33" i="6"/>
  <c r="R33" i="6" s="1"/>
  <c r="Q32" i="6"/>
  <c r="R32" i="6" s="1"/>
  <c r="Q31" i="6"/>
  <c r="R31" i="6" s="1"/>
  <c r="Q30" i="6"/>
  <c r="R30" i="6" s="1"/>
  <c r="Q29" i="6"/>
  <c r="R29" i="6" s="1"/>
  <c r="Q28" i="6"/>
  <c r="R28" i="6" s="1"/>
  <c r="Q27" i="6"/>
  <c r="R27" i="6" s="1"/>
  <c r="Q26" i="6"/>
  <c r="R26" i="6" s="1"/>
  <c r="Q25" i="6"/>
  <c r="R25" i="6" s="1"/>
  <c r="Q24" i="6"/>
  <c r="R24" i="6" s="1"/>
  <c r="Q23" i="6"/>
  <c r="R23" i="6" s="1"/>
  <c r="Q22" i="6"/>
  <c r="R22" i="6" s="1"/>
  <c r="Q21" i="6"/>
  <c r="R21" i="6" s="1"/>
  <c r="Q20" i="6"/>
  <c r="R20" i="6" s="1"/>
  <c r="Q19" i="6"/>
  <c r="R19" i="6" s="1"/>
  <c r="Q18" i="6"/>
  <c r="R18" i="6" s="1"/>
  <c r="Q17" i="6"/>
  <c r="R17" i="6" s="1"/>
  <c r="Q16" i="6"/>
  <c r="R16" i="6" s="1"/>
  <c r="Q15" i="6"/>
  <c r="R15" i="6" s="1"/>
  <c r="Q14" i="6"/>
  <c r="R14" i="6" s="1"/>
  <c r="Q13" i="6"/>
  <c r="R13" i="6" s="1"/>
  <c r="Q12" i="6"/>
  <c r="R12" i="6" s="1"/>
  <c r="Q11" i="6"/>
  <c r="R11" i="6" s="1"/>
  <c r="Q10" i="6"/>
  <c r="R10" i="6" s="1"/>
  <c r="Q9" i="6"/>
  <c r="R9" i="6" s="1"/>
  <c r="Q8" i="6"/>
  <c r="R8" i="6" s="1"/>
  <c r="Q7" i="6"/>
  <c r="R7" i="6" s="1"/>
  <c r="Q6" i="6"/>
  <c r="R6" i="6" s="1"/>
  <c r="Q5" i="6"/>
  <c r="R5" i="6" s="1"/>
  <c r="Q4" i="6"/>
  <c r="R4" i="6" s="1"/>
  <c r="Q3" i="6"/>
  <c r="R3" i="6" s="1"/>
  <c r="Q2" i="6"/>
  <c r="R2" i="6" s="1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C12" i="1"/>
  <c r="B12" i="1"/>
  <c r="C11" i="1"/>
  <c r="D11" i="1" s="1"/>
  <c r="B11" i="1"/>
  <c r="B8" i="1"/>
  <c r="C7" i="1"/>
  <c r="C8" i="1" s="1"/>
  <c r="B7" i="1"/>
  <c r="C4" i="1"/>
  <c r="B4" i="1"/>
  <c r="C3" i="1"/>
  <c r="D3" i="1" s="1"/>
  <c r="B3" i="1"/>
  <c r="B15" i="1" s="1"/>
  <c r="D7" i="1" l="1"/>
</calcChain>
</file>

<file path=xl/sharedStrings.xml><?xml version="1.0" encoding="utf-8"?>
<sst xmlns="http://schemas.openxmlformats.org/spreadsheetml/2006/main" count="11413" uniqueCount="2414">
  <si>
    <t>Membership</t>
  </si>
  <si>
    <t>Amount Collected</t>
  </si>
  <si>
    <t>Family/Individual Count</t>
  </si>
  <si>
    <t>Total Count</t>
  </si>
  <si>
    <t>Family</t>
  </si>
  <si>
    <t>Single</t>
  </si>
  <si>
    <t>Durga Pujo Subscription</t>
  </si>
  <si>
    <t>Member's Total</t>
  </si>
  <si>
    <t>Non-Member's Total</t>
  </si>
  <si>
    <t>Saraswati Pujo Subsciption</t>
  </si>
  <si>
    <t>Grand Total</t>
  </si>
  <si>
    <t>Form-date</t>
  </si>
  <si>
    <t>Name</t>
  </si>
  <si>
    <t>Email</t>
  </si>
  <si>
    <t>Phone</t>
  </si>
  <si>
    <t>PartnerSpouse-name</t>
  </si>
  <si>
    <t>Spouse-email</t>
  </si>
  <si>
    <t>Child-names</t>
  </si>
  <si>
    <t>Fmem-names</t>
  </si>
  <si>
    <t>Address1</t>
  </si>
  <si>
    <t>Address2</t>
  </si>
  <si>
    <t>City</t>
  </si>
  <si>
    <t>State</t>
  </si>
  <si>
    <t>Zipcode</t>
  </si>
  <si>
    <t>Knowhow</t>
  </si>
  <si>
    <t>Affiliation</t>
  </si>
  <si>
    <t>Payment Mode</t>
  </si>
  <si>
    <t>Subir Saha</t>
  </si>
  <si>
    <t>subirsaha@hotmail.com</t>
  </si>
  <si>
    <t>Tapati Saha</t>
  </si>
  <si>
    <t>tapatisaha@hotmail.com</t>
  </si>
  <si>
    <t>Balaji, Rinita, Risu</t>
  </si>
  <si>
    <t>Parent</t>
  </si>
  <si>
    <t>105 Hagan Court</t>
  </si>
  <si>
    <t>Cary</t>
  </si>
  <si>
    <t>NC</t>
  </si>
  <si>
    <t>27511-5613</t>
  </si>
  <si>
    <t>from then NCBA.</t>
  </si>
  <si>
    <t>9e9969b8ab|Membership Family/Couple-$50.00</t>
  </si>
  <si>
    <t>Sayantan Bhattacharyya</t>
  </si>
  <si>
    <t>sayantan333@gmail.com</t>
  </si>
  <si>
    <t>(312) 973-0528</t>
  </si>
  <si>
    <t>Debasmita Bhattacharyya</t>
  </si>
  <si>
    <t>Samridh Bhattacharyya</t>
  </si>
  <si>
    <t>Shaanvi Bhattacharyya</t>
  </si>
  <si>
    <t>3221 Quail High Blvd</t>
  </si>
  <si>
    <t>Morrisville</t>
  </si>
  <si>
    <t>2fbf8a85ae|Membership Family/Couple-$50.00</t>
  </si>
  <si>
    <t>Online</t>
  </si>
  <si>
    <t>DEBIPRASAD Chaudhuri</t>
  </si>
  <si>
    <t>dpchaudhuri@embarqmail.com</t>
  </si>
  <si>
    <t>910 977 2438</t>
  </si>
  <si>
    <t>MITHU Chaudhuri</t>
  </si>
  <si>
    <t>JAY, JYOTI</t>
  </si>
  <si>
    <t>114  RAMA  CT</t>
  </si>
  <si>
    <t xml:space="preserve">MORRISVILLE </t>
  </si>
  <si>
    <t xml:space="preserve">NC </t>
  </si>
  <si>
    <t>18ac2a9784|Membership Family/Couple-$50.00</t>
  </si>
  <si>
    <t>BISHNU PRASAD DAS</t>
  </si>
  <si>
    <t>bishnu87@yahoo.co.in</t>
  </si>
  <si>
    <t>PALLABI CHATTOPADHYAY</t>
  </si>
  <si>
    <t>pallabismile@gmail.com</t>
  </si>
  <si>
    <t>1528 Grande Harmony Place</t>
  </si>
  <si>
    <t>0a8daba1b9|Membership Family/Couple-$50.00</t>
  </si>
  <si>
    <t>Mandira Chatterji</t>
  </si>
  <si>
    <t>chatterjimandira@gmail.com</t>
  </si>
  <si>
    <t>8912 WHITE ASH CT</t>
  </si>
  <si>
    <t>Raleigh</t>
  </si>
  <si>
    <t>c2a94a89b3-Membership Single-$30.00</t>
  </si>
  <si>
    <t>Sayanti Bhattacharya</t>
  </si>
  <si>
    <t>sayanti.bh@gmail.com</t>
  </si>
  <si>
    <t>Pushan Bishi</t>
  </si>
  <si>
    <t>pbishi@gmail.com</t>
  </si>
  <si>
    <t>208 Few Circle</t>
  </si>
  <si>
    <t>Durham</t>
  </si>
  <si>
    <t>Kiran Chowdhury</t>
  </si>
  <si>
    <t>kiran.soft@gmail.com</t>
  </si>
  <si>
    <t>919-746-4050</t>
  </si>
  <si>
    <t>TANIMA GHOSHAL</t>
  </si>
  <si>
    <t>tonimaghoshal@gmail.com</t>
  </si>
  <si>
    <t>Reyan Chowdhury</t>
  </si>
  <si>
    <t>1021 Glendale Chase Court</t>
  </si>
  <si>
    <t>North Carolina</t>
  </si>
  <si>
    <t>Rhea Basu</t>
  </si>
  <si>
    <t>basurhea@gmail.com</t>
  </si>
  <si>
    <t>(984) 232-9311</t>
  </si>
  <si>
    <t>Sudeep Ganguly</t>
  </si>
  <si>
    <t>sudeep.ganguly@gmail.com</t>
  </si>
  <si>
    <t>1934 Grande Harmony Place</t>
  </si>
  <si>
    <t>Amitava Sarkar</t>
  </si>
  <si>
    <t>asarkar@veetechpc.com</t>
  </si>
  <si>
    <t>919-362-0494</t>
  </si>
  <si>
    <t>Jayasri Sarkar</t>
  </si>
  <si>
    <t>203 Highland Bluff Drive</t>
  </si>
  <si>
    <t>Pay by Check #4965</t>
  </si>
  <si>
    <t>Check</t>
  </si>
  <si>
    <t>Diju Raha</t>
  </si>
  <si>
    <t>slraha@gmail.com</t>
  </si>
  <si>
    <t>919-510-7899</t>
  </si>
  <si>
    <t>Lynne Raha</t>
  </si>
  <si>
    <t>Josh, Joal, Joya, Paula, Jessica, Arjun, Ainsley</t>
  </si>
  <si>
    <t>4112 City of Oaks Wynd</t>
  </si>
  <si>
    <t>Cash Payment</t>
  </si>
  <si>
    <t>Cash</t>
  </si>
  <si>
    <t>Ashok Mondal</t>
  </si>
  <si>
    <t>notanmondal@gmail.com</t>
  </si>
  <si>
    <t>512-569-5580</t>
  </si>
  <si>
    <t>Manimala Mondal</t>
  </si>
  <si>
    <t>manimalakumar@gmail.com</t>
  </si>
  <si>
    <t>Mayank</t>
  </si>
  <si>
    <t>5403 Cambridgeshire Loop</t>
  </si>
  <si>
    <t>Pay by Check #105</t>
  </si>
  <si>
    <t>Shantonu Mazumdar</t>
  </si>
  <si>
    <t>shantonu.mazumdar@gmail.com</t>
  </si>
  <si>
    <t>919-417-2733</t>
  </si>
  <si>
    <t>Sugata Mazumdar</t>
  </si>
  <si>
    <t>Shanjan</t>
  </si>
  <si>
    <t>3009 Austin Pond Drive</t>
  </si>
  <si>
    <t>Pay by Check #4315</t>
  </si>
  <si>
    <t>Swapan Mandal</t>
  </si>
  <si>
    <t>swapanmandal@yahoo.com</t>
  </si>
  <si>
    <t>919-317-1247</t>
  </si>
  <si>
    <t>Mili Mandal</t>
  </si>
  <si>
    <t>Monalisa, Marina, Somnath, Adrita</t>
  </si>
  <si>
    <t>708 W. Murray Avenue</t>
  </si>
  <si>
    <t>Pay by Check #3007</t>
  </si>
  <si>
    <t>Ram Dutta</t>
  </si>
  <si>
    <t>ramkrishna.dutta@gmail.com</t>
  </si>
  <si>
    <t>Madhumita Dutta</t>
  </si>
  <si>
    <t>madz.sunz@gmail.com</t>
  </si>
  <si>
    <t>Siddharth, Somya</t>
  </si>
  <si>
    <t>600 Eton Hall Lane</t>
  </si>
  <si>
    <t>Apt 110</t>
  </si>
  <si>
    <t>Pay By Check #1483</t>
  </si>
  <si>
    <t>Debjeet Mandal</t>
  </si>
  <si>
    <t>debjeet83@gmail.com</t>
  </si>
  <si>
    <t>Rumela Mitra</t>
  </si>
  <si>
    <t>iamrumela@gmail.com</t>
  </si>
  <si>
    <t>713 Royal Anne Lane</t>
  </si>
  <si>
    <t>Apt# 204</t>
  </si>
  <si>
    <t>A friend introduced me.</t>
  </si>
  <si>
    <t>Pradip K Pramanik</t>
  </si>
  <si>
    <t>pramanik_pk@yahoo.com</t>
  </si>
  <si>
    <t>919-381-1907</t>
  </si>
  <si>
    <t>Kasturi Pramanik</t>
  </si>
  <si>
    <t>Prateek Pramanik</t>
  </si>
  <si>
    <t>1041 Hildebrand Lane</t>
  </si>
  <si>
    <t>Biswajit Mazumder</t>
  </si>
  <si>
    <t>biswajit.maz@gmail.com</t>
  </si>
  <si>
    <t>864-633-8713</t>
  </si>
  <si>
    <t>Sritama Nath Mazumder</t>
  </si>
  <si>
    <t>sritama.nath@gmail.com</t>
  </si>
  <si>
    <t>510 Foxdale Ridge Dr</t>
  </si>
  <si>
    <t>Sukanya Chaudhuri</t>
  </si>
  <si>
    <t>sukanya.chaudhuri@gmail.com</t>
  </si>
  <si>
    <t>Surya Tapas Tokdar</t>
  </si>
  <si>
    <t>stokdar@gmail.com</t>
  </si>
  <si>
    <t>Sreejoni Chaudhuri Tokdar</t>
  </si>
  <si>
    <t>2303 Cameron Pond Dr</t>
  </si>
  <si>
    <t>Tushar Ghosh</t>
  </si>
  <si>
    <t>tushargho@gmail.com</t>
  </si>
  <si>
    <t>Sampa Ghosh</t>
  </si>
  <si>
    <t>sampagh@gmail.com</t>
  </si>
  <si>
    <t>Shatorupa (Tuli) Ghosh</t>
  </si>
  <si>
    <t>4704 Fielding Drive</t>
  </si>
  <si>
    <t>SAMRAT CHATTAPADHYAY</t>
  </si>
  <si>
    <t>thisis.piku@gmail.com</t>
  </si>
  <si>
    <t>KINCKINI HAZRA</t>
  </si>
  <si>
    <t>kinckinihazra@gmail.com</t>
  </si>
  <si>
    <t>1826 GRANDE HARMONY PLACE</t>
  </si>
  <si>
    <t>CARY</t>
  </si>
  <si>
    <t>Debmalya Panigrahi</t>
  </si>
  <si>
    <t>debmalya.panigrahi@gmail.com</t>
  </si>
  <si>
    <t>857-756-5701</t>
  </si>
  <si>
    <t>Sudeepa Roy</t>
  </si>
  <si>
    <t>roy.sudeepa@gmail.com</t>
  </si>
  <si>
    <t>Sharanya Panigrahi</t>
  </si>
  <si>
    <t>604 Westminster Dr</t>
  </si>
  <si>
    <t>Chapel Hill</t>
  </si>
  <si>
    <t>SHILADITYA PAUL</t>
  </si>
  <si>
    <t>BHAIDA@GMAIL.COM</t>
  </si>
  <si>
    <t>845-222-0447</t>
  </si>
  <si>
    <t>Jiban (Minati) Paul</t>
  </si>
  <si>
    <t>AVINASH PAUL</t>
  </si>
  <si>
    <t>MOUSUMI PAUL</t>
  </si>
  <si>
    <t>15 ACKLAND DRIVE</t>
  </si>
  <si>
    <t>GREENSBORO</t>
  </si>
  <si>
    <t>Randeep Basu</t>
  </si>
  <si>
    <t>basurandeep@gmail.com</t>
  </si>
  <si>
    <t>Pooja Basu</t>
  </si>
  <si>
    <t>Aarushi Basu</t>
  </si>
  <si>
    <t>1805 Ferntree Ct</t>
  </si>
  <si>
    <t>Rumela Lahiri</t>
  </si>
  <si>
    <t>rm.lahiri@gmail.com</t>
  </si>
  <si>
    <t>Joyjit Kundu</t>
  </si>
  <si>
    <t>joyjitkundu032@gmail.com</t>
  </si>
  <si>
    <t>Arduja Kundu</t>
  </si>
  <si>
    <t>3222 Myra Street</t>
  </si>
  <si>
    <t>Apt D</t>
  </si>
  <si>
    <t>Pubali Banerjee</t>
  </si>
  <si>
    <t>pubaliban@gmail.com</t>
  </si>
  <si>
    <t>Soumen Lahiri</t>
  </si>
  <si>
    <t>Shounak Sanhita</t>
  </si>
  <si>
    <t>2217 Woidcutter Court</t>
  </si>
  <si>
    <t>Subhashish Bhattacharya</t>
  </si>
  <si>
    <t>Suchandra@hotmail.com</t>
  </si>
  <si>
    <t>Suchandra Bhattacharya</t>
  </si>
  <si>
    <t>Shamik, Shubhan</t>
  </si>
  <si>
    <t>8105 Last Oak Ct</t>
  </si>
  <si>
    <t>Biplab Karmakar</t>
  </si>
  <si>
    <t>karma.bip@gmail.com</t>
  </si>
  <si>
    <t>Sharmila Karmakar</t>
  </si>
  <si>
    <t>munu_03@yahoo.co.in</t>
  </si>
  <si>
    <t>Brinda Karmakar, Bibek Karmakar</t>
  </si>
  <si>
    <t>1600 Wheelwright Place</t>
  </si>
  <si>
    <t>Apt 213</t>
  </si>
  <si>
    <t>AMIT SAHA</t>
  </si>
  <si>
    <t>sahaamit@gmail.com</t>
  </si>
  <si>
    <t>Rinku Saha</t>
  </si>
  <si>
    <t>5421 MERCIA CT</t>
  </si>
  <si>
    <t>WINSTON SALEM</t>
  </si>
  <si>
    <t>Deepro Basu</t>
  </si>
  <si>
    <t>rajdeep876@yahoo.com</t>
  </si>
  <si>
    <t>Paromita C Basu</t>
  </si>
  <si>
    <t>pupu_basu85@yahoo.com</t>
  </si>
  <si>
    <t>Riddhik Basu</t>
  </si>
  <si>
    <t>4216 clava drive 27616</t>
  </si>
  <si>
    <t>Jayashree Roy</t>
  </si>
  <si>
    <t>jyshrb@yahoo.com</t>
  </si>
  <si>
    <t>Anuj Roy</t>
  </si>
  <si>
    <t>Abhimanyu Roy</t>
  </si>
  <si>
    <t>5207 Landguard drive</t>
  </si>
  <si>
    <t xml:space="preserve">Raleigh </t>
  </si>
  <si>
    <t xml:space="preserve">North Carolina </t>
  </si>
  <si>
    <t>Arunima Das</t>
  </si>
  <si>
    <t>emailtoarunimad@gmail.com</t>
  </si>
  <si>
    <t xml:space="preserve">George Abraham </t>
  </si>
  <si>
    <t>georgeabraham06@gmail.com</t>
  </si>
  <si>
    <t xml:space="preserve">Ariana Abraham </t>
  </si>
  <si>
    <t>Shibani Das</t>
  </si>
  <si>
    <t>111 Acorn Hollow Place</t>
  </si>
  <si>
    <t>Pradeep Gururaj</t>
  </si>
  <si>
    <t>pradeepgururaj@hotmail.com</t>
  </si>
  <si>
    <t>984-244-9565</t>
  </si>
  <si>
    <t>Sriparna Dhar</t>
  </si>
  <si>
    <t>sriparna.dhar@outlook.com</t>
  </si>
  <si>
    <t>Gururaja MB, Saraswathi KS</t>
  </si>
  <si>
    <t>5528 Jessip ST</t>
  </si>
  <si>
    <t>SANJIT KUMAR SUTRADHAR</t>
  </si>
  <si>
    <t>SANJITSUTRADHAR@GMAIL.COM</t>
  </si>
  <si>
    <t>dipika sutradhar</t>
  </si>
  <si>
    <t>sanjukta sutradhar</t>
  </si>
  <si>
    <t>1053 Semora Ln</t>
  </si>
  <si>
    <t>MORRISVILLE</t>
  </si>
  <si>
    <t>Somenath Mukherjee</t>
  </si>
  <si>
    <t>somu.bwn@gmail.com</t>
  </si>
  <si>
    <t>625 Berry Chase Way</t>
  </si>
  <si>
    <t>NILUTPAL DAS</t>
  </si>
  <si>
    <t>DNILUTPAL@GMAIL.COM</t>
  </si>
  <si>
    <t>JOYOTI DAS ROY CHOWDHURY</t>
  </si>
  <si>
    <t>rcjoyoti@gmail.com</t>
  </si>
  <si>
    <t>AAKRITI DAS</t>
  </si>
  <si>
    <t>720 Berwick Valley Lane</t>
  </si>
  <si>
    <t>NORTH CAROLINA</t>
  </si>
  <si>
    <t xml:space="preserve">Amit Banerjee </t>
  </si>
  <si>
    <t>abanerjee.mail@gmail.com</t>
  </si>
  <si>
    <t xml:space="preserve">Arunima Ray Banerjee </t>
  </si>
  <si>
    <t>aru54@yahoo.com</t>
  </si>
  <si>
    <t xml:space="preserve">Asmi Banerjee </t>
  </si>
  <si>
    <t xml:space="preserve">2126 Macalpine circle </t>
  </si>
  <si>
    <t xml:space="preserve">Morrisville </t>
  </si>
  <si>
    <t>Karthik Chellam</t>
  </si>
  <si>
    <t>ckcal@yahoo.com</t>
  </si>
  <si>
    <t>Hiya Basu</t>
  </si>
  <si>
    <t>hiyakarthik@gmail.com</t>
  </si>
  <si>
    <t>Shreya Karthik, Aditya Karthik</t>
  </si>
  <si>
    <t>305 Catlin Rd</t>
  </si>
  <si>
    <t>Ashlee Andrews</t>
  </si>
  <si>
    <t>anandrew@uncg.edu</t>
  </si>
  <si>
    <t>Travis Jeffords</t>
  </si>
  <si>
    <t>Roxie Jeffords</t>
  </si>
  <si>
    <t>5400 Ashmont Dr</t>
  </si>
  <si>
    <t>Greensboro</t>
  </si>
  <si>
    <t>Probir Gupta</t>
  </si>
  <si>
    <t>probirg1@gmail.com</t>
  </si>
  <si>
    <t>Sangeeta Gupta</t>
  </si>
  <si>
    <t>geetyg@gmail.com</t>
  </si>
  <si>
    <t>304 Royal Tower Way</t>
  </si>
  <si>
    <t>Subhrajit Ray</t>
  </si>
  <si>
    <t>subhrajit.ray@gmail.com</t>
  </si>
  <si>
    <t>Aarti Bagri</t>
  </si>
  <si>
    <t>abray78@gmail.com</t>
  </si>
  <si>
    <t>106 Lodgin Court</t>
  </si>
  <si>
    <t xml:space="preserve">Partha Dutta </t>
  </si>
  <si>
    <t>parthdut@gmail.com</t>
  </si>
  <si>
    <t xml:space="preserve">Arunima Bhattacharya </t>
  </si>
  <si>
    <t>arunima_by@yahoo.com</t>
  </si>
  <si>
    <t>Rishith, Rishika</t>
  </si>
  <si>
    <t xml:space="preserve">108 Joycliff Dr </t>
  </si>
  <si>
    <t>Mou Dutta</t>
  </si>
  <si>
    <t>drimjhim36@gmail.com</t>
  </si>
  <si>
    <t>29 Hoyt Street</t>
  </si>
  <si>
    <t xml:space="preserve">Stamford </t>
  </si>
  <si>
    <t>CT</t>
  </si>
  <si>
    <t>Sudev Rajah</t>
  </si>
  <si>
    <t>sudev@klubventures.com</t>
  </si>
  <si>
    <t>201-565-4096</t>
  </si>
  <si>
    <t>282 Fischer Rd</t>
  </si>
  <si>
    <t>Fort Mill</t>
  </si>
  <si>
    <t>SC</t>
  </si>
  <si>
    <t>Dinabandhu Joardar</t>
  </si>
  <si>
    <t>djoarda@ncsu.edu</t>
  </si>
  <si>
    <t>Soma Joardar</t>
  </si>
  <si>
    <t>2128 Clark Ave</t>
  </si>
  <si>
    <t>Apt 232</t>
  </si>
  <si>
    <t>RALEIGH</t>
  </si>
  <si>
    <t>Debarshi Mukherjee</t>
  </si>
  <si>
    <t>debamukh@yahoo.com</t>
  </si>
  <si>
    <t>Sayari Mukherjee</t>
  </si>
  <si>
    <t>Aahana Mukherjee, Aashna Mukherjee</t>
  </si>
  <si>
    <t>1021 Grogans Mill Drive</t>
  </si>
  <si>
    <t>Pradip Saha</t>
  </si>
  <si>
    <t>pradip7476@yahoo.com</t>
  </si>
  <si>
    <t>Sikha Saha</t>
  </si>
  <si>
    <t>sikhas123@yahoo.com</t>
  </si>
  <si>
    <t>3404 GREAT BEAR LN</t>
  </si>
  <si>
    <t>Swadhin Ghosh</t>
  </si>
  <si>
    <t>swadhinghosh15@gmail.com</t>
  </si>
  <si>
    <t>Romi Ghosh</t>
  </si>
  <si>
    <t>Aishik, Aarik</t>
  </si>
  <si>
    <t>200 Fairchild Downs Place</t>
  </si>
  <si>
    <t>Bhaskar Dey</t>
  </si>
  <si>
    <t>Bhaskardey82@gmail.com</t>
  </si>
  <si>
    <t>Nisha Pillai Dey</t>
  </si>
  <si>
    <t>Krishnaa Dey</t>
  </si>
  <si>
    <t>933 Dominion Oak Circle</t>
  </si>
  <si>
    <t>Suman Biswas</t>
  </si>
  <si>
    <t>biswas.suman@gmail.com</t>
  </si>
  <si>
    <t>Ipsita Datta</t>
  </si>
  <si>
    <t>suman.ipsita@gmail.com</t>
  </si>
  <si>
    <t>Sohini Biswas</t>
  </si>
  <si>
    <t>429 Hopwood Way</t>
  </si>
  <si>
    <t>Apex</t>
  </si>
  <si>
    <t>Sujoy Sen</t>
  </si>
  <si>
    <t>sujoy_14@yahoo.com</t>
  </si>
  <si>
    <t xml:space="preserve">Sayani Sengupta </t>
  </si>
  <si>
    <t>sayani.sengupta@gmail.com</t>
  </si>
  <si>
    <t>Shivaan Sen , Sreyanshi Sen</t>
  </si>
  <si>
    <t>2421 Gazebo Dr</t>
  </si>
  <si>
    <t>Arindam Hazra</t>
  </si>
  <si>
    <t>sinku08@gmail.com</t>
  </si>
  <si>
    <t>Swati Nayak</t>
  </si>
  <si>
    <t>swatinayak2424@gmail.com</t>
  </si>
  <si>
    <t>1137 Winter Walk Cir</t>
  </si>
  <si>
    <t>Sumali Sanyal</t>
  </si>
  <si>
    <t>sumalisanyal@yahoo.com</t>
  </si>
  <si>
    <t>Amit Sanyal</t>
  </si>
  <si>
    <t>sanyals2000@yahoo.com</t>
  </si>
  <si>
    <t>405 Rensford Place</t>
  </si>
  <si>
    <t>Amitabha Debnath</t>
  </si>
  <si>
    <t>alldebnath@hotmail.com</t>
  </si>
  <si>
    <t>(609) 721-3906</t>
  </si>
  <si>
    <t>Arunabha, Aditi</t>
  </si>
  <si>
    <t>3837 Cary Glen Boulevard</t>
  </si>
  <si>
    <t>Devyani Ghosh</t>
  </si>
  <si>
    <t>devyghosh@aol.com</t>
  </si>
  <si>
    <t>Divya, Suria</t>
  </si>
  <si>
    <t>701 Willingham Road</t>
  </si>
  <si>
    <t>Bireswar goswami</t>
  </si>
  <si>
    <t>bireswar.goswami@gmail.com</t>
  </si>
  <si>
    <t>716-650-8125</t>
  </si>
  <si>
    <t>tuktuk goswami</t>
  </si>
  <si>
    <t>tuktuk.goswami@gmail.com</t>
  </si>
  <si>
    <t>3612 Colby Chase Dr</t>
  </si>
  <si>
    <t>Ramsankar Basak</t>
  </si>
  <si>
    <t>basakrams@gmail.com</t>
  </si>
  <si>
    <t>Surma Mukherjee</t>
  </si>
  <si>
    <t>iamsurma@gmail.com</t>
  </si>
  <si>
    <t>Rinika Basak</t>
  </si>
  <si>
    <t>215 William Penn Plz</t>
  </si>
  <si>
    <t>Mahadev Roy</t>
  </si>
  <si>
    <t>mahadev.roy@gmail.com</t>
  </si>
  <si>
    <t>Poulami Roy</t>
  </si>
  <si>
    <t>poulamib827@gmail.com</t>
  </si>
  <si>
    <t>Aadrisha Roy</t>
  </si>
  <si>
    <t>2127 Macalpine Circle</t>
  </si>
  <si>
    <t>Abhijit Ghosh</t>
  </si>
  <si>
    <t>abhijitonline@gmail.com</t>
  </si>
  <si>
    <t>Madhumita Ghosh</t>
  </si>
  <si>
    <t>madhumita.ghosh@gmail.com</t>
  </si>
  <si>
    <t>Ansh Ghosh, Anya Ghosh</t>
  </si>
  <si>
    <t>1901 Ferntree Ct.</t>
  </si>
  <si>
    <t>Ritwik Ray</t>
  </si>
  <si>
    <t>ritwik.ray@gmail.com</t>
  </si>
  <si>
    <t>Nayantara Ray</t>
  </si>
  <si>
    <t>nayantara.ray@gmail.com</t>
  </si>
  <si>
    <t>116 Champion Oak Drive</t>
  </si>
  <si>
    <t>Rina Mitra</t>
  </si>
  <si>
    <t>rinamitra@gmail.com</t>
  </si>
  <si>
    <t>2015 Gum Branch Road</t>
  </si>
  <si>
    <t>Apt. 1201</t>
  </si>
  <si>
    <t>Jacksonville</t>
  </si>
  <si>
    <t>Sonali Saha</t>
  </si>
  <si>
    <t>sonalisaha4@gmail.com</t>
  </si>
  <si>
    <t>Manish Saha</t>
  </si>
  <si>
    <t>iqthink@yahoo.com</t>
  </si>
  <si>
    <t>Rohan Saha</t>
  </si>
  <si>
    <t>513 Creekhurst Place</t>
  </si>
  <si>
    <t>Saikat Majumder</t>
  </si>
  <si>
    <t>saikat.majumder@gmail.com</t>
  </si>
  <si>
    <t>Payel Majumder Mallik</t>
  </si>
  <si>
    <t>Arshiya Majumder</t>
  </si>
  <si>
    <t>1232 Spring Garden Dr</t>
  </si>
  <si>
    <t>Arup K Mallik</t>
  </si>
  <si>
    <t>amallik888@gmail.com</t>
  </si>
  <si>
    <t>Bharati</t>
  </si>
  <si>
    <t>1343 Stone Lion Drive</t>
  </si>
  <si>
    <t>Fuquay Varina</t>
  </si>
  <si>
    <t>ABHAY DATTA</t>
  </si>
  <si>
    <t>bdatta2@yahoo.com</t>
  </si>
  <si>
    <t>Basabi Datta</t>
  </si>
  <si>
    <t>basabidatta@yahoo.com</t>
  </si>
  <si>
    <t>8212 Coosa Court</t>
  </si>
  <si>
    <t>Sayak Dutta</t>
  </si>
  <si>
    <t>sayakd@gmail.com</t>
  </si>
  <si>
    <t>Abrita Dutta</t>
  </si>
  <si>
    <t>abrita.mallick@gmail.com</t>
  </si>
  <si>
    <t>Riaan Dutta</t>
  </si>
  <si>
    <t>109 Kathleen Court</t>
  </si>
  <si>
    <t>Sharbari Dey</t>
  </si>
  <si>
    <t>sharbari81@gmail.com</t>
  </si>
  <si>
    <t>919-342-0858</t>
  </si>
  <si>
    <t>Kushal Dasgupta</t>
  </si>
  <si>
    <t>kushal.dasgupta@gmail.com</t>
  </si>
  <si>
    <t>Ari</t>
  </si>
  <si>
    <t>1013 Forest Willow Lane</t>
  </si>
  <si>
    <t>Ananya Sen</t>
  </si>
  <si>
    <t>ksen@nc.rr.com</t>
  </si>
  <si>
    <t>Kaushik Sen</t>
  </si>
  <si>
    <t>Heeya, Oishee, Shreyan</t>
  </si>
  <si>
    <t>11214 Empire Lakes Dr</t>
  </si>
  <si>
    <t>Jarnalipa Bhattacharya</t>
  </si>
  <si>
    <t>jarnalipa@gmail.com</t>
  </si>
  <si>
    <t>Bharat Awasthi</t>
  </si>
  <si>
    <t>bharat2012@gmail.com</t>
  </si>
  <si>
    <t>Ayan, Abira</t>
  </si>
  <si>
    <t>Padma</t>
  </si>
  <si>
    <t>1122 Tamworth Hill Ln</t>
  </si>
  <si>
    <t>Keya Das</t>
  </si>
  <si>
    <t>keya_das@hotmail.com</t>
  </si>
  <si>
    <t>1147 Nottingham Circle</t>
  </si>
  <si>
    <t>Tusharadri Mukherjee</t>
  </si>
  <si>
    <t>tusharadri.mukh@gmail.com</t>
  </si>
  <si>
    <t>Ankita Mukherjee</t>
  </si>
  <si>
    <t>Dhanvita (Kuhu) Mukherjee</t>
  </si>
  <si>
    <t>314 Northlands Dr</t>
  </si>
  <si>
    <t>Date</t>
  </si>
  <si>
    <t>Membership Amt</t>
  </si>
  <si>
    <t>DP_Category-1</t>
  </si>
  <si>
    <t>DP_Category-1_Amt</t>
  </si>
  <si>
    <t>Quantity-1</t>
  </si>
  <si>
    <t>DP_Category-2</t>
  </si>
  <si>
    <t>DP_Category-2_Amt</t>
  </si>
  <si>
    <t>Quantity-2</t>
  </si>
  <si>
    <t>Supratim Bhowmick</t>
  </si>
  <si>
    <t>supratimbh@gmail.com</t>
  </si>
  <si>
    <t>Tanusree Bhowmick</t>
  </si>
  <si>
    <t>Spandan</t>
  </si>
  <si>
    <t>2827 Grande Valley Cir</t>
  </si>
  <si>
    <t>6f8a39a886-Not A Member-$0.00</t>
  </si>
  <si>
    <t>1 day/Non-member Adult-$70.00</t>
  </si>
  <si>
    <t>Non-member Child/1 or 3 days-$10.00</t>
  </si>
  <si>
    <t>Santu Sarkar</t>
  </si>
  <si>
    <t>santchem83@gmail.com</t>
  </si>
  <si>
    <t>Ayati Konar</t>
  </si>
  <si>
    <t>2367 Ardmore Terrace</t>
  </si>
  <si>
    <t>Website</t>
  </si>
  <si>
    <t>f287e89cbf-Not A Member-$0.00</t>
  </si>
  <si>
    <t>---</t>
  </si>
  <si>
    <t>Ranabir Saha</t>
  </si>
  <si>
    <t>ronsaha@hotmail.com</t>
  </si>
  <si>
    <t>Tinku</t>
  </si>
  <si>
    <t>tinku27511@yahoo.com</t>
  </si>
  <si>
    <t>Pooja and Victor</t>
  </si>
  <si>
    <t>214 Billingrath Turn Ln</t>
  </si>
  <si>
    <t>8fae9a9b82-Family/Couple-$50.00</t>
  </si>
  <si>
    <t>Member Family/Couple-$160.00</t>
  </si>
  <si>
    <t>Anurata Prabha Hridi</t>
  </si>
  <si>
    <t>anurata23@gmail.com</t>
  </si>
  <si>
    <t>Tanmay Das</t>
  </si>
  <si>
    <t>dastanmay84@yahoo.com</t>
  </si>
  <si>
    <t>104 Appletree Avenue</t>
  </si>
  <si>
    <t>Central</t>
  </si>
  <si>
    <t>12891ba5a5-Not A Member-$0.00</t>
  </si>
  <si>
    <t>1 day/Student-$50.00</t>
  </si>
  <si>
    <t>Gouri Dutta</t>
  </si>
  <si>
    <t>gourisdutta@gmail.com</t>
  </si>
  <si>
    <t>NA</t>
  </si>
  <si>
    <t>217 Alumni Ave</t>
  </si>
  <si>
    <t>c1842bba87-Already Paid-$0.00</t>
  </si>
  <si>
    <t>3 days/Senior-$70.00</t>
  </si>
  <si>
    <t>Joyati Lockley</t>
  </si>
  <si>
    <t>joyati@gmail.com</t>
  </si>
  <si>
    <t>Barrett Lockley</t>
  </si>
  <si>
    <t>Travis Lockley</t>
  </si>
  <si>
    <t>170 Grey Elm Trail</t>
  </si>
  <si>
    <t>3c904a8c91-Already Paid-$0.00</t>
  </si>
  <si>
    <t>1 days/Member's Guest-$60</t>
  </si>
  <si>
    <t>Justin Burke</t>
  </si>
  <si>
    <t>aranyaforest@yahoo.co.in</t>
  </si>
  <si>
    <t>4404 MacIntyre Commons</t>
  </si>
  <si>
    <t>7ea2a8acaf-Not A Member-$0.00</t>
  </si>
  <si>
    <t>3 days/Non-member Adult-$110.00</t>
  </si>
  <si>
    <t>Gargi Mullick</t>
  </si>
  <si>
    <t>garginet@yahoo.com</t>
  </si>
  <si>
    <t>919 537 8691</t>
  </si>
  <si>
    <t>Sachin Mullick</t>
  </si>
  <si>
    <t>109 Glade State</t>
  </si>
  <si>
    <t>1c82da8f84-Not A Member-$0.00</t>
  </si>
  <si>
    <t>Ashtami Special/Non-member Adult-$50.00</t>
  </si>
  <si>
    <t>Arjun Saha</t>
  </si>
  <si>
    <t>orzun@yahoo.com</t>
  </si>
  <si>
    <t>Rupsa</t>
  </si>
  <si>
    <t>rupsa_rc@yahoo.com</t>
  </si>
  <si>
    <t>Rishi, Aarish</t>
  </si>
  <si>
    <t>2005 Grace Point Road</t>
  </si>
  <si>
    <t>81931b8f88-Already Paid-$0.00</t>
  </si>
  <si>
    <t>Kumaril Bandyopadhyay</t>
  </si>
  <si>
    <t>kumaril_b@live.com</t>
  </si>
  <si>
    <t>252-481-8168</t>
  </si>
  <si>
    <t>Aindrila Ray</t>
  </si>
  <si>
    <t>ray_aindrila@yahoo.com</t>
  </si>
  <si>
    <t>Aria Bandyopadhyay</t>
  </si>
  <si>
    <t>145 Blackwater Dr</t>
  </si>
  <si>
    <t>Winterville</t>
  </si>
  <si>
    <t>28590-9920</t>
  </si>
  <si>
    <t>eeaecbb9b0-Not A Member-$0.00</t>
  </si>
  <si>
    <t>Madhumita Saha</t>
  </si>
  <si>
    <t>madhumitasensaha@gmail.com</t>
  </si>
  <si>
    <t>984-200-1953</t>
  </si>
  <si>
    <t>Gautam saha</t>
  </si>
  <si>
    <t>gautam.saha@raleighnc.gov</t>
  </si>
  <si>
    <t>Anushna Saha</t>
  </si>
  <si>
    <t>211 Tecumseh Ct.</t>
  </si>
  <si>
    <t>9d8fca9192-Already Paid-$0.00</t>
  </si>
  <si>
    <t>3 days/Member's Guest-$80</t>
  </si>
  <si>
    <t>Prasenjit Sen</t>
  </si>
  <si>
    <t>swaty_sen@yahoo.com</t>
  </si>
  <si>
    <t>919-510-7943</t>
  </si>
  <si>
    <t>Swaty Sen</t>
  </si>
  <si>
    <t>Orko</t>
  </si>
  <si>
    <t>1720 Wysong Court</t>
  </si>
  <si>
    <t>Paid By Check # 1206_x005F_x000D_
Pujo - 160_x005F_x000D_
Diganta Ad - 75_x005F_x000D_
She has to still pay for Membership - $50_x005F_x000D_
But I am recording her membership payment ALREADY.</t>
  </si>
  <si>
    <t>52a9f8afaa-Family/Couple-$50.00</t>
  </si>
  <si>
    <t>ANUBRATA MUKHERJEE</t>
  </si>
  <si>
    <t>anubroto07@gmail.com</t>
  </si>
  <si>
    <t>Paushali Ghosh</t>
  </si>
  <si>
    <t>310 WALNUT WOODS DR</t>
  </si>
  <si>
    <t>6a8e88af97-Already Paid-$0.00</t>
  </si>
  <si>
    <t>Ranadeep Deb</t>
  </si>
  <si>
    <t>ranayatra@gmail.com</t>
  </si>
  <si>
    <t>4506 Crowne Lake Cir</t>
  </si>
  <si>
    <t>Apt 2D</t>
  </si>
  <si>
    <t xml:space="preserve">Jamestown </t>
  </si>
  <si>
    <t>c1a58aa2be-Not A Member-$0.00</t>
  </si>
  <si>
    <t>0daa0bb9ae-Already Paid-$0.00</t>
  </si>
  <si>
    <t>Shyamal Dhar</t>
  </si>
  <si>
    <t>Dharshyamal@yahoo.co.in</t>
  </si>
  <si>
    <t>Soumyanetra Dhar</t>
  </si>
  <si>
    <t>Soumyanetra.mukherjee@gmail.com</t>
  </si>
  <si>
    <t>Soumili Dhar</t>
  </si>
  <si>
    <t>1160 Premier Key Dr</t>
  </si>
  <si>
    <t>Friend</t>
  </si>
  <si>
    <t>5787f9abba-Family/Couple-$50.00</t>
  </si>
  <si>
    <t>Debesh Ray</t>
  </si>
  <si>
    <t>ray.debesh@gmail.com</t>
  </si>
  <si>
    <t>Ishita Ray</t>
  </si>
  <si>
    <t>ishisuray@gmail.com</t>
  </si>
  <si>
    <t>Ibhan Ray</t>
  </si>
  <si>
    <t>1226 Links Dr</t>
  </si>
  <si>
    <t>morrisville</t>
  </si>
  <si>
    <t>a3a1499287-Family/Couple-$50.00</t>
  </si>
  <si>
    <t>1013 Forest Willow LN</t>
  </si>
  <si>
    <t>d1ab8bbd9a-Already Paid-$0.00</t>
  </si>
  <si>
    <t>Mityl Biswas</t>
  </si>
  <si>
    <t>mitylbiswas@ymail.com</t>
  </si>
  <si>
    <t>3506 iVY cOMMONS dRIVE</t>
  </si>
  <si>
    <t>f38028b596-Not A Member-$0.00</t>
  </si>
  <si>
    <t>Asamanja  Datta</t>
  </si>
  <si>
    <t>gopal28@juno.com</t>
  </si>
  <si>
    <t>919-434-4919</t>
  </si>
  <si>
    <t>213 king Lear lane</t>
  </si>
  <si>
    <t>6a83b8b890-Family/Couple-$50.00</t>
  </si>
  <si>
    <t>Sufia siddique</t>
  </si>
  <si>
    <t>sufai_s@hotmail.com</t>
  </si>
  <si>
    <t>Humayun Kadir</t>
  </si>
  <si>
    <t xml:space="preserve">1022 oldham forest crossing </t>
  </si>
  <si>
    <t xml:space="preserve">N.C. </t>
  </si>
  <si>
    <t>eea89ab4ae-Not A Member-$0.00</t>
  </si>
  <si>
    <t>Maitrayee Dasgupta</t>
  </si>
  <si>
    <t>maitrayeedg@gmail.com</t>
  </si>
  <si>
    <t xml:space="preserve">Subhas Mukherjee </t>
  </si>
  <si>
    <t>subhas22@gmail.com</t>
  </si>
  <si>
    <t>Meesha Mukherjee</t>
  </si>
  <si>
    <t>1205 corwith dr</t>
  </si>
  <si>
    <t>4f90eaa3ad-Not A Member-$0.00</t>
  </si>
  <si>
    <t>Kaya Sanyal</t>
  </si>
  <si>
    <t>kaya_s@hotmail.com</t>
  </si>
  <si>
    <t>Arun Sanyal</t>
  </si>
  <si>
    <t>Dev Sanyal; Neil Sanyal</t>
  </si>
  <si>
    <t>7401 Glenharden Drive</t>
  </si>
  <si>
    <t>Been a member over 30 years</t>
  </si>
  <si>
    <t>fbb9a8bb93-Single-$30.00</t>
  </si>
  <si>
    <t>Member Single-$80.00</t>
  </si>
  <si>
    <t>Ashtami Special/Member's Guest-$45</t>
  </si>
  <si>
    <t>Chetan Kapat</t>
  </si>
  <si>
    <t>dr.neo99@gmail.com</t>
  </si>
  <si>
    <t>Vinaya Pai Kapat</t>
  </si>
  <si>
    <t>paivinaya@gmail.com</t>
  </si>
  <si>
    <t>710 Independence Pl, Unit 708</t>
  </si>
  <si>
    <t>0391188982-Already Paid-$0.00</t>
  </si>
  <si>
    <t>BINOD KUMAR BISHI</t>
  </si>
  <si>
    <t>bkbishi@gmail.com</t>
  </si>
  <si>
    <t>SWAPNA BISHI</t>
  </si>
  <si>
    <t>YASASWINI BISHI</t>
  </si>
  <si>
    <t>3516 Lily Orchard Way</t>
  </si>
  <si>
    <t>27539-9601</t>
  </si>
  <si>
    <t>ac95b89ea0-Family/Couple-$50.00</t>
  </si>
  <si>
    <t>Manisha Bhattacharya</t>
  </si>
  <si>
    <t>starscrapers@gmail.com</t>
  </si>
  <si>
    <t>Tanmay Gokhale</t>
  </si>
  <si>
    <t>805 Spring Meadow Drive</t>
  </si>
  <si>
    <t>From friends</t>
  </si>
  <si>
    <t>52bfab83bd-Not A Member-$0.00</t>
  </si>
  <si>
    <t>Soumyatanu Sarkar</t>
  </si>
  <si>
    <t>soumyatanu@gmail.com</t>
  </si>
  <si>
    <t>Piyali Sarakar</t>
  </si>
  <si>
    <t>piyali.chanda@gmail.com</t>
  </si>
  <si>
    <t>Saptorupa, Preesha</t>
  </si>
  <si>
    <t>310 Mannington Dr</t>
  </si>
  <si>
    <t>64a488b7b4-Family/Couple-$50.00</t>
  </si>
  <si>
    <t>Subroto Roy</t>
  </si>
  <si>
    <t>subroto.roy@gmail.com</t>
  </si>
  <si>
    <t>Moon Roy</t>
  </si>
  <si>
    <t>roy.tilottama@gmail.com</t>
  </si>
  <si>
    <t>Anisha Roy, Rishabh Roy</t>
  </si>
  <si>
    <t>8205 Wade Green Place</t>
  </si>
  <si>
    <t>36a6a98c93-Already Paid-$0.00</t>
  </si>
  <si>
    <t>Souvik</t>
  </si>
  <si>
    <t>suparnajhilik@gmail.com</t>
  </si>
  <si>
    <t>Suparna Dey</t>
  </si>
  <si>
    <t>Swastika Dey, Tiyasha Dey</t>
  </si>
  <si>
    <t>267 Daymire Glen Lane</t>
  </si>
  <si>
    <t>d19c2ba296-Already Paid-$0.00</t>
  </si>
  <si>
    <t>Subhangi Roy</t>
  </si>
  <si>
    <t>titilchemistry@gmail.com</t>
  </si>
  <si>
    <t>3420 Cotton Mill Dr</t>
  </si>
  <si>
    <t>Apt 202</t>
  </si>
  <si>
    <t>e3b92b8ea1-Not A Member-$0.00</t>
  </si>
  <si>
    <t>3 days/Student-$70.00</t>
  </si>
  <si>
    <t>Tamoghna Saha</t>
  </si>
  <si>
    <t>tsaha@ncsu.edu</t>
  </si>
  <si>
    <t>9008 Langwood Drive</t>
  </si>
  <si>
    <t>d8b298aa9c-Not A Member-$0.00</t>
  </si>
  <si>
    <t>Shibashis Roy</t>
  </si>
  <si>
    <t>shibashisroy@gmail.com</t>
  </si>
  <si>
    <t>Pritirina Roy</t>
  </si>
  <si>
    <t>2002 Whitesmith Dr</t>
  </si>
  <si>
    <t>959c3bb88d-Not A Member-$0.00</t>
  </si>
  <si>
    <t>8f810a919b-Not A Member-$0.00</t>
  </si>
  <si>
    <t>Ashtami Special/Student-$35.00</t>
  </si>
  <si>
    <t>Rudra Dutta</t>
  </si>
  <si>
    <t>rudra@nc.rr.com</t>
  </si>
  <si>
    <t>Amrapali Bose</t>
  </si>
  <si>
    <t>amrapali_bose@hotmail.com</t>
  </si>
  <si>
    <t>Abhraneel, Anamitraa (Roumi)</t>
  </si>
  <si>
    <t>303 Cricketfield Lane</t>
  </si>
  <si>
    <t>25+ years resident in the Triangle.</t>
  </si>
  <si>
    <t>ff859980ac-Already Paid-$0.00</t>
  </si>
  <si>
    <t>Shyama Prasad Samanta</t>
  </si>
  <si>
    <t>sp.samanta@yahoo.com</t>
  </si>
  <si>
    <t>Parna Samanta</t>
  </si>
  <si>
    <t>parna.hazra@gmail.com</t>
  </si>
  <si>
    <t>Adrish Samanta</t>
  </si>
  <si>
    <t>308 Alamosa Place</t>
  </si>
  <si>
    <t>Existing member</t>
  </si>
  <si>
    <t>beaf9996bd-Already Paid-$0.00</t>
  </si>
  <si>
    <t>Siddhartha Ray Chaudhuri</t>
  </si>
  <si>
    <t>sidhurc@gmail.com</t>
  </si>
  <si>
    <t>Chaitali Bhaumik</t>
  </si>
  <si>
    <t>chaitali.bhaumik@gmail.com</t>
  </si>
  <si>
    <t>Shreyas Raychaudhuri</t>
  </si>
  <si>
    <t>1009 FOREST WILLOW LANE</t>
  </si>
  <si>
    <t>e2a099b393-Already Paid-$0.00</t>
  </si>
  <si>
    <t>Jakia Salam Shima</t>
  </si>
  <si>
    <t>jakia.salam482@gmail.com</t>
  </si>
  <si>
    <t>336-259-3200</t>
  </si>
  <si>
    <t>A F Salam</t>
  </si>
  <si>
    <t>3704, Linville Gorge Way</t>
  </si>
  <si>
    <t>99bb68a0be-Not A Member-$0.00</t>
  </si>
  <si>
    <t>Vineeta Prasad</t>
  </si>
  <si>
    <t>vins2511@gmail.com</t>
  </si>
  <si>
    <t>Bireshwar Saha</t>
  </si>
  <si>
    <t>bireshwar.saha@gmail.com</t>
  </si>
  <si>
    <t>Ayan Saha and Arnav Saha</t>
  </si>
  <si>
    <t>3441 Sienna Hill Place</t>
  </si>
  <si>
    <t>b983d9aabb-Family/Couple-$50.00</t>
  </si>
  <si>
    <t>Nabarun Chakraborty</t>
  </si>
  <si>
    <t>nabarun.0001@gmail.com</t>
  </si>
  <si>
    <t>Amrita Chakraborty</t>
  </si>
  <si>
    <t>amruripa88@gmail.com</t>
  </si>
  <si>
    <t>Ian Chakraborty</t>
  </si>
  <si>
    <t>7851 Grand Estate dr</t>
  </si>
  <si>
    <t>Apt 1922</t>
  </si>
  <si>
    <t>a1be2bb69a-Family/Couple-$50.00</t>
  </si>
  <si>
    <t>Nabanita Das</t>
  </si>
  <si>
    <t>nabanita.3007@gmail.com</t>
  </si>
  <si>
    <t>Pranab Das</t>
  </si>
  <si>
    <t>d.pranab@gmail.com</t>
  </si>
  <si>
    <t>Sohini Das &amp; Srija Das</t>
  </si>
  <si>
    <t>105 begen st</t>
  </si>
  <si>
    <t>69939b98a2-Already Paid-$0.00</t>
  </si>
  <si>
    <t xml:space="preserve">Subhajit Guha </t>
  </si>
  <si>
    <t>subhajit.guha@gmail.com</t>
  </si>
  <si>
    <t xml:space="preserve">Nikita Dasgupta </t>
  </si>
  <si>
    <t xml:space="preserve">Aura Guha </t>
  </si>
  <si>
    <t xml:space="preserve">2642 rambling creek rd </t>
  </si>
  <si>
    <t xml:space="preserve">Apex </t>
  </si>
  <si>
    <t>2192d88ea5-Already Paid-$0.00</t>
  </si>
  <si>
    <t>Shrabanti Barua</t>
  </si>
  <si>
    <t>shrabanti.t.barua.2014@gmail.com</t>
  </si>
  <si>
    <t>Pulakesh Barua</t>
  </si>
  <si>
    <t>Eesha Barua</t>
  </si>
  <si>
    <t>Anurag Barua</t>
  </si>
  <si>
    <t>8226 Cushing st</t>
  </si>
  <si>
    <t>e2bc68afa8-Not A Member-$0.00</t>
  </si>
  <si>
    <t>Aranya Chakrabortty</t>
  </si>
  <si>
    <t>56ab09adb3-Not A Member-$0.00</t>
  </si>
  <si>
    <t>SUJOY SEN</t>
  </si>
  <si>
    <t>SAYANI SENGUPTA</t>
  </si>
  <si>
    <t>SHIVAAN SEN , SREYANSHI SEN</t>
  </si>
  <si>
    <t>2421 Gazebo Dr , Apt D</t>
  </si>
  <si>
    <t>58a2da86a3-Already Paid-$0.00</t>
  </si>
  <si>
    <t>Amitava Das</t>
  </si>
  <si>
    <t>amitabho.das@gmail.com</t>
  </si>
  <si>
    <t>Mita Das</t>
  </si>
  <si>
    <t>mitu65_2000@yahoo.com</t>
  </si>
  <si>
    <t>Shreya</t>
  </si>
  <si>
    <t>345 Bridle Boast Rd</t>
  </si>
  <si>
    <t>f1a0a89fb0-Already Paid-$0.00</t>
  </si>
  <si>
    <t>Goutam Mandal</t>
  </si>
  <si>
    <t>mandalg@yahoo.com</t>
  </si>
  <si>
    <t>Sabita Haldar</t>
  </si>
  <si>
    <t>sabitahaldar@yahoo.com</t>
  </si>
  <si>
    <t>Shriya Mandal</t>
  </si>
  <si>
    <t>921 Mere Oak Dr</t>
  </si>
  <si>
    <t>62bc9bb88c-Already Paid-$0.00</t>
  </si>
  <si>
    <t xml:space="preserve">Kingshuk Roy Choudhury </t>
  </si>
  <si>
    <t>kingshukcork@gmail.com</t>
  </si>
  <si>
    <t xml:space="preserve">Mayurakshi RoyChoudhury </t>
  </si>
  <si>
    <t xml:space="preserve">Rohan and Rukmini </t>
  </si>
  <si>
    <t>119 Tuckers Pond Dr</t>
  </si>
  <si>
    <t>19b65baabb-Already Paid-$0.00</t>
  </si>
  <si>
    <t>Ipshita Roy</t>
  </si>
  <si>
    <t>royipshita@yahoo.com</t>
  </si>
  <si>
    <t>Anirban Roy</t>
  </si>
  <si>
    <t>roy_shanku@yahoo.com</t>
  </si>
  <si>
    <t>Prithika Roy, Reneeka Roy</t>
  </si>
  <si>
    <t>812 Nanny Reams Lane</t>
  </si>
  <si>
    <t>b3915bb5a7-Already Paid-$0.00</t>
  </si>
  <si>
    <t>NC - North Carolina</t>
  </si>
  <si>
    <t>Member</t>
  </si>
  <si>
    <t>db8c5b9b85-Already Paid-$0.00</t>
  </si>
  <si>
    <t>SHIB SANKAR BASU</t>
  </si>
  <si>
    <t>drssbasu@gmail.com</t>
  </si>
  <si>
    <t>Bidisha Bose Basu</t>
  </si>
  <si>
    <t>chaitalibose@yahoo.com</t>
  </si>
  <si>
    <t>Soham, Oishii</t>
  </si>
  <si>
    <t>1000 CALLOWHILL CT</t>
  </si>
  <si>
    <t>APEX</t>
  </si>
  <si>
    <t>3e82fa84b4-Family/Couple-$50.00</t>
  </si>
  <si>
    <t>Jayajit Basu</t>
  </si>
  <si>
    <t>jayajit2001@gmail.com</t>
  </si>
  <si>
    <t>Susmita Basu</t>
  </si>
  <si>
    <t>susmita.basu2015@gmail.com</t>
  </si>
  <si>
    <t>4407 Hopson Rd</t>
  </si>
  <si>
    <t>Apt 5205</t>
  </si>
  <si>
    <t>d7b1cba3b1-Not A Member-$0.00</t>
  </si>
  <si>
    <t>Uttara Nag</t>
  </si>
  <si>
    <t>uttara21@gmail.com</t>
  </si>
  <si>
    <t xml:space="preserve">Kavi Devulapalli </t>
  </si>
  <si>
    <t>905 Odyssey Drive</t>
  </si>
  <si>
    <t>39825a8ba3-Not A Member-$0.00</t>
  </si>
  <si>
    <t>payel.mallikmajumder@gmail.com</t>
  </si>
  <si>
    <t>dd9999b48d-Already Paid-$0.00</t>
  </si>
  <si>
    <t>Bobby Mallik</t>
  </si>
  <si>
    <t>bnmallik@mac.com</t>
  </si>
  <si>
    <t>Nichol Mallik</t>
  </si>
  <si>
    <t>Meera, Nina, Annika</t>
  </si>
  <si>
    <t>612 Aberdeen Drive</t>
  </si>
  <si>
    <t>2c9af8bdab-Family/Couple-$50.00</t>
  </si>
  <si>
    <t>Reetika Dutt</t>
  </si>
  <si>
    <t>rtkdtt@gmail.com</t>
  </si>
  <si>
    <t>Yashodhan Fadnavis</t>
  </si>
  <si>
    <t>Swapan Dutt, Reba Dutt, Narendra Fadnavis, Veena Fadnavis</t>
  </si>
  <si>
    <t>609 Flip Trail</t>
  </si>
  <si>
    <t>Friends</t>
  </si>
  <si>
    <t>10b478b29f-Family/Couple-$50.00</t>
  </si>
  <si>
    <t>Kaustav Dutta</t>
  </si>
  <si>
    <t>kaustavdutta5@gmail.com</t>
  </si>
  <si>
    <t>Tanushree Dutta</t>
  </si>
  <si>
    <t>23205 Wisdom Drive</t>
  </si>
  <si>
    <t>ceafd98691-Family/Couple-$50.00</t>
  </si>
  <si>
    <t>Pramita Saha</t>
  </si>
  <si>
    <t>pramita.saha@gmail.com</t>
  </si>
  <si>
    <t>Ranjit Thomas</t>
  </si>
  <si>
    <t>Rohan and Rylan Thomas</t>
  </si>
  <si>
    <t>2309 Mount Vernon Church Road</t>
  </si>
  <si>
    <t>89a0a8af90-Not A Member-$0.00</t>
  </si>
  <si>
    <t>Indranil Chakrabarti</t>
  </si>
  <si>
    <t>indranil_chakrabarti@yahoo.com</t>
  </si>
  <si>
    <t>Nivedita Chakrabarti</t>
  </si>
  <si>
    <t>niveditach2004@yahoo.co.in</t>
  </si>
  <si>
    <t>Madhurima Chakrabarti (Riya)</t>
  </si>
  <si>
    <t>Manju Dey</t>
  </si>
  <si>
    <t>225 Birdsgrove Ct.</t>
  </si>
  <si>
    <t>Already a member and associated with BANC</t>
  </si>
  <si>
    <t>5693ea8686-Already Paid-$0.00</t>
  </si>
  <si>
    <t>Prithwiraj Ghosh</t>
  </si>
  <si>
    <t>prithwirajg@gmail.com</t>
  </si>
  <si>
    <t>Chandrani Ghosh</t>
  </si>
  <si>
    <t>Trishana, Ariana</t>
  </si>
  <si>
    <t>1957 Grace Point Rd</t>
  </si>
  <si>
    <t>3fa07b8bb2-Already Paid-$0.00</t>
  </si>
  <si>
    <t>KAJAL RAY</t>
  </si>
  <si>
    <t>kajal@live.com</t>
  </si>
  <si>
    <t>Anupama Sarkar</t>
  </si>
  <si>
    <t>sarkaranupama92@gmail.com</t>
  </si>
  <si>
    <t>3616 grande classic way</t>
  </si>
  <si>
    <t>cary</t>
  </si>
  <si>
    <t>1fb62995a1-Not A Member-$0.00</t>
  </si>
  <si>
    <t>a999faa6bc-Already Paid-$0.00</t>
  </si>
  <si>
    <t>Sanjoy Kumar Mahanty</t>
  </si>
  <si>
    <t>smahanty916@gmail.com</t>
  </si>
  <si>
    <t>Namita Mahanty</t>
  </si>
  <si>
    <t>namitamahanty1224@gmail.com</t>
  </si>
  <si>
    <t>Neela, Sourav</t>
  </si>
  <si>
    <t>514 Highgrove Drive,</t>
  </si>
  <si>
    <t>Member since 1993!!!</t>
  </si>
  <si>
    <t>d0a75aa185-Already Paid-$0.00</t>
  </si>
  <si>
    <t>Rajatavo Maitra</t>
  </si>
  <si>
    <t>rmaitra@hotmail.com</t>
  </si>
  <si>
    <t>919-306-9309</t>
  </si>
  <si>
    <t>Rupa Maitra</t>
  </si>
  <si>
    <t>rmaitra@gmail.com</t>
  </si>
  <si>
    <t>Urvi Maitra, Siyona Maitra</t>
  </si>
  <si>
    <t>206 Moravia Lane</t>
  </si>
  <si>
    <t>2da48b8b82-Already Paid-$0.00</t>
  </si>
  <si>
    <t xml:space="preserve">Rishu Ghose </t>
  </si>
  <si>
    <t>rishu287@gmail.com</t>
  </si>
  <si>
    <t>Sritama ghosh</t>
  </si>
  <si>
    <t>sritama.ghosh77@gmail.com</t>
  </si>
  <si>
    <t>Sreyanshu ghosh</t>
  </si>
  <si>
    <t xml:space="preserve">1228 oakcrest green court </t>
  </si>
  <si>
    <t>Nc</t>
  </si>
  <si>
    <t>91aefb9cb8-Already Paid-$0.00</t>
  </si>
  <si>
    <t>Rhee Bishi</t>
  </si>
  <si>
    <t>95945a949b-Already Paid-$0.00</t>
  </si>
  <si>
    <t>Debasish Kuila</t>
  </si>
  <si>
    <t>Kuila4@gmail.com</t>
  </si>
  <si>
    <t>Banani Kuila</t>
  </si>
  <si>
    <t>Neel Kuila</t>
  </si>
  <si>
    <t>7 Pepperwood Circle</t>
  </si>
  <si>
    <t>I have been a member of BANC since 2006.</t>
  </si>
  <si>
    <t>92a69a8dbe-Family/Couple-$50.00</t>
  </si>
  <si>
    <t>DEBJEET MANDAL</t>
  </si>
  <si>
    <t>RUMELA MITRA</t>
  </si>
  <si>
    <t>#204</t>
  </si>
  <si>
    <t>d1962b83b6-Already Paid-$0.00</t>
  </si>
  <si>
    <t>Pijush Dey</t>
  </si>
  <si>
    <t>kaveribose@hotmail.com</t>
  </si>
  <si>
    <t>Kaveri Bose</t>
  </si>
  <si>
    <t>callusa2006@outlook.com</t>
  </si>
  <si>
    <t xml:space="preserve">2302 Haniman Park Drive </t>
  </si>
  <si>
    <t>N.C.</t>
  </si>
  <si>
    <t>7b849bbf9a-Family/Couple-$50.00</t>
  </si>
  <si>
    <t>Soumen Saha</t>
  </si>
  <si>
    <t>sahachem01@gmail.com</t>
  </si>
  <si>
    <t>Pritha Agarwalla</t>
  </si>
  <si>
    <t>6650 Crescent Moon Ct</t>
  </si>
  <si>
    <t>bab98ba9ba-Not A Member-$0.00</t>
  </si>
  <si>
    <t>1147 Nottingham Cir</t>
  </si>
  <si>
    <t>9e856ba8a0-Already Paid-$0.00</t>
  </si>
  <si>
    <t>Swarup Panja</t>
  </si>
  <si>
    <t>panja_swarup@yahoo.com</t>
  </si>
  <si>
    <t>Aditi Panja</t>
  </si>
  <si>
    <t>panjaaditi12@gmail.com</t>
  </si>
  <si>
    <t>Simone Panja</t>
  </si>
  <si>
    <t>469 Methven Grove Dr</t>
  </si>
  <si>
    <t>778878a884-Already Paid-$0.00</t>
  </si>
  <si>
    <t>Aparna Sanyal</t>
  </si>
  <si>
    <t>sorjens@gmail.com</t>
  </si>
  <si>
    <t>Sorjen Sanyal</t>
  </si>
  <si>
    <t xml:space="preserve">8151 River Birch Drive,  </t>
  </si>
  <si>
    <t>Apt 204</t>
  </si>
  <si>
    <t>Charlotte</t>
  </si>
  <si>
    <t>Web search</t>
  </si>
  <si>
    <t>27ba7b9794-Not A Member-$0.00</t>
  </si>
  <si>
    <t>Jaideep Chatterjee</t>
  </si>
  <si>
    <t>jaideep.chatterjee@gmail.com</t>
  </si>
  <si>
    <t>Nandita Chatterjee</t>
  </si>
  <si>
    <t>nanditac@hotmail.com</t>
  </si>
  <si>
    <t>Juhi, Juthika</t>
  </si>
  <si>
    <t>1600 Wheelwright pl, Apt 114</t>
  </si>
  <si>
    <t>908bfba9ad-Already Paid-$0.00</t>
  </si>
  <si>
    <t>Abm Nasir</t>
  </si>
  <si>
    <t>nasnc@yahoo.com</t>
  </si>
  <si>
    <t>Hosne Mridha</t>
  </si>
  <si>
    <t>Neil Auroni</t>
  </si>
  <si>
    <t>508 Slate Creek Pl</t>
  </si>
  <si>
    <t>f681c99f8b-Already Paid-$0.00</t>
  </si>
  <si>
    <t>Ashmita Chatterjee</t>
  </si>
  <si>
    <t>ashmitachatterjee31@gmail.com</t>
  </si>
  <si>
    <t>Naim Rashid</t>
  </si>
  <si>
    <t>naim.rashid84@gmail.com</t>
  </si>
  <si>
    <t xml:space="preserve">Aashna and Aalia Chatterjee-Rashid </t>
  </si>
  <si>
    <t>10857 Round Brook Circle</t>
  </si>
  <si>
    <t>4d8ebabab5-Already Paid-$0.00</t>
  </si>
  <si>
    <t>Ravindra Kumar Hanje</t>
  </si>
  <si>
    <t>1901 Ferntree Court</t>
  </si>
  <si>
    <t>0ab08a9085-Family/Couple-$50.00</t>
  </si>
  <si>
    <t>Samim Brahma</t>
  </si>
  <si>
    <t>samim.brahma@gmail.com</t>
  </si>
  <si>
    <t>Luna Singh</t>
  </si>
  <si>
    <t>Shanaya Brahma</t>
  </si>
  <si>
    <t>1213 Somers Dr</t>
  </si>
  <si>
    <t>a9af09929a-Family/Couple-$50.00</t>
  </si>
  <si>
    <t>Debojyoti Lahiri</t>
  </si>
  <si>
    <t>debojyotilahiri@gmail.com</t>
  </si>
  <si>
    <t>Paulomi Majumder</t>
  </si>
  <si>
    <t>paulomi.majumder@gmail.com</t>
  </si>
  <si>
    <t>118 Linden Park Ln</t>
  </si>
  <si>
    <t>5a9a48b18c-Already Paid-$0.00</t>
  </si>
  <si>
    <t>Sudeep Basu</t>
  </si>
  <si>
    <t>sudeepbasu@gmail.com</t>
  </si>
  <si>
    <t>650-776-7413</t>
  </si>
  <si>
    <t>Manasi Palit</t>
  </si>
  <si>
    <t>manasi8782@gmail.com</t>
  </si>
  <si>
    <t>Orko Basu</t>
  </si>
  <si>
    <t>Sushanta Basu</t>
  </si>
  <si>
    <t>732 Vine Pond CT</t>
  </si>
  <si>
    <t>12ac5aae84-Family/Couple-$50.00</t>
  </si>
  <si>
    <t>Kunal Maitra</t>
  </si>
  <si>
    <t>maitrak@gmail.com</t>
  </si>
  <si>
    <t>919-381-7317</t>
  </si>
  <si>
    <t>Sriparna Chakraborty</t>
  </si>
  <si>
    <t>Ayana Maitra, Samaira Maitra</t>
  </si>
  <si>
    <t>Suchitra Maitra</t>
  </si>
  <si>
    <t>1405 Everette Fields Road</t>
  </si>
  <si>
    <t>f7a3bb9db1-Already Paid-$0.00</t>
  </si>
  <si>
    <t>sharmila.2t16@gmail.com</t>
  </si>
  <si>
    <t>b6ac58b79b-Already Paid-$0.00</t>
  </si>
  <si>
    <t>Subhasis Thakur</t>
  </si>
  <si>
    <t>subhasis.thakur12@gmail.com</t>
  </si>
  <si>
    <t>Priyanka Thakur</t>
  </si>
  <si>
    <t>rimithakur2016@gmail.com</t>
  </si>
  <si>
    <t>Ishan Thakur</t>
  </si>
  <si>
    <t>206 Hyde Park Court</t>
  </si>
  <si>
    <t>Apt N</t>
  </si>
  <si>
    <t xml:space="preserve">From Friends and Colleagues across NC state and beyond  </t>
  </si>
  <si>
    <t>9ea0cbb0ba-Family/Couple-$50.00</t>
  </si>
  <si>
    <t>Randeep basu</t>
  </si>
  <si>
    <t>Pooja basu</t>
  </si>
  <si>
    <t>basu.pooja1@gmail.com</t>
  </si>
  <si>
    <t>Aarushi basu</t>
  </si>
  <si>
    <t>Manjulika Basu</t>
  </si>
  <si>
    <t xml:space="preserve">1805 Ferntree ct </t>
  </si>
  <si>
    <t>aea54ba094-Already Paid-$0.00</t>
  </si>
  <si>
    <t>Gour Biswas</t>
  </si>
  <si>
    <t>biswasgour@yahoo.com</t>
  </si>
  <si>
    <t>7171 Miracle Mile</t>
  </si>
  <si>
    <t>Riverside</t>
  </si>
  <si>
    <t>CA</t>
  </si>
  <si>
    <t>Gour Biswas is late Banya Biswas husband. He lives in California and is a veteran BANC member. He made the following payment $30 + $50 + $160 + $80. He was trying to pay just Member-Single-$30 and "3-days/Member Single- Durga Pujo" - $70. Lakshmi di has to refund $220 to Gour Biswas on the day of Puja.</t>
  </si>
  <si>
    <t>41ba0887b6-Single-$30.00</t>
  </si>
  <si>
    <t xml:space="preserve">Debdas Mukerjee </t>
  </si>
  <si>
    <t>dmukerjee3@gmail.com</t>
  </si>
  <si>
    <t>Frenyna</t>
  </si>
  <si>
    <t>502 Stinhurst Dr</t>
  </si>
  <si>
    <t>678d4bb985-Already Paid-$0.00</t>
  </si>
  <si>
    <t>1 day/Senior-$50.00</t>
  </si>
  <si>
    <t xml:space="preserve">Kalyan Ghosh </t>
  </si>
  <si>
    <t>kghosh@bellsouth.net</t>
  </si>
  <si>
    <t xml:space="preserve">Sukumar Ghosh </t>
  </si>
  <si>
    <t>10005 Hammock Bend</t>
  </si>
  <si>
    <t>ac973bb1b1-Already Paid-$0.00</t>
  </si>
  <si>
    <t>KALLOL ROY</t>
  </si>
  <si>
    <t>roykallol@gmail.com</t>
  </si>
  <si>
    <t>ANINDITA ROY</t>
  </si>
  <si>
    <t>kalyani2930@gmail.com</t>
  </si>
  <si>
    <t>KINGSHUK ROY</t>
  </si>
  <si>
    <t>KAUTIK ROY</t>
  </si>
  <si>
    <t>7001 RAMBLING HILLS DR</t>
  </si>
  <si>
    <t>APT 7001</t>
  </si>
  <si>
    <t>0a9c6988a9-Already Paid-$0.00</t>
  </si>
  <si>
    <t>Mahadev Banerjee</t>
  </si>
  <si>
    <t>devbanerjee150@gmail.com</t>
  </si>
  <si>
    <t>Reena Banerjee</t>
  </si>
  <si>
    <t>banerjeereena@gmail.com</t>
  </si>
  <si>
    <t>1013 Vino Drive</t>
  </si>
  <si>
    <t>2f99eabd87-Already Paid-$0.00</t>
  </si>
  <si>
    <t>732 Vine Pond Ct</t>
  </si>
  <si>
    <t>0e891aaf90-Not A Member-$0.00</t>
  </si>
  <si>
    <t>SHYAMAL PALIT</t>
  </si>
  <si>
    <t>shyamal01@hotmail.com</t>
  </si>
  <si>
    <t>Shanta Palit</t>
  </si>
  <si>
    <t>shyamanta08@gmail.com</t>
  </si>
  <si>
    <t>Sristi Palit, Smridhi Palit</t>
  </si>
  <si>
    <t>221 Forest creek Dr</t>
  </si>
  <si>
    <t>FAYETTEVILLE</t>
  </si>
  <si>
    <t>7088aba99e-Not A Member-$0.00</t>
  </si>
  <si>
    <t>e08c59b892-Already Paid-$0.00</t>
  </si>
  <si>
    <t>Nikhil Bhattacharya</t>
  </si>
  <si>
    <t>nickbhattacharya@yahoo.com</t>
  </si>
  <si>
    <t>480-239-7135</t>
  </si>
  <si>
    <t>Sheila Bhattacharya</t>
  </si>
  <si>
    <t>sheila.bhattacharya@yahoo.com</t>
  </si>
  <si>
    <t>Ritesh and Ritika</t>
  </si>
  <si>
    <t>125 Windrush Lane</t>
  </si>
  <si>
    <t xml:space="preserve">Through our friends_x005F_x000D_
Dr. Kaushik and Ananya Sen </t>
  </si>
  <si>
    <t>7fa1898b96-Already Paid-$0.00</t>
  </si>
  <si>
    <t>Alakananda Roy</t>
  </si>
  <si>
    <t>alakananda.roy@gmail.com</t>
  </si>
  <si>
    <t>704-340-5259</t>
  </si>
  <si>
    <t>Ashish Verma</t>
  </si>
  <si>
    <t>Arnav Verma</t>
  </si>
  <si>
    <t>964 Brandy Creek Dr</t>
  </si>
  <si>
    <t>Greenville</t>
  </si>
  <si>
    <t>2e99288cb2-Already Paid-$0.00</t>
  </si>
  <si>
    <t>Madhu Dutta</t>
  </si>
  <si>
    <t>Sid Dutta, Somya Dutta</t>
  </si>
  <si>
    <t>412 Shatilla Ln</t>
  </si>
  <si>
    <t>f58699a791-Already Paid-$0.00</t>
  </si>
  <si>
    <t>312-973-0528</t>
  </si>
  <si>
    <t>e2a3c8ad94-Already Paid-$0.00</t>
  </si>
  <si>
    <t>Sabyasachi Dechaudhari</t>
  </si>
  <si>
    <t>sadc.1986@gmail.com</t>
  </si>
  <si>
    <t>Anuradha Roy</t>
  </si>
  <si>
    <t>anuradha.roy31@gmail.com</t>
  </si>
  <si>
    <t>Riaan</t>
  </si>
  <si>
    <t>22025 BURBAGE CIR</t>
  </si>
  <si>
    <t>279eda9482-Already Paid-$0.00</t>
  </si>
  <si>
    <t xml:space="preserve">Arindam Dasgupta </t>
  </si>
  <si>
    <t>arinu812@hotmail.com</t>
  </si>
  <si>
    <t xml:space="preserve">Anupama Dasgupta </t>
  </si>
  <si>
    <t>anupama197@yahoo.com</t>
  </si>
  <si>
    <t xml:space="preserve">Aneeta &amp; Abhishek Dasgupta </t>
  </si>
  <si>
    <t xml:space="preserve">James Hunter </t>
  </si>
  <si>
    <t xml:space="preserve">262 Salt Ceder Lane </t>
  </si>
  <si>
    <t xml:space="preserve">Chapel Hill </t>
  </si>
  <si>
    <t>6bb5588984-Family/Couple-$50.00</t>
  </si>
  <si>
    <t>Poulami Barman</t>
  </si>
  <si>
    <t>poulamibarman20@gmail.com</t>
  </si>
  <si>
    <t>Saptarshi Goswami</t>
  </si>
  <si>
    <t>saptarshigoswami@gmail.com</t>
  </si>
  <si>
    <t>Satvik Goswami</t>
  </si>
  <si>
    <t>2211 Goodwood Cir</t>
  </si>
  <si>
    <t>fba36a9ebd-Already Paid-$0.00</t>
  </si>
  <si>
    <t>Aarik Ghosh</t>
  </si>
  <si>
    <t>dfbe08b2b3-Already Paid-$0.00</t>
  </si>
  <si>
    <t>Tinni Thompson</t>
  </si>
  <si>
    <t>tinnithom@yahoo.com</t>
  </si>
  <si>
    <t>Bob Thompson</t>
  </si>
  <si>
    <t>4037 SUMMER BROOK DR</t>
  </si>
  <si>
    <t>61b56a8e81-Family/Couple-$50.00</t>
  </si>
  <si>
    <t>Soumyadip Sahu</t>
  </si>
  <si>
    <t>sahu.soumyadip@gmail.com</t>
  </si>
  <si>
    <t>Ria Goswami</t>
  </si>
  <si>
    <t>825 Ivy Meadow Lane</t>
  </si>
  <si>
    <t>Apartment 2A</t>
  </si>
  <si>
    <t>69912886bb-Not A Member-$0.00</t>
  </si>
  <si>
    <t>Rubenka Bandyopadhyay Campbell</t>
  </si>
  <si>
    <t>Rubenka9@gmail.com</t>
  </si>
  <si>
    <t>Mark Campbell</t>
  </si>
  <si>
    <t>1844 Austin Ridge Pkwy</t>
  </si>
  <si>
    <t>Wake Forest</t>
  </si>
  <si>
    <t>Google</t>
  </si>
  <si>
    <t>58adda85b6-Not A Member-$0.00</t>
  </si>
  <si>
    <t>Sayantan Mitra</t>
  </si>
  <si>
    <t>sayantanm@gmail.com</t>
  </si>
  <si>
    <t>Debashree Dhar</t>
  </si>
  <si>
    <t>Oishee Mitra</t>
  </si>
  <si>
    <t>229 Kanewind terrace</t>
  </si>
  <si>
    <t>9b9bfbb998-Already Paid-$0.00</t>
  </si>
  <si>
    <t>Arindam Malakar</t>
  </si>
  <si>
    <t>arindam786@yahoo.com</t>
  </si>
  <si>
    <t>919-757-3977</t>
  </si>
  <si>
    <t>Rinku Malakar</t>
  </si>
  <si>
    <t>Asmita Malakar</t>
  </si>
  <si>
    <t>310 Sunstone Dr</t>
  </si>
  <si>
    <t>ac98f8998d-Already Paid-$0.00</t>
  </si>
  <si>
    <t xml:space="preserve">Kishore Roychowdhury </t>
  </si>
  <si>
    <t>kishore11@hotmail.com</t>
  </si>
  <si>
    <t xml:space="preserve">Nita Roychowdhury </t>
  </si>
  <si>
    <t>nitanandita@hotmail.com</t>
  </si>
  <si>
    <t xml:space="preserve">Souvik and Nandita Roychowdhury </t>
  </si>
  <si>
    <t>2246 Autumn Dr</t>
  </si>
  <si>
    <t xml:space="preserve">Kinston </t>
  </si>
  <si>
    <t>81ab09968d-Family/Couple-$50.00</t>
  </si>
  <si>
    <t>jaydip bhattacharya</t>
  </si>
  <si>
    <t>jaydipb@gmail.com</t>
  </si>
  <si>
    <t>Madhumita  bhattacharya</t>
  </si>
  <si>
    <t>mita.chak@gmail.com</t>
  </si>
  <si>
    <t>Debarpita bhattacharya, Diyana Bhattacharya</t>
  </si>
  <si>
    <t>104 Presidents Walk Ln</t>
  </si>
  <si>
    <t>7284e882bd-Already Paid-$0.00</t>
  </si>
  <si>
    <t>Debdas Mukerjee</t>
  </si>
  <si>
    <t>Freny</t>
  </si>
  <si>
    <t>26b6889583-Already Paid-$0.00</t>
  </si>
  <si>
    <t>Subhabrata Mukherjee</t>
  </si>
  <si>
    <t>sm681@duke.edu</t>
  </si>
  <si>
    <t>2530 Erwin Road,</t>
  </si>
  <si>
    <t>Trinity Commons, APT 458,</t>
  </si>
  <si>
    <t>59a36ba683-Not A Member-$0.00</t>
  </si>
  <si>
    <t>Madhumita Ray</t>
  </si>
  <si>
    <t>madhumita.ray@gmail.com</t>
  </si>
  <si>
    <t>919-656-8104</t>
  </si>
  <si>
    <t>Manas Ray</t>
  </si>
  <si>
    <t>Mitas Ray</t>
  </si>
  <si>
    <t>519 Hickorywood Blvd</t>
  </si>
  <si>
    <t>989a6ba194-Already Paid-$0.00</t>
  </si>
  <si>
    <t>sugata21@gmail.com</t>
  </si>
  <si>
    <t>Shanjan Mazumdar</t>
  </si>
  <si>
    <t>3009 Austin Pond Dr</t>
  </si>
  <si>
    <t>72bbdab28d-Already Paid-$0.00</t>
  </si>
  <si>
    <t>draha7899@gmail.com</t>
  </si>
  <si>
    <t>Lynne</t>
  </si>
  <si>
    <t xml:space="preserve">4112 City of oaks Wynd </t>
  </si>
  <si>
    <t>eab4f8baa0-Already Paid-$0.00</t>
  </si>
  <si>
    <t>Utpal Chatterjee</t>
  </si>
  <si>
    <t>utpalchat@gmail.com</t>
  </si>
  <si>
    <t>Mousumi Chatterjee</t>
  </si>
  <si>
    <t>moumi.chatterjee@yahoo.com</t>
  </si>
  <si>
    <t>Upamanyu Chatterjee</t>
  </si>
  <si>
    <t>25104 Praxis Way</t>
  </si>
  <si>
    <t>959ed9a190-Already Paid-$0.00</t>
  </si>
  <si>
    <t>Debrup Das</t>
  </si>
  <si>
    <t>debrup.das@gmail.com</t>
  </si>
  <si>
    <t>Pamela Patra</t>
  </si>
  <si>
    <t>2637 Rambling Creek Rd</t>
  </si>
  <si>
    <t>ffa468aa86-Not A Member-$0.00</t>
  </si>
  <si>
    <t>SAMRAT DAS</t>
  </si>
  <si>
    <t>samratdas@yahoo.com</t>
  </si>
  <si>
    <t>TRINA DAS</t>
  </si>
  <si>
    <t>dastrina27@gmail.com</t>
  </si>
  <si>
    <t>Sharmelle, Sagnik, Satakshi Das</t>
  </si>
  <si>
    <t>Asrukana Das</t>
  </si>
  <si>
    <t>1349 COZY OAK AVE</t>
  </si>
  <si>
    <t>15b838bdab-Already Paid-$0.00</t>
  </si>
  <si>
    <t>Sujit Saha</t>
  </si>
  <si>
    <t>saha_sujit@yahoo.com</t>
  </si>
  <si>
    <t>Mousumi Saha</t>
  </si>
  <si>
    <t>mousumisaha66@yahoo.com</t>
  </si>
  <si>
    <t>Sagnik Saha , Sanket Saha</t>
  </si>
  <si>
    <t>505 Emerald Downs Rd</t>
  </si>
  <si>
    <t>97ac5ab99e-Already Paid-$0.00</t>
  </si>
  <si>
    <t>Partha Dutta</t>
  </si>
  <si>
    <t>Arunima Bhattacharya</t>
  </si>
  <si>
    <t>Rishith Dutta, Rishika Dutta</t>
  </si>
  <si>
    <t>12be3bb7a9-Already Paid-$0.00</t>
  </si>
  <si>
    <t>Paritosh Biswas</t>
  </si>
  <si>
    <t>paritoshb@hotmail.com</t>
  </si>
  <si>
    <t>Kaushiki Biswas</t>
  </si>
  <si>
    <t>bkaushiki@yahoo.com</t>
  </si>
  <si>
    <t>Joy, Josh</t>
  </si>
  <si>
    <t>1005 Longwillow Ct</t>
  </si>
  <si>
    <t>0281ebb986-Already Paid-$0.00</t>
  </si>
  <si>
    <t>bba7daa4bb-Already Paid-$0.00</t>
  </si>
  <si>
    <t xml:space="preserve">DEBIPRASAD </t>
  </si>
  <si>
    <t>dpchaudhuri@embaqmail.com</t>
  </si>
  <si>
    <t>910-977-2438</t>
  </si>
  <si>
    <t>MITHU</t>
  </si>
  <si>
    <t>JAY JYOTI</t>
  </si>
  <si>
    <t>114 RAMA CT</t>
  </si>
  <si>
    <t>4e9dfb87af-Already Paid-$0.00</t>
  </si>
  <si>
    <t>aarti.bagri@gmail.com</t>
  </si>
  <si>
    <t>2b9e3b8db6-Already Paid-$0.00</t>
  </si>
  <si>
    <t>Nirmalya K Ghosh</t>
  </si>
  <si>
    <t>nkghosh@yahoo.com</t>
  </si>
  <si>
    <t>Meena Ghosh</t>
  </si>
  <si>
    <t xml:space="preserve">5211 Tahoe dr </t>
  </si>
  <si>
    <t>c28ada89bd-Family/Couple-$50.00</t>
  </si>
  <si>
    <t>Ayan Thakur</t>
  </si>
  <si>
    <t>ayan733@gmail.com</t>
  </si>
  <si>
    <t>Antara Chatterjee</t>
  </si>
  <si>
    <t>drchatterjeeantara@gmail.com</t>
  </si>
  <si>
    <t>1226 Dominion Oak Circle</t>
  </si>
  <si>
    <t>4fac2bae8f-Not A Member-$0.00</t>
  </si>
  <si>
    <t>George Abraham</t>
  </si>
  <si>
    <t>Ariana D Abraham</t>
  </si>
  <si>
    <t>Shibani Das( Visiting)</t>
  </si>
  <si>
    <t>2d96a98e8a-Already Paid-$0.00</t>
  </si>
  <si>
    <t>Madhumita  Saha</t>
  </si>
  <si>
    <t>Long tim members</t>
  </si>
  <si>
    <t>d6bc3a8aa2-Family/Couple-$50.00</t>
  </si>
  <si>
    <t>Jay Chaudhuri</t>
  </si>
  <si>
    <t>jay.j.chaudhuri@gmail.com</t>
  </si>
  <si>
    <t>Sejal Mehta</t>
  </si>
  <si>
    <t>sejal21@hotmail.com</t>
  </si>
  <si>
    <t>Leeya and Neel</t>
  </si>
  <si>
    <t>820 Graham Street</t>
  </si>
  <si>
    <t>27605-1125</t>
  </si>
  <si>
    <t>63b2fb83b1-Family/Couple-$50.00</t>
  </si>
  <si>
    <t>Anirban Mandal</t>
  </si>
  <si>
    <t>anirban.mandal@gmail.com</t>
  </si>
  <si>
    <t>713-443-1847</t>
  </si>
  <si>
    <t>2520 Summit Dr.</t>
  </si>
  <si>
    <t>Hillsborough</t>
  </si>
  <si>
    <t>dbbeca929a-Already Paid-$0.00</t>
  </si>
  <si>
    <t>Mihir Mitra</t>
  </si>
  <si>
    <t>mihirmitra1929@gmail.com</t>
  </si>
  <si>
    <t>919-380-8855</t>
  </si>
  <si>
    <t>Arati Mitra</t>
  </si>
  <si>
    <t>785 Eldridge Loop</t>
  </si>
  <si>
    <t>27519-7075</t>
  </si>
  <si>
    <t>10874ba096-Family/Couple-$50.00</t>
  </si>
  <si>
    <t>4216 Clava Drive 27616</t>
  </si>
  <si>
    <t>299e489f8e-Already Paid-$0.00</t>
  </si>
  <si>
    <t>Nilutpal Das</t>
  </si>
  <si>
    <t>Joyoti Das</t>
  </si>
  <si>
    <t>Aakriti Das</t>
  </si>
  <si>
    <t>720 Berwick Valley Ln</t>
  </si>
  <si>
    <t>f794db9f8b-Already Paid-$0.00</t>
  </si>
  <si>
    <t>1295b8b3bf-Family/Couple-$50.00</t>
  </si>
  <si>
    <t>Saumadeep Sinha</t>
  </si>
  <si>
    <t>sauma.sinha@gmail.com</t>
  </si>
  <si>
    <t>Debalina Sinha</t>
  </si>
  <si>
    <t>Dhriti , Rashtri</t>
  </si>
  <si>
    <t>2327 Highstone Road</t>
  </si>
  <si>
    <t>8eac7badab-Already Paid-$0.00</t>
  </si>
  <si>
    <t>Ratan Ray</t>
  </si>
  <si>
    <t>ratanray@hotmail.com</t>
  </si>
  <si>
    <t>Piya Ray</t>
  </si>
  <si>
    <t>piyaray@hotmail.com</t>
  </si>
  <si>
    <t>Ria, Rohan</t>
  </si>
  <si>
    <t>112 Rattle Snap Ct</t>
  </si>
  <si>
    <t>a5aa6abb80-Already Paid-$0.00</t>
  </si>
  <si>
    <t>Pallabi Chattopadhyay</t>
  </si>
  <si>
    <t>f38319999f-Already Paid-$0.00</t>
  </si>
  <si>
    <t>Sumit Majumdar</t>
  </si>
  <si>
    <t>sumitmajumdar@yahoo.com</t>
  </si>
  <si>
    <t>Tania Paul</t>
  </si>
  <si>
    <t>tpaulkol@gmail.com</t>
  </si>
  <si>
    <t>Nairit Majumdar, Aarit Majumdar</t>
  </si>
  <si>
    <t>312 Star Magnolia Drive</t>
  </si>
  <si>
    <t>e5b1f88c9d-Family/Couple-$50.00</t>
  </si>
  <si>
    <t>Amit Banerjee</t>
  </si>
  <si>
    <t>Arunima Ray</t>
  </si>
  <si>
    <t>Asmi Banerjee</t>
  </si>
  <si>
    <t>Uttam Kumar Ray, Sukla Ray</t>
  </si>
  <si>
    <t>2126 Macalpine Circle</t>
  </si>
  <si>
    <t>278bbb9fb0-Already Paid-$0.00</t>
  </si>
  <si>
    <t>96a2b98eba-Already Paid-$0.00</t>
  </si>
  <si>
    <t xml:space="preserve">Neelakshi Bhattacharya </t>
  </si>
  <si>
    <t>neelakshi.bhattacharya@gmail.com</t>
  </si>
  <si>
    <t xml:space="preserve">Anirban Majumdar </t>
  </si>
  <si>
    <t>anionly@gmail.com</t>
  </si>
  <si>
    <t xml:space="preserve">400 Ivy Meadow Lane </t>
  </si>
  <si>
    <t>Apt 2B</t>
  </si>
  <si>
    <t xml:space="preserve">Durham </t>
  </si>
  <si>
    <t>58baba9cab-Family/Couple-$50.00</t>
  </si>
  <si>
    <t>Rekha Banik</t>
  </si>
  <si>
    <t>shyam.banik@gmail.com</t>
  </si>
  <si>
    <t>400 Mahone St.</t>
  </si>
  <si>
    <t>Apartment 1</t>
  </si>
  <si>
    <t>Paid by Madhulavi Majumder</t>
  </si>
  <si>
    <t>a7b4eb84b7-Single-$30.00</t>
  </si>
  <si>
    <t>Ashtami Special/Senior-$35.00</t>
  </si>
  <si>
    <t>Majusri chatterjee</t>
  </si>
  <si>
    <t>mchat@nc.rr.com</t>
  </si>
  <si>
    <t>Swadesh chatterjee</t>
  </si>
  <si>
    <t>114Baybrook court</t>
  </si>
  <si>
    <t>22a448a79c-Family/Couple-$50.00</t>
  </si>
  <si>
    <t>Debashish Pal</t>
  </si>
  <si>
    <t>deba30@gmail.com</t>
  </si>
  <si>
    <t>917-803-1073</t>
  </si>
  <si>
    <t>Indrani Sinha</t>
  </si>
  <si>
    <t>indrani012003@gmail.com</t>
  </si>
  <si>
    <t>Ashvik</t>
  </si>
  <si>
    <t>Subrata Sinha, Sunandita Sinha</t>
  </si>
  <si>
    <t>111 Walnut Forest Ln</t>
  </si>
  <si>
    <t>5495aba599-Already Paid-$0.00</t>
  </si>
  <si>
    <t>Somnath Mukhopadhyay</t>
  </si>
  <si>
    <t>sombarna@gmail.com</t>
  </si>
  <si>
    <t>919-824-1894</t>
  </si>
  <si>
    <t>Barnali Chowdhury</t>
  </si>
  <si>
    <t>Brithika (Aahi), Smithika (Mohi)</t>
  </si>
  <si>
    <t>1608 Cultivar Lane</t>
  </si>
  <si>
    <t>848009bab1-Already Paid-$0.00</t>
  </si>
  <si>
    <t>jaydeep dhar</t>
  </si>
  <si>
    <t>ishi.ghosh@gmail.com</t>
  </si>
  <si>
    <t>ishita ghosh</t>
  </si>
  <si>
    <t>anaya dhar</t>
  </si>
  <si>
    <t>bina dhar</t>
  </si>
  <si>
    <t>417 holsten bank way</t>
  </si>
  <si>
    <t>5097abbab9-Already Paid-$0.00</t>
  </si>
  <si>
    <t>b0adcba8a2-Already Paid-$0.00</t>
  </si>
  <si>
    <t>Aniruddha Bhattacharyya</t>
  </si>
  <si>
    <t>absinc9383@gmail.com</t>
  </si>
  <si>
    <t>Anjali Bhattacharyya</t>
  </si>
  <si>
    <t>113 Ashley Brook court</t>
  </si>
  <si>
    <t>74a78893bc-Already Paid-$0.00</t>
  </si>
  <si>
    <t>Mallika Dey</t>
  </si>
  <si>
    <t>dey.mallika@gmail.com</t>
  </si>
  <si>
    <t>Sundaresh Sankaran</t>
  </si>
  <si>
    <t>sundaresh.sankaran@gmail.com</t>
  </si>
  <si>
    <t>1601 Carrington Park Circle</t>
  </si>
  <si>
    <t>Apt 304</t>
  </si>
  <si>
    <t>f5a709ad86-Not A Member-$0.00</t>
  </si>
  <si>
    <t>Santanu Dey</t>
  </si>
  <si>
    <t>santanu70001@gmail.com</t>
  </si>
  <si>
    <t>Mamta Dey</t>
  </si>
  <si>
    <t>mamta11dey@gmail.com</t>
  </si>
  <si>
    <t>Shreya Dey and Isha Dey</t>
  </si>
  <si>
    <t>440 Methven Grove Dr</t>
  </si>
  <si>
    <t>4ab91abdb8-Already Paid-$0.00</t>
  </si>
  <si>
    <t>Shantanu Kumar Datta</t>
  </si>
  <si>
    <t>d_shantanuk@yahoo.co.in</t>
  </si>
  <si>
    <t>Kosturi Sinha</t>
  </si>
  <si>
    <t>Svojas Datta</t>
  </si>
  <si>
    <t>8221 Bertini Road, Apt # 204</t>
  </si>
  <si>
    <t>d89ebbb49b-Not A Member-$0.00</t>
  </si>
  <si>
    <t>bhaskardey82@gmail.com</t>
  </si>
  <si>
    <t>bhaskar.d@blueoceanmi.com</t>
  </si>
  <si>
    <t>4c86cba599-Already Paid-$0.00</t>
  </si>
  <si>
    <t>Paula Chakravarti</t>
  </si>
  <si>
    <t>paula.chakravarti@gmail.com</t>
  </si>
  <si>
    <t>Arunava Chakravarti</t>
  </si>
  <si>
    <t>Shayon Chakravarti</t>
  </si>
  <si>
    <t>3048 SENTINEL FERRY LANE</t>
  </si>
  <si>
    <t>prior member</t>
  </si>
  <si>
    <t>6186e89f87-Family/Couple-$50.00</t>
  </si>
  <si>
    <t>9ab5589e86-Already Paid-$0.00</t>
  </si>
  <si>
    <t>Anindita Das</t>
  </si>
  <si>
    <t>dutta_anin@yahoo.com</t>
  </si>
  <si>
    <t>812-878-4213</t>
  </si>
  <si>
    <t>Neel Das</t>
  </si>
  <si>
    <t>814 Hunting Hills Lane</t>
  </si>
  <si>
    <t>Boone</t>
  </si>
  <si>
    <t>From my friends</t>
  </si>
  <si>
    <t>Not A Member-$0.00</t>
  </si>
  <si>
    <t>Sukhamoy Dutta</t>
  </si>
  <si>
    <t>sukhamoy.dutta@gmail.com</t>
  </si>
  <si>
    <t>919-544-8930</t>
  </si>
  <si>
    <t>Rita Dutta</t>
  </si>
  <si>
    <t>ritadutta123@yahoo.com</t>
  </si>
  <si>
    <t>9 Pendleton CT.</t>
  </si>
  <si>
    <t>Already Paid-$0.00</t>
  </si>
  <si>
    <t>Shyamal</t>
  </si>
  <si>
    <t>Sandeep and Trisha</t>
  </si>
  <si>
    <t>Family/Couple-$50.00</t>
  </si>
  <si>
    <t>Saikot Mandal</t>
  </si>
  <si>
    <t>saikot.mandal@gmail.com</t>
  </si>
  <si>
    <t>Shiuli Mandal</t>
  </si>
  <si>
    <t>Shreyan Mandal</t>
  </si>
  <si>
    <t>2510 CEDAR FOREST WAY</t>
  </si>
  <si>
    <t>APT 203</t>
  </si>
  <si>
    <t>Muztaba Fuad</t>
  </si>
  <si>
    <t>muztaba.fuad@gmail.com</t>
  </si>
  <si>
    <t>Debzani Deb</t>
  </si>
  <si>
    <t>debzanideb@gmail.com</t>
  </si>
  <si>
    <t>5206 Harley Stafford Dr.</t>
  </si>
  <si>
    <t>Oak Ridge</t>
  </si>
  <si>
    <t>Adrita Fuad, Rhidita Fuad</t>
  </si>
  <si>
    <t>Nilendu Sen</t>
  </si>
  <si>
    <t>nilendus@gmail.com</t>
  </si>
  <si>
    <t>Aditi Sen</t>
  </si>
  <si>
    <t>Mrittika Sen</t>
  </si>
  <si>
    <t>205 Bluffton Dr</t>
  </si>
  <si>
    <t>Piyali Springer</t>
  </si>
  <si>
    <t>piyalispringer@yahoo.com</t>
  </si>
  <si>
    <t>Jonathan Springer</t>
  </si>
  <si>
    <t>jfspring@yahoo.com</t>
  </si>
  <si>
    <t>Aaratrik Springer</t>
  </si>
  <si>
    <t>1879 Lazio Lane</t>
  </si>
  <si>
    <t>Sreeparna Mukherjee</t>
  </si>
  <si>
    <t>smukhe10@ncsu.edu</t>
  </si>
  <si>
    <t>Arpan Mukherjee</t>
  </si>
  <si>
    <t>3161 Walnut Creek Parkway</t>
  </si>
  <si>
    <t>Apt P</t>
  </si>
  <si>
    <t>Ronit Ray, Aarushi Ray</t>
  </si>
  <si>
    <t>2426 Canoe Creek Lane</t>
  </si>
  <si>
    <t>Suman Kumar Biswas</t>
  </si>
  <si>
    <t>Biswakalyan Goswami</t>
  </si>
  <si>
    <t>biswakalyan.goswami@gmail.com</t>
  </si>
  <si>
    <t>Bishakha Dhar</t>
  </si>
  <si>
    <t>Bishakha.Dhar@gmail.com</t>
  </si>
  <si>
    <t>Arihant Goswami, Adyant Goswami, Advika Goswami</t>
  </si>
  <si>
    <t>1908 Ferntree Court</t>
  </si>
  <si>
    <t>Arijeet Sengupta</t>
  </si>
  <si>
    <t>artsengupt@gmail.com</t>
  </si>
  <si>
    <t>Lina Sengupta</t>
  </si>
  <si>
    <t>6102 Elevate Circle</t>
  </si>
  <si>
    <t>Pay By Check #400_x005F_x000D_
Check sent through mail</t>
  </si>
  <si>
    <t>Paid by Check #1474</t>
  </si>
  <si>
    <t>Sumi Sarkar</t>
  </si>
  <si>
    <t>sumi@followthechild.org</t>
  </si>
  <si>
    <t>Asish Sarkar</t>
  </si>
  <si>
    <t>1313sarkar@gmail.com</t>
  </si>
  <si>
    <t>1313 PITTY PATS PATH</t>
  </si>
  <si>
    <t>ZEBULON</t>
  </si>
  <si>
    <t>27597-7644</t>
  </si>
  <si>
    <t>Paid by Check #2176</t>
  </si>
  <si>
    <t>Arno Dasgupta</t>
  </si>
  <si>
    <t>dasguptaprianka@gmail.com</t>
  </si>
  <si>
    <t>224 Stablegate dr</t>
  </si>
  <si>
    <t>Prianka Dasgupta</t>
  </si>
  <si>
    <t>224 Stablegate Dr</t>
  </si>
  <si>
    <t>Sudeep Saha</t>
  </si>
  <si>
    <t>brinitasaha@gmail.com</t>
  </si>
  <si>
    <t>919-791-6792</t>
  </si>
  <si>
    <t>Rinita Saha</t>
  </si>
  <si>
    <t>Ryan Saha</t>
  </si>
  <si>
    <t>701 Cricketfield Lane</t>
  </si>
  <si>
    <t>MANOJIT CHAKLADAR</t>
  </si>
  <si>
    <t>manojit_c@hotmail.com</t>
  </si>
  <si>
    <t>781-308-0333</t>
  </si>
  <si>
    <t>Rima</t>
  </si>
  <si>
    <t>Abhi</t>
  </si>
  <si>
    <t>2322 Arbor View Drive</t>
  </si>
  <si>
    <t>Dipika Sutradhar</t>
  </si>
  <si>
    <t>Sanjukta Sutradhar</t>
  </si>
  <si>
    <t>Sunil Kumar Sutradhar</t>
  </si>
  <si>
    <t>Asimabha Sarkar</t>
  </si>
  <si>
    <t>asimabhas@yahoo.com</t>
  </si>
  <si>
    <t>919 961 0517</t>
  </si>
  <si>
    <t>Barnali Biswas</t>
  </si>
  <si>
    <t>Shalini Sarkar</t>
  </si>
  <si>
    <t>2108 OAK STREAM LN</t>
  </si>
  <si>
    <t>Debajyoti Nandy</t>
  </si>
  <si>
    <t>debajyoti.nandy@gmail.com</t>
  </si>
  <si>
    <t>Lopamudra Roychowdhury Nandy</t>
  </si>
  <si>
    <t>lopa.roychowdhury@gmail.com</t>
  </si>
  <si>
    <t>Oishee Nandy</t>
  </si>
  <si>
    <t>4167 Lofty Ridge Pl</t>
  </si>
  <si>
    <t>Sabyasachi Gupta</t>
  </si>
  <si>
    <t>gupta.sangita@gmail.com</t>
  </si>
  <si>
    <t>Sangita Nandi</t>
  </si>
  <si>
    <t>for_sabs@yahoo.com</t>
  </si>
  <si>
    <t>Sanjana Gupta</t>
  </si>
  <si>
    <t>Ruma Gupta, RIta Nandy</t>
  </si>
  <si>
    <t>304 frontgate drive</t>
  </si>
  <si>
    <t>Dhiman Bose</t>
  </si>
  <si>
    <t>dhiman_bose@yahoo.com</t>
  </si>
  <si>
    <t>Soma Sarkar</t>
  </si>
  <si>
    <t>somasarkar_2000@yahoo.com</t>
  </si>
  <si>
    <t>Veydant Bose, Aayush Bose</t>
  </si>
  <si>
    <t>Nripesh Sarkar, Tripti Sarkar, Diptiman Bose</t>
  </si>
  <si>
    <t>556 ABBEY FIELDS LOOP</t>
  </si>
  <si>
    <t>Tithi Goswami</t>
  </si>
  <si>
    <t>baishakhitithi@gmail.com</t>
  </si>
  <si>
    <t>Kaushik Roy</t>
  </si>
  <si>
    <t>kaushik.ncat@gmail.com</t>
  </si>
  <si>
    <t>Aratrika Roy, Aurnabha Roy</t>
  </si>
  <si>
    <t>2476 BEARDED IRIS LANE</t>
  </si>
  <si>
    <t>HIGH POINT</t>
  </si>
  <si>
    <t>Dwaipayan Saha</t>
  </si>
  <si>
    <t>dip_saha@yahoo.com</t>
  </si>
  <si>
    <t>Supriya Saha</t>
  </si>
  <si>
    <t>Diya and Sriya</t>
  </si>
  <si>
    <t>108 Opera Ct</t>
  </si>
  <si>
    <t>Pravakar Samanta</t>
  </si>
  <si>
    <t>samanta_pravakar@yahoo.com</t>
  </si>
  <si>
    <t>Soma Samanta</t>
  </si>
  <si>
    <t>samanat_soma@yahoo.co.in</t>
  </si>
  <si>
    <t>Labannya Samanta</t>
  </si>
  <si>
    <t>208 cedarpost dr</t>
  </si>
  <si>
    <t>Apt. D</t>
  </si>
  <si>
    <t>Shatorupa (Tuli)</t>
  </si>
  <si>
    <t>Dilip Choudhury</t>
  </si>
  <si>
    <t>dchoudhury99@gmail.com</t>
  </si>
  <si>
    <t>919-234-1746</t>
  </si>
  <si>
    <t>Sipra Choudhury</t>
  </si>
  <si>
    <t>433 Spokane Way</t>
  </si>
  <si>
    <t>Member since 2018</t>
  </si>
  <si>
    <t>Arabinda Ghosh</t>
  </si>
  <si>
    <t>arabinda@cox.net</t>
  </si>
  <si>
    <t>Sumana Ghosh</t>
  </si>
  <si>
    <t>731 Toms Creek Road</t>
  </si>
  <si>
    <t>PomPom's Mom/Dad</t>
  </si>
  <si>
    <t>Alok  Chakrabarti</t>
  </si>
  <si>
    <t>chakrabarti.alok@gmail.com</t>
  </si>
  <si>
    <t>Kabita Chakrabarti</t>
  </si>
  <si>
    <t>1202 Waterford Lake Dr</t>
  </si>
  <si>
    <t>We are BANC members for a long time.</t>
  </si>
  <si>
    <t>Subhashis Ghoshal</t>
  </si>
  <si>
    <t>ghosaal@yahoo.com</t>
  </si>
  <si>
    <t>Mahasweta  Mukhopadhyay</t>
  </si>
  <si>
    <t>mahasweta74@yahoo.com</t>
  </si>
  <si>
    <t>Meghdoot Ghoshal</t>
  </si>
  <si>
    <t>304 EUPHORIA CIR</t>
  </si>
  <si>
    <t>Rashmi Pal</t>
  </si>
  <si>
    <t>pal.rashmi@gmail.com</t>
  </si>
  <si>
    <t>Suresh Patra</t>
  </si>
  <si>
    <t>suresh.patra@gmail.com</t>
  </si>
  <si>
    <t>901 Akin Drive</t>
  </si>
  <si>
    <t>Apt 3F</t>
  </si>
  <si>
    <t xml:space="preserve">Debarshi Mukherjee </t>
  </si>
  <si>
    <t>deba_deb@yahoo.com</t>
  </si>
  <si>
    <t xml:space="preserve">Sayari Mukherjee </t>
  </si>
  <si>
    <t xml:space="preserve">Aahana Mukherjee, Aashna Mukherjee </t>
  </si>
  <si>
    <t>Subhashish and Suchandra Bhattacharya</t>
  </si>
  <si>
    <t>suchandra@hotmail.com</t>
  </si>
  <si>
    <t>Anjana Banerjee</t>
  </si>
  <si>
    <t>ab_kennedy@yahoo.com</t>
  </si>
  <si>
    <t>Lahir Patel</t>
  </si>
  <si>
    <t>lahirp@yahoo.com</t>
  </si>
  <si>
    <t>177 Chapel ridge Dr.</t>
  </si>
  <si>
    <t>Pittsboro</t>
  </si>
  <si>
    <t>Sankha Dey</t>
  </si>
  <si>
    <t>dey.sankha@gmail.com</t>
  </si>
  <si>
    <t>Satabdi Santra</t>
  </si>
  <si>
    <t>Priyanwita Dey</t>
  </si>
  <si>
    <t>Tuhin Dey Priyanka Dey</t>
  </si>
  <si>
    <t>4000 Manor Club Dr 343</t>
  </si>
  <si>
    <t>Subhrodip Roy Chowdhury</t>
  </si>
  <si>
    <t>subhrodip@gmail.com</t>
  </si>
  <si>
    <t>Priyanka Roy Chowdhury</t>
  </si>
  <si>
    <t>prpramanik84@gmail.com</t>
  </si>
  <si>
    <t>Swapnil Roy Chowdhury</t>
  </si>
  <si>
    <t>Tapan Pramanik, Sadhana Pramanik</t>
  </si>
  <si>
    <t>204 Linden Park Ln</t>
  </si>
  <si>
    <t>MRINMAY BISWAS</t>
  </si>
  <si>
    <t>mbiswas@nc.rr.com</t>
  </si>
  <si>
    <t>SUSAN BISWAS</t>
  </si>
  <si>
    <t>10 COTSWOLD PLACE</t>
  </si>
  <si>
    <t>DURHAM</t>
  </si>
  <si>
    <t>27707-5514</t>
  </si>
  <si>
    <t>Member email</t>
  </si>
  <si>
    <t>Kushal R Dasgupta</t>
  </si>
  <si>
    <t>1013 FOREST WILLOW LANE</t>
  </si>
  <si>
    <t>Neil Chakravarty</t>
  </si>
  <si>
    <t>neil.chak@gmail.com</t>
  </si>
  <si>
    <t>Sohini Mukherjee</t>
  </si>
  <si>
    <t>Maya Chakravarty</t>
  </si>
  <si>
    <t>14 Old Saybrook Dr</t>
  </si>
  <si>
    <t>Refunded $80</t>
  </si>
  <si>
    <t>Subrata Saha</t>
  </si>
  <si>
    <t>subsaha2005@gmail.com</t>
  </si>
  <si>
    <t>Debasmita Saha</t>
  </si>
  <si>
    <t>debasmitasaha2005@gmail.com</t>
  </si>
  <si>
    <t>Arjaditya Saha</t>
  </si>
  <si>
    <t>Suresh Saha, Arati Saha</t>
  </si>
  <si>
    <t>268 Joshua Glen Ln</t>
  </si>
  <si>
    <t>Ranjana Banerjee</t>
  </si>
  <si>
    <t>rajraniran@yahoo.com</t>
  </si>
  <si>
    <t>subhash banerjee</t>
  </si>
  <si>
    <t>Raanjana Banerjee</t>
  </si>
  <si>
    <t>104 THRESHER CT</t>
  </si>
  <si>
    <t>PRASHANT GUPTA</t>
  </si>
  <si>
    <t>pgupta1@gmail.com</t>
  </si>
  <si>
    <t>Sumita Biswas Gupta</t>
  </si>
  <si>
    <t>sumitagupta123@gmail.com</t>
  </si>
  <si>
    <t>Mihika</t>
  </si>
  <si>
    <t>201 Ticonderoga Rd</t>
  </si>
  <si>
    <t>Arushi Saha, Aryan Saha</t>
  </si>
  <si>
    <t>Tanaya Roy-Guest. This was paid in a separate transaction. Debashish has modified this record manually</t>
  </si>
  <si>
    <t>Lipika Ghosh</t>
  </si>
  <si>
    <t>lghosh29@gmail.com</t>
  </si>
  <si>
    <t>Jaison Peeris</t>
  </si>
  <si>
    <t>jaison_peeris@yahoo.com</t>
  </si>
  <si>
    <t>Neil</t>
  </si>
  <si>
    <t>416 Chandler Grant Dr</t>
  </si>
  <si>
    <t>Vivekananda Mitra</t>
  </si>
  <si>
    <t>vivekananda.mitra@volvo.com</t>
  </si>
  <si>
    <t>Hema Mitra</t>
  </si>
  <si>
    <t>hemakolte@hotmail.com</t>
  </si>
  <si>
    <t>Vihaan Mitra, Ahaan Mitra</t>
  </si>
  <si>
    <t>1 Oakthorpe Ct</t>
  </si>
  <si>
    <t>Summerfield</t>
  </si>
  <si>
    <t>Kamalendu Das</t>
  </si>
  <si>
    <t>kamaldas1944@gmail.com</t>
  </si>
  <si>
    <t>Shyamali Das</t>
  </si>
  <si>
    <t>Mrinal Das</t>
  </si>
  <si>
    <t>1012 Deshire Ln</t>
  </si>
  <si>
    <t>Satrajit Das</t>
  </si>
  <si>
    <t>sdas100@gmail.com</t>
  </si>
  <si>
    <t>Urmila Das</t>
  </si>
  <si>
    <t>udas100@gmail.com</t>
  </si>
  <si>
    <t>Siddhartha Das</t>
  </si>
  <si>
    <t>2107 Peabody Place</t>
  </si>
  <si>
    <t>Antu Dey</t>
  </si>
  <si>
    <t>antu.dey@gmail.com</t>
  </si>
  <si>
    <t>Poulami Dey</t>
  </si>
  <si>
    <t>poulamid@gmail.com</t>
  </si>
  <si>
    <t>Aayush Dey, Anushree Dey</t>
  </si>
  <si>
    <t>N/A</t>
  </si>
  <si>
    <t>605 Laconia Woods Place</t>
  </si>
  <si>
    <t>rum.ankita@gmail.com</t>
  </si>
  <si>
    <t>Sudipto Mukherjee</t>
  </si>
  <si>
    <t>chandrimasen17@gmail.com</t>
  </si>
  <si>
    <t>Chandrima Mukherjee</t>
  </si>
  <si>
    <t>sudiptom8@gmail.com</t>
  </si>
  <si>
    <t>Joydeep Mukherjee, Shreyasi Mukherjee</t>
  </si>
  <si>
    <t>412 Fallen Elm Avenue</t>
  </si>
  <si>
    <t>Ritam Banik</t>
  </si>
  <si>
    <t>ritam.banik@gmail.com</t>
  </si>
  <si>
    <t xml:space="preserve">Moumita Mukhopadhyay </t>
  </si>
  <si>
    <t>mukhopadhyay.moumita@gmail.com</t>
  </si>
  <si>
    <t>Moumita Mukhopadhyay</t>
  </si>
  <si>
    <t>Siddhanth Banik</t>
  </si>
  <si>
    <t>1046 Upchurch Farm Ln</t>
  </si>
  <si>
    <t>Na</t>
  </si>
  <si>
    <t>Arunabha &amp; Aditi</t>
  </si>
  <si>
    <t>prithish chanda</t>
  </si>
  <si>
    <t>prithish.chanda@gmail.com</t>
  </si>
  <si>
    <t>leena bose</t>
  </si>
  <si>
    <t>aaharshi chanda</t>
  </si>
  <si>
    <t>3427 eva trellis ct</t>
  </si>
  <si>
    <t>high point</t>
  </si>
  <si>
    <t>Abhraneel Ganguly</t>
  </si>
  <si>
    <t>abhraneelganguly@gmail.com</t>
  </si>
  <si>
    <t>Payal Roy</t>
  </si>
  <si>
    <t>payal.hello@gmail.com</t>
  </si>
  <si>
    <t>Aaryan Ganguly</t>
  </si>
  <si>
    <t>640 Piper Stream Cir</t>
  </si>
  <si>
    <t>drmks1@gmail.com</t>
  </si>
  <si>
    <t>Anish Mukhopadhyay</t>
  </si>
  <si>
    <t>anishmukhopadhyay@gmail.com</t>
  </si>
  <si>
    <t>Tanaya Mukhopadhyay</t>
  </si>
  <si>
    <t>tanaya.mukhopadhyay86@gmail.com</t>
  </si>
  <si>
    <t>Aadrita Mukhopadhyay</t>
  </si>
  <si>
    <t>2121 Macalpine Circle</t>
  </si>
  <si>
    <t>I am already a member.</t>
  </si>
  <si>
    <t>Sobhan Nandi</t>
  </si>
  <si>
    <t>sobhan_nandi@hotmail.com</t>
  </si>
  <si>
    <t>Archana Nandi</t>
  </si>
  <si>
    <t>archananandi@yahoo.com</t>
  </si>
  <si>
    <t>Anwesha Nandi</t>
  </si>
  <si>
    <t>Ankita Nandi</t>
  </si>
  <si>
    <t>111 Carriage Circle</t>
  </si>
  <si>
    <t xml:space="preserve">Indranath Lahiri </t>
  </si>
  <si>
    <t>ipsha_98@yahoo.com</t>
  </si>
  <si>
    <t xml:space="preserve">Nandini Lahiri </t>
  </si>
  <si>
    <t xml:space="preserve">Naomi, Nayeli </t>
  </si>
  <si>
    <t xml:space="preserve">204 Drakewood place </t>
  </si>
  <si>
    <t xml:space="preserve">Cary </t>
  </si>
  <si>
    <t>Rajat Meher</t>
  </si>
  <si>
    <t>rajatmeher@yahoo.com</t>
  </si>
  <si>
    <t>Mahamaya Mandal</t>
  </si>
  <si>
    <t>Srushti Meher</t>
  </si>
  <si>
    <t>Rishabh Meher</t>
  </si>
  <si>
    <t>101 Morgan Ridge Rd</t>
  </si>
  <si>
    <t>Holly Springs</t>
  </si>
  <si>
    <t>Ayan &amp; Abira</t>
  </si>
  <si>
    <t>I am a member</t>
  </si>
  <si>
    <t>Indrajit Dasgupta</t>
  </si>
  <si>
    <t>indrajitdasgupta@gmail.com</t>
  </si>
  <si>
    <t>Nandini Dasgupta</t>
  </si>
  <si>
    <t>das_guptas@hotmail.com</t>
  </si>
  <si>
    <t>15 Placid Court</t>
  </si>
  <si>
    <t>Sudipto Sen</t>
  </si>
  <si>
    <t>Sudipto.sen1978@gmail.com</t>
  </si>
  <si>
    <t>Moumita Sen</t>
  </si>
  <si>
    <t>moumita.ghosh.sen@gmail.com</t>
  </si>
  <si>
    <t>Asya Sen, Reyaansh Sen</t>
  </si>
  <si>
    <t>110 BIGBEE TRL</t>
  </si>
  <si>
    <t>Pinaki Mukherjee</t>
  </si>
  <si>
    <t>pinaki.mukherjee@live.com</t>
  </si>
  <si>
    <t>Payel Mukherjee</t>
  </si>
  <si>
    <t>payel_1983@rediffmail.com</t>
  </si>
  <si>
    <t>Arkoprabha, Aishani</t>
  </si>
  <si>
    <t>306 Highwood Pines Pl</t>
  </si>
  <si>
    <t>Ananya Bhattacharya</t>
  </si>
  <si>
    <t>ananya323@gmail.com</t>
  </si>
  <si>
    <t>Samiran De</t>
  </si>
  <si>
    <t>samirand@yahoo.com</t>
  </si>
  <si>
    <t>Shubhayan De</t>
  </si>
  <si>
    <t>Anup Kr. Bhattacharya</t>
  </si>
  <si>
    <t>101 Presidents Walk Lane</t>
  </si>
  <si>
    <t>Suite 100</t>
  </si>
  <si>
    <t>Amal Banerjee</t>
  </si>
  <si>
    <t>banerjee@earthlink.net</t>
  </si>
  <si>
    <t>Ratna Banerjee</t>
  </si>
  <si>
    <t>banerjee01@earthlink.net</t>
  </si>
  <si>
    <t>Anurupa Banerjee</t>
  </si>
  <si>
    <t>Rina Banerjee, Sudip Banerjee, 
Shamonto Banerjee</t>
  </si>
  <si>
    <t>1616 Beacon Village Drive</t>
  </si>
  <si>
    <t>Sudhan Banik</t>
  </si>
  <si>
    <t>ssmbanik@yahoo.com</t>
  </si>
  <si>
    <t>Sharmishtha Banik</t>
  </si>
  <si>
    <t>sharmishtha_du@yahoo.ca</t>
  </si>
  <si>
    <t>Sporsho Banik and Srotoshini Banik</t>
  </si>
  <si>
    <t>Chhaya Banik</t>
  </si>
  <si>
    <t>5605 Teversham Way</t>
  </si>
  <si>
    <t>Sujit Paul</t>
  </si>
  <si>
    <t>paul.sujit@gmail.com</t>
  </si>
  <si>
    <t>Mousumi Das</t>
  </si>
  <si>
    <t>Arin Paul</t>
  </si>
  <si>
    <t>6421 KIT CREEK RD</t>
  </si>
  <si>
    <t>Madhulavi Majumder</t>
  </si>
  <si>
    <t>madhulavi_majumder@ml.com</t>
  </si>
  <si>
    <t>Pranab Majumder</t>
  </si>
  <si>
    <t>pranab.majumder@gmail.com</t>
  </si>
  <si>
    <t>Pradipta, Rukmini</t>
  </si>
  <si>
    <t>216 Chesley Lane</t>
  </si>
  <si>
    <t>Bireswar Goswami</t>
  </si>
  <si>
    <t>Tuktuk Goswami</t>
  </si>
  <si>
    <t>Avista Goswami</t>
  </si>
  <si>
    <t>Adrik Goswami, Abhirup Goswami</t>
  </si>
  <si>
    <t>Tapan Banerjee</t>
  </si>
  <si>
    <t>banerjeet@hotmail.com</t>
  </si>
  <si>
    <t>919-696-2076</t>
  </si>
  <si>
    <t>Paromita Banerjee</t>
  </si>
  <si>
    <t>paromitamnc@gmail.com</t>
  </si>
  <si>
    <t>Arpan Banerjee</t>
  </si>
  <si>
    <t>1157 Cozy Oak Avenue</t>
  </si>
  <si>
    <t>Jayjit Roy</t>
  </si>
  <si>
    <t>jayjitroy@gmail.com</t>
  </si>
  <si>
    <t>Manan Roy</t>
  </si>
  <si>
    <t>mananroy@gmail.com</t>
  </si>
  <si>
    <t>Uma Roy</t>
  </si>
  <si>
    <t xml:space="preserve">334 Chase Hill Drive </t>
  </si>
  <si>
    <t xml:space="preserve">Boone </t>
  </si>
  <si>
    <t>Parikshit Das</t>
  </si>
  <si>
    <t>kaberijamuna@gmail.com</t>
  </si>
  <si>
    <t>Kaberi Das</t>
  </si>
  <si>
    <t>Kamalika Das</t>
  </si>
  <si>
    <t>104 Fairwood Drive</t>
  </si>
  <si>
    <t>Aritra Dey</t>
  </si>
  <si>
    <t>aritra.2005@gmail.com</t>
  </si>
  <si>
    <t>Swapnali Halder</t>
  </si>
  <si>
    <t>shweb2008@gmail.com</t>
  </si>
  <si>
    <t>Aronyak Dey</t>
  </si>
  <si>
    <t>81 Handsworht Ln, Apt 107</t>
  </si>
  <si>
    <t>Sanhita Lahiri</t>
  </si>
  <si>
    <t>Shounak Lahiri</t>
  </si>
  <si>
    <t>2217 WoodCutter Court</t>
  </si>
  <si>
    <t>Biswadev Roy</t>
  </si>
  <si>
    <t>devroy2007@yahoo.com</t>
  </si>
  <si>
    <t>Saswati Datta</t>
  </si>
  <si>
    <t>sdatta@dniconsultants.com</t>
  </si>
  <si>
    <t>Piyali Roy; Arko Roy</t>
  </si>
  <si>
    <t>504 WILLINGHAM RD</t>
  </si>
  <si>
    <t>Amit K Sanyal</t>
  </si>
  <si>
    <t>Akaash Sanyal</t>
  </si>
  <si>
    <t>Aabir Sanyal</t>
  </si>
  <si>
    <t>405 Rensford Pl</t>
  </si>
  <si>
    <t>Subroto Bhattacharya</t>
  </si>
  <si>
    <t>subroto@computer.org</t>
  </si>
  <si>
    <t>Nandita Bhattacharya</t>
  </si>
  <si>
    <t>nanditajsr@gmail.com</t>
  </si>
  <si>
    <t>Vivek, Arjun</t>
  </si>
  <si>
    <t>5015 Sears Farm Road</t>
  </si>
  <si>
    <t>Jaya Ghosh</t>
  </si>
  <si>
    <t>jayaguptaghosh@gmail.com</t>
  </si>
  <si>
    <t>Sib Ghosh</t>
  </si>
  <si>
    <t>Ananda, Nil, Jit</t>
  </si>
  <si>
    <t>106 Darden Pl.</t>
  </si>
  <si>
    <t>Pritam Mukherjee</t>
  </si>
  <si>
    <t>philan.pritam@gmail.com</t>
  </si>
  <si>
    <t>Ranita Datta</t>
  </si>
  <si>
    <t>Amiya Mukherjee</t>
  </si>
  <si>
    <t>9218 Madison Dr</t>
  </si>
  <si>
    <t>Atlanta</t>
  </si>
  <si>
    <t>GA</t>
  </si>
  <si>
    <t>my relative (maternal uncle - Sudipta Mukherjee) is a BANC member.</t>
  </si>
  <si>
    <t>David Runton</t>
  </si>
  <si>
    <t>rrunton@gmail.com</t>
  </si>
  <si>
    <t>Rajashi (Pom Pom)</t>
  </si>
  <si>
    <t>Neel, Rubi, Nick</t>
  </si>
  <si>
    <t>6920 Palaver Lane</t>
  </si>
  <si>
    <t>27519-7583</t>
  </si>
  <si>
    <t>Puspendu Sarkar</t>
  </si>
  <si>
    <t>puspendusarkar@gmail.com</t>
  </si>
  <si>
    <t>Tamali Sarkar</t>
  </si>
  <si>
    <t>tamalisarkar.sarkar@gmail.com</t>
  </si>
  <si>
    <t>Puspakhi Sarkar</t>
  </si>
  <si>
    <t>2310 Stonewater Glen Ln</t>
  </si>
  <si>
    <t>Progyamita Bhattacharya</t>
  </si>
  <si>
    <t>pbanerjee@gmail.com</t>
  </si>
  <si>
    <t>Sambit Bhattacharya</t>
  </si>
  <si>
    <t>Audrija Bhattacharya, Ishani Bhattacharya</t>
  </si>
  <si>
    <t>310 Alliance Circle</t>
  </si>
  <si>
    <t>Prabir Majumdar</t>
  </si>
  <si>
    <t>majumdarp1@gmail.com</t>
  </si>
  <si>
    <t>Indrani Das</t>
  </si>
  <si>
    <t>Parisa, Advitya</t>
  </si>
  <si>
    <t>parents</t>
  </si>
  <si>
    <t>509 Henmore Brook Dr</t>
  </si>
  <si>
    <t>We are member of BANC</t>
  </si>
  <si>
    <t>Benu &amp; Sanjoy Chatterjee</t>
  </si>
  <si>
    <t>benuc@hotmail.com</t>
  </si>
  <si>
    <t>6109 Carlyle Drive</t>
  </si>
  <si>
    <t>Sandipan Basu</t>
  </si>
  <si>
    <t>sandipon.basu@gmail.com</t>
  </si>
  <si>
    <t>Snaoli Basu</t>
  </si>
  <si>
    <t>snaoli.basu@gmail.com</t>
  </si>
  <si>
    <t xml:space="preserve">Sayak Basu </t>
  </si>
  <si>
    <t xml:space="preserve">213 star magnolia drive </t>
  </si>
  <si>
    <t>Tanmoy Choudhury</t>
  </si>
  <si>
    <t>tanmoydc@outlook.com</t>
  </si>
  <si>
    <t>Tanisha Datta</t>
  </si>
  <si>
    <t>tanisha.datta@gmail.com</t>
  </si>
  <si>
    <t>Tahan, Trishika</t>
  </si>
  <si>
    <t>507 Founders Walk Dr</t>
  </si>
  <si>
    <t>Refunded $50 as Tanmoy paid the membership dues already during Saraswati Pujo</t>
  </si>
  <si>
    <t>Sharmistha Dastider</t>
  </si>
  <si>
    <t>sharmisthadastider@gmail.com</t>
  </si>
  <si>
    <t>Mainak Raychowdhury</t>
  </si>
  <si>
    <t>Hrishan Raychowdhury</t>
  </si>
  <si>
    <t>5162 Nottingham Pl ln Apt 101</t>
  </si>
  <si>
    <t>Winston Salem</t>
  </si>
  <si>
    <t>mainakraychowdhury@gmail.com</t>
  </si>
  <si>
    <t>5162 Nottingham Pl Ln Apt 101</t>
  </si>
  <si>
    <t>Pankaj Halder</t>
  </si>
  <si>
    <t>pkhalder@yahoo.com</t>
  </si>
  <si>
    <t>Aradhana Halder</t>
  </si>
  <si>
    <t>aradhana.halder@gmail.com</t>
  </si>
  <si>
    <t>1. Aishwarya Halder; 2. Tathagat Halder</t>
  </si>
  <si>
    <t>133 River Pine Drive</t>
  </si>
  <si>
    <t>Kishorejit Kar</t>
  </si>
  <si>
    <t>kishore73k@yahoo.com</t>
  </si>
  <si>
    <t>Nupur Shome</t>
  </si>
  <si>
    <t>nupurkar@yahoo.co.in</t>
  </si>
  <si>
    <t>Sukanya Kar, Nandana Kar</t>
  </si>
  <si>
    <t>133 BEGEN ST</t>
  </si>
  <si>
    <t>Shankhadeep Ajit Mukherjee</t>
  </si>
  <si>
    <t>mshankha@hotmail.com</t>
  </si>
  <si>
    <t>Sanchita Mukherjee</t>
  </si>
  <si>
    <t>mukhsanchita@yahoo.com</t>
  </si>
  <si>
    <t>Srishti Mukherjee</t>
  </si>
  <si>
    <t>1030 Trinity Ridge Rd APT 204</t>
  </si>
  <si>
    <t>Mukherjee Joydeep</t>
  </si>
  <si>
    <t>joydm1974@gmail.com</t>
  </si>
  <si>
    <t>Bidisha Mukherjee</t>
  </si>
  <si>
    <t>bidishamukherjee101@gmail.com</t>
  </si>
  <si>
    <t>Dhrubadeep Mukherjee, Aditya Mukherjee</t>
  </si>
  <si>
    <t xml:space="preserve">Pradeep Chatterjee, Aparna Chatterjee </t>
  </si>
  <si>
    <t>1033 Historic Cir</t>
  </si>
  <si>
    <t>Sritama Nath</t>
  </si>
  <si>
    <t>Bijan Mazumder, Dr. Gayatri Mazumder, Manjusri Nath</t>
  </si>
  <si>
    <t>Debarati Dutta</t>
  </si>
  <si>
    <t>debarati.dutta77@gmail.com</t>
  </si>
  <si>
    <t>Harish Cherukuri</t>
  </si>
  <si>
    <t>Not applicable</t>
  </si>
  <si>
    <t>7721 Cotswold Court</t>
  </si>
  <si>
    <t xml:space="preserve">We live in Charlotte and got to know about the BANC Durga Pujo dates through Dr. Sambit Bhattacharya who has invited us to participate in your club's pujo celebrations this year. </t>
  </si>
  <si>
    <t>SUSHMITA KUNDU</t>
  </si>
  <si>
    <t>saha_sushmita@hotmail.com</t>
  </si>
  <si>
    <t>SARBA KUNDU</t>
  </si>
  <si>
    <t>HRIDOY KUNDU AND RADHIKA KUNDU</t>
  </si>
  <si>
    <t>880 cameron village drive</t>
  </si>
  <si>
    <t>Amalendu Chatterjee</t>
  </si>
  <si>
    <t>amalendu.chatterjee@eximsoftint.com</t>
  </si>
  <si>
    <t>arundhati chatterjee</t>
  </si>
  <si>
    <t>tutun.chatterjee@gmail.com</t>
  </si>
  <si>
    <t>476 perfect moment drive</t>
  </si>
  <si>
    <t>single home</t>
  </si>
  <si>
    <t>durham</t>
  </si>
  <si>
    <t>Shubhashish Chatterjee</t>
  </si>
  <si>
    <t>shubhashishc@gmail.com</t>
  </si>
  <si>
    <t>Neha Raj</t>
  </si>
  <si>
    <t>charm.neharaj@gmail.com</t>
  </si>
  <si>
    <t>Devina Chatterjee</t>
  </si>
  <si>
    <t>1401 Carrington Park Cir</t>
  </si>
  <si>
    <t>Apt 104</t>
  </si>
  <si>
    <t>MANAS SINHA MAHA PATRA</t>
  </si>
  <si>
    <t>manas.sinha@gmail.com</t>
  </si>
  <si>
    <t>Sangita Mahanty</t>
  </si>
  <si>
    <t>mahantymbsangita@gmail.com</t>
  </si>
  <si>
    <t>Aarush Sinha Maha Patra</t>
  </si>
  <si>
    <t>2009 aventon ln</t>
  </si>
  <si>
    <t>Sukanya Banik</t>
  </si>
  <si>
    <t>suku120@yahoo.com</t>
  </si>
  <si>
    <t>Sujit Satpathy</t>
  </si>
  <si>
    <t>sujit.satpathy@hotmail.com</t>
  </si>
  <si>
    <t>Aadya Satpathy, Srishti Satpathy</t>
  </si>
  <si>
    <t>4013 Vallonia Dr</t>
  </si>
  <si>
    <t>Tapas Ghosh</t>
  </si>
  <si>
    <t>gajaghosh@yahoo.com</t>
  </si>
  <si>
    <t>Lakshmi Ghosh</t>
  </si>
  <si>
    <t>tghosh0511@gmail.com</t>
  </si>
  <si>
    <t>2100 Camerron Pond Drive</t>
  </si>
  <si>
    <t>Durba Ghoshal</t>
  </si>
  <si>
    <t>ghoshaldurba@gmail.com</t>
  </si>
  <si>
    <t>Siddhartha K Ghoshal</t>
  </si>
  <si>
    <t>Udita Delta Ghoshal</t>
  </si>
  <si>
    <t>4030, Remington Oaks Circle</t>
  </si>
  <si>
    <t>Srikana Pal</t>
  </si>
  <si>
    <t>pal.srikana@gmail.com</t>
  </si>
  <si>
    <t>Premjit Pan</t>
  </si>
  <si>
    <t>pan.premjit@gmail.com</t>
  </si>
  <si>
    <t>Avisha Pan</t>
  </si>
  <si>
    <t>Amarendra Kumar Pan, Jharna Pan</t>
  </si>
  <si>
    <t>939 Dalton Ridge Pl</t>
  </si>
  <si>
    <t>Rupam Roy</t>
  </si>
  <si>
    <t>roopamroy@gmail.com</t>
  </si>
  <si>
    <t>Saptaparna Majumdar</t>
  </si>
  <si>
    <t>royparna83@gmail.com</t>
  </si>
  <si>
    <t>Rishabh Roy and Ridansh Roy</t>
  </si>
  <si>
    <t>Dipti Roy</t>
  </si>
  <si>
    <t>3434 Norway Spruce Rd</t>
  </si>
  <si>
    <t>Already member since 2017</t>
  </si>
  <si>
    <t>Saraswathi Gururaj</t>
  </si>
  <si>
    <t>n/a</t>
  </si>
  <si>
    <t>Paid By Check # 1206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
Pujo - 160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
Diganta Ad - 75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
She has to still pay for Membership - $50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
But I am recording her membership payment ALREADY.</t>
  </si>
  <si>
    <t>Saptorupa,Preesha</t>
  </si>
  <si>
    <t>None</t>
  </si>
  <si>
    <t>Soham &amp; Oishii</t>
  </si>
  <si>
    <t>Meera. Nina. Annika</t>
  </si>
  <si>
    <t xml:space="preserve">Through our friends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
Dr. Kaushik and Ananya Sen </t>
  </si>
  <si>
    <t>Pay By Check #400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
Check sent through mail</t>
  </si>
  <si>
    <t>na</t>
  </si>
  <si>
    <t>Event</t>
  </si>
  <si>
    <t>Event-info</t>
  </si>
  <si>
    <t>Event-amount</t>
  </si>
  <si>
    <t>Additional-info</t>
  </si>
  <si>
    <t>Additional-amount</t>
  </si>
  <si>
    <t>Durga Puja</t>
  </si>
  <si>
    <t>ac95b89ea0|Family/Couple-$50.00</t>
  </si>
  <si>
    <t>52bfab83bd|Not A Member-$0.00</t>
  </si>
  <si>
    <t>64a488b7b4|Family/Couple-$50.00</t>
  </si>
  <si>
    <t>1 days/Member Guest-$60</t>
  </si>
  <si>
    <t>36a6a98c93|Already Paid-$0.00</t>
  </si>
  <si>
    <t>d19c2ba296|Already Paid-$0.00</t>
  </si>
  <si>
    <t>e3b92b8ea1|Not A Member-$0.00</t>
  </si>
  <si>
    <t>d8b298aa9c|Not A Member-$0.00</t>
  </si>
  <si>
    <t>959c3bb88d|Not A Member-$0.00</t>
  </si>
  <si>
    <t>8f810a919b|Not A Member-$0.00</t>
  </si>
  <si>
    <t>Abhraneel Dutta, Anamitraa Roumi Dutta</t>
  </si>
  <si>
    <t>ff859980ac|Already Paid-$0.00</t>
  </si>
  <si>
    <t>beaf9996bd|Already Paid-$0.00</t>
  </si>
  <si>
    <t>e2a099b393|Already Paid-$0.00</t>
  </si>
  <si>
    <t>(336)-259-3200</t>
  </si>
  <si>
    <t>99bb68a0be|Not A Member-$0.00</t>
  </si>
  <si>
    <t>Ayan Saha , Arnav Saha</t>
  </si>
  <si>
    <t>b983d9aabb|Family/Couple-$50.00</t>
  </si>
  <si>
    <t>a1be2bb69a|Family/Couple-$50.00</t>
  </si>
  <si>
    <t>Sohini Das ,  Srija Das</t>
  </si>
  <si>
    <t>69939b98a2|Already Paid-$0.00</t>
  </si>
  <si>
    <t>2192d88ea5|Already Paid-$0.00</t>
  </si>
  <si>
    <t>e2bc68afa8|Not A Member-$0.00</t>
  </si>
  <si>
    <t>56ab09adb3|Not A Member-$0.00</t>
  </si>
  <si>
    <t>58a2da86a3|Already Paid-$0.00</t>
  </si>
  <si>
    <t>f1a0a89fb0|Already Paid-$0.00</t>
  </si>
  <si>
    <t>62bc9bb88c|Already Paid-$0.00</t>
  </si>
  <si>
    <t xml:space="preserve">Rohan, Rukmini </t>
  </si>
  <si>
    <t>119 Tuckerâ€™s Pond Dr</t>
  </si>
  <si>
    <t>19b65baabb|Already Paid-$0.00</t>
  </si>
  <si>
    <t>b3915bb5a7|Already Paid-$0.00</t>
  </si>
  <si>
    <t>db8c5b9b85|Already Paid-$0.00</t>
  </si>
  <si>
    <t>Soham ,  Oishii</t>
  </si>
  <si>
    <t>3e82fa84b4|Family/Couple-$50.00</t>
  </si>
  <si>
    <t>d7b1cba3b1|Not A Member-$0.00</t>
  </si>
  <si>
    <t>39825a8ba3|Not A Member-$0.00</t>
  </si>
  <si>
    <t>dd9999b48d|Already Paid-$0.00</t>
  </si>
  <si>
    <t>2c9af8bdab|Family/Couple-$50.00</t>
  </si>
  <si>
    <t>10b478b29f|Family/Couple-$50.00</t>
  </si>
  <si>
    <t>ceafd98691|Family/Couple-$50.00</t>
  </si>
  <si>
    <t>Rohan thomas , Rylan Thomas</t>
  </si>
  <si>
    <t>89a0a8af90|Not A Member-$0.00</t>
  </si>
  <si>
    <t xml:space="preserve">Madhurima Riya Chakrabarti </t>
  </si>
  <si>
    <t>5693ea8686|Already Paid-$0.00</t>
  </si>
  <si>
    <t>3 days/Member Guest-$80</t>
  </si>
  <si>
    <t>1957 GRACE POINT RD</t>
  </si>
  <si>
    <t>3fa07b8bb2|Family/Couple-$50.00</t>
  </si>
  <si>
    <t>1fb62995a1|Not A Member-$0.00</t>
  </si>
  <si>
    <t>a999faa6bc|Already Paid-$0.00</t>
  </si>
  <si>
    <t>d0a75aa185|Already Paid-$0.00</t>
  </si>
  <si>
    <t>2da48b8b82|Already Paid-$0.00</t>
  </si>
  <si>
    <t>91aefb9cb8|Already Paid-$0.00</t>
  </si>
  <si>
    <t>95945a949b|Already Paid-$0.00</t>
  </si>
  <si>
    <t>92a69a8dbe|Family/Couple-$50.00</t>
  </si>
  <si>
    <t>d1962b83b6|Already Paid-$0.00</t>
  </si>
  <si>
    <t>7b849bbf9a|Family/Couple-$50.00</t>
  </si>
  <si>
    <t>bab98ba9ba|Not A Member-$0.00</t>
  </si>
  <si>
    <t>9e856ba8a0|Already Paid-$0.00</t>
  </si>
  <si>
    <t>778878a884|Already Paid-$0.00</t>
  </si>
  <si>
    <t>27ba7b9794|Not A Member-$0.00</t>
  </si>
  <si>
    <t>908bfba9ad|Already Paid-$0.00</t>
  </si>
  <si>
    <t>f681c99f8b|Already Paid-$0.00</t>
  </si>
  <si>
    <t xml:space="preserve">Aashna , Aalia </t>
  </si>
  <si>
    <t>4d8ebabab5|Already Paid-$0.00</t>
  </si>
  <si>
    <t>0ab08a9085|Family/Couple-$50.00</t>
  </si>
  <si>
    <t>a9af09929a|Family/Couple-$50.00</t>
  </si>
  <si>
    <t>5a9a48b18c|Already Paid-$0.00</t>
  </si>
  <si>
    <t>12ac5aae84|Family/Couple-$50.00</t>
  </si>
  <si>
    <t>f7a3bb9db1|Already Paid-$0.00</t>
  </si>
  <si>
    <t>b6ac58b79b|Already Paid-$0.00</t>
  </si>
  <si>
    <t>9ea0cbb0ba|Family/Couple-$50.00</t>
  </si>
  <si>
    <t>aea54ba094|Already Paid-$0.00</t>
  </si>
  <si>
    <t>678d4bb985|Already Paid-$0.00</t>
  </si>
  <si>
    <t>ac973bb1b1|Already Paid-$0.00</t>
  </si>
  <si>
    <t>0a9c6988a9|Already Paid-$0.00</t>
  </si>
  <si>
    <t>2f99eabd87|Already Paid-$0.00</t>
  </si>
  <si>
    <t>0e891aaf90|Not A Member-$0.00</t>
  </si>
  <si>
    <t>7088aba99e|Not A Member-$0.00</t>
  </si>
  <si>
    <t>e08c59b892|Already Paid-$0.00</t>
  </si>
  <si>
    <t>Ritesh , Ritika</t>
  </si>
  <si>
    <t>7fa1898b96|Already Paid-$0.00</t>
  </si>
  <si>
    <t>2e99288cb2|Already Paid-$0.00</t>
  </si>
  <si>
    <t>f58699a791|Already Paid-$0.00</t>
  </si>
  <si>
    <t>e2a3c8ad94|Already Paid-$0.00</t>
  </si>
  <si>
    <t>279eda9482|Already Paid-$0.00</t>
  </si>
  <si>
    <t xml:space="preserve">Aneeta ,  Abhishek Dasgupta </t>
  </si>
  <si>
    <t>6bb5588984|Family/Couple-$50.00</t>
  </si>
  <si>
    <t>fba36a9ebd|Already Paid-$0.00</t>
  </si>
  <si>
    <t>dfbe08b2b3|Already Paid-$0.00</t>
  </si>
  <si>
    <t>61b56a8e81|Family/Couple-$50.00</t>
  </si>
  <si>
    <t>69912886bb|Not A Member-$0.00</t>
  </si>
  <si>
    <t>58adda85b6|Not A Member-$0.00</t>
  </si>
  <si>
    <t>9b9bfbb998|Already Paid-$0.00</t>
  </si>
  <si>
    <t>ac98f8998d|Already Paid-$0.00</t>
  </si>
  <si>
    <t xml:space="preserve">Souvik Roychowdhury , Nandita Roychowdhury </t>
  </si>
  <si>
    <t>81ab09968d|Family/Couple-$50.00</t>
  </si>
  <si>
    <t>7284e882bd|Already Paid-$0.00</t>
  </si>
  <si>
    <t>26b6889583|Already Paid-$0.00</t>
  </si>
  <si>
    <t>59a36ba683|Not A Member-$0.00</t>
  </si>
  <si>
    <t>989a6ba194|Already Paid-$0.00</t>
  </si>
  <si>
    <t>72bbdab28d|Already Paid-$0.00</t>
  </si>
  <si>
    <t>eab4f8baa0|Already Paid-$0.00</t>
  </si>
  <si>
    <t>959ed9a190|Already Paid-$0.00</t>
  </si>
  <si>
    <t>ffa468aa86|Not A Member-$0.00</t>
  </si>
  <si>
    <t>15b838bdab|Already Paid-$0.00</t>
  </si>
  <si>
    <t>97ac5ab99e|Already Paid-$0.00</t>
  </si>
  <si>
    <t>12be3bb7a9|Already Paid-$0.00</t>
  </si>
  <si>
    <t>0281ebb986|Already Paid-$0.00</t>
  </si>
  <si>
    <t>bba7daa4bb|Already Paid-$0.00</t>
  </si>
  <si>
    <t>4e9dfb87af|Already Paid-$0.00</t>
  </si>
  <si>
    <t>2b9e3b8db6|Already Paid-$0.00</t>
  </si>
  <si>
    <t>c28ada89bd|Family/Couple-$50.00</t>
  </si>
  <si>
    <t>4fac2bae8f|Not A Member-$0.00</t>
  </si>
  <si>
    <t>2d96a98e8a|Already Paid-$0.00</t>
  </si>
  <si>
    <t>d6bc3a8aa2|Family/Couple-$50.00</t>
  </si>
  <si>
    <t>Leeya , Neel</t>
  </si>
  <si>
    <t>63b2fb83b1|Family/Couple-$50.00</t>
  </si>
  <si>
    <t>dbbeca929a|Already Paid-$0.00</t>
  </si>
  <si>
    <t>10874ba096|Family/Couple-$50.00</t>
  </si>
  <si>
    <t>299e489f8e|Already Paid-$0.00</t>
  </si>
  <si>
    <t>f794db9f8b|Already Paid-$0.00</t>
  </si>
  <si>
    <t>Arup Mallik</t>
  </si>
  <si>
    <t>Bharati Mallik</t>
  </si>
  <si>
    <t>1295b8b3bf|Family/Couple-$50.00</t>
  </si>
  <si>
    <t>8eac7badab|Already Paid-$0.00</t>
  </si>
  <si>
    <t>a5aa6abb80|Already Paid-$0.00</t>
  </si>
  <si>
    <t>f38319999f|Already Paid-$0.00</t>
  </si>
  <si>
    <t>e5b1f88c9d|Family/Couple-$50.00</t>
  </si>
  <si>
    <t>278bbb9fb0|Already Paid-$0.00</t>
  </si>
  <si>
    <t>96a2b98eba|Already Paid-$0.00</t>
  </si>
  <si>
    <t>58baba9cab|Family/Couple-$50.00</t>
  </si>
  <si>
    <t>22a448a79c|Family/Couple-$50.00</t>
  </si>
  <si>
    <t>5495aba599|Already Paid-$0.00</t>
  </si>
  <si>
    <t>(919) 824-1894</t>
  </si>
  <si>
    <t>Brithika Aahi Mukhopadhyay, Smithika Mohi Mukhopadhyay</t>
  </si>
  <si>
    <t>848009bab1|Already Paid-$0.00</t>
  </si>
  <si>
    <t>5097abbab9|Already Paid-$0.00</t>
  </si>
  <si>
    <t>b0adcba8a2|Already Paid-$0.00</t>
  </si>
  <si>
    <t>74a78893bc|Already Paid-$0.00</t>
  </si>
  <si>
    <t>f5a709ad86|Not A Member-$0.00</t>
  </si>
  <si>
    <t>Shreya Dey , Isha Dey</t>
  </si>
  <si>
    <t>4ab91abdb8|Already Paid-$0.00</t>
  </si>
  <si>
    <t>d89ebbb49b|Not A Member-$0.00</t>
  </si>
  <si>
    <t>4c86cba599|Already Paid-$0.00</t>
  </si>
  <si>
    <t>6186e89f87|Family/Couple-$50.00</t>
  </si>
  <si>
    <t>9ab5589e86|Already Paid-$0.00</t>
  </si>
  <si>
    <t>Sandeep , Trisha</t>
  </si>
  <si>
    <t>Ashtami Special/Member Guest-$45</t>
  </si>
  <si>
    <t>Pay By Check #400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
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
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
Check sent through mail</t>
  </si>
  <si>
    <t>Diya , Sriya</t>
  </si>
  <si>
    <t>Shatorupa Tuli ghosh</t>
  </si>
  <si>
    <t>Arunabha ,  Aditi</t>
  </si>
  <si>
    <t>Ayan ,  Abira</t>
  </si>
  <si>
    <t>Sporsho Banik , Srotoshini Banik</t>
  </si>
  <si>
    <t>Madulavi Majumder</t>
  </si>
  <si>
    <t>Piyali Roy, Arko Roy</t>
  </si>
  <si>
    <t>Rajashi PomPom Runton</t>
  </si>
  <si>
    <t>Benu Chatterjee</t>
  </si>
  <si>
    <t>Sanjoy Chatterjee</t>
  </si>
  <si>
    <t>Aishwarya Halder, Tathagat Halder</t>
  </si>
  <si>
    <t>HRIDOY KUNDU , RADHIKA KUNDU</t>
  </si>
  <si>
    <t>MANAS SINHA MAHAPATRA</t>
  </si>
  <si>
    <t>Aarush Sinha MahaPatra</t>
  </si>
  <si>
    <t>Rishabh Roy, Ridansh Roy</t>
  </si>
  <si>
    <t>Swaraswati Puja</t>
  </si>
  <si>
    <t>919-363-6536</t>
  </si>
  <si>
    <t>Tilottama Moon Roy</t>
  </si>
  <si>
    <t>Anisha, Rishabh</t>
  </si>
  <si>
    <t>Pay by Check #449</t>
  </si>
  <si>
    <t>919-460-6851</t>
  </si>
  <si>
    <t>Joyoditto, Chirag</t>
  </si>
  <si>
    <t>1005 Longwillow Court</t>
  </si>
  <si>
    <t>Paid by Check# 2334</t>
  </si>
  <si>
    <t>Chhaya Banik (Mother)</t>
  </si>
  <si>
    <t>Paid by Check #151</t>
  </si>
  <si>
    <t>Payment By Check# 2686</t>
  </si>
  <si>
    <t>Parag Ghosh</t>
  </si>
  <si>
    <t>ggtech21@yahoo.com</t>
  </si>
  <si>
    <t>919-387-6021</t>
  </si>
  <si>
    <t>Basavdatta Ghosh</t>
  </si>
  <si>
    <t>Oishi</t>
  </si>
  <si>
    <t>199 Settlement Drive</t>
  </si>
  <si>
    <t>Paid by Check</t>
  </si>
  <si>
    <t>Check Payment. Check# 332</t>
  </si>
  <si>
    <t>484-557-4407</t>
  </si>
  <si>
    <t>Sriparna Chaktaborty</t>
  </si>
  <si>
    <t>itsmimi2001@yahoo.co.in</t>
  </si>
  <si>
    <t>Ayana, Samaira</t>
  </si>
  <si>
    <t>1405 Everette Fields Rd</t>
  </si>
  <si>
    <t>919-290-2600</t>
  </si>
  <si>
    <t>Tinku Saha</t>
  </si>
  <si>
    <t>Pooja-Tanya, Victor</t>
  </si>
  <si>
    <t>214 Billingrath Turn Lane</t>
  </si>
  <si>
    <t>919-467-1027</t>
  </si>
  <si>
    <t>Urvi, Siyona</t>
  </si>
  <si>
    <t>334 Chase Hill Drive</t>
  </si>
  <si>
    <t>Bhanu Tanty</t>
  </si>
  <si>
    <t>bhanu.tanty@gmail.com</t>
  </si>
  <si>
    <t>919-785-3450</t>
  </si>
  <si>
    <t>vijoya Laxmi Tanty</t>
  </si>
  <si>
    <t>Ashutosh, Kajol</t>
  </si>
  <si>
    <t>7100 Benhart Drive</t>
  </si>
  <si>
    <t>919-535-8673</t>
  </si>
  <si>
    <t>2100 Cameron Pond Drive</t>
  </si>
  <si>
    <t>JIBAN, MINATI, MOUSUMI PAUL</t>
  </si>
  <si>
    <t>ABM Nasir</t>
  </si>
  <si>
    <t>nasmc@yahoo.com</t>
  </si>
  <si>
    <t>hosne22@yahoo.com</t>
  </si>
  <si>
    <t>508 Slate Creek Place</t>
  </si>
  <si>
    <t>RamS Basak</t>
  </si>
  <si>
    <t>Chandrima Sen</t>
  </si>
  <si>
    <t>c_sen@hotmail.com</t>
  </si>
  <si>
    <t>Alok Chakrabarti</t>
  </si>
  <si>
    <t xml:space="preserve">Travis </t>
  </si>
  <si>
    <t>Paid by Gouri Dutta PayPal</t>
  </si>
  <si>
    <t>chandranighosh2009@gmail.com</t>
  </si>
  <si>
    <t>Trishana Ghosh, Ariana Ghosh</t>
  </si>
  <si>
    <t>1957 Grace Point Road</t>
  </si>
  <si>
    <t>Anubrata Mukherjee</t>
  </si>
  <si>
    <t>paushali.couture@gmail.com</t>
  </si>
  <si>
    <t>310 Walnut Woods Dr</t>
  </si>
  <si>
    <t>Poulami  Barman</t>
  </si>
  <si>
    <t>saptashigoswami@gmail.com</t>
  </si>
  <si>
    <t>2211, Good wood Circle</t>
  </si>
  <si>
    <t>Audrija, Ishani</t>
  </si>
  <si>
    <t>Reema Banerjee</t>
  </si>
  <si>
    <t>310 Alliance Cir</t>
  </si>
  <si>
    <t>27519-5527</t>
  </si>
  <si>
    <t>919-462-9410</t>
  </si>
  <si>
    <t xml:space="preserve">Pradip Gangopadhyay </t>
  </si>
  <si>
    <t>pradip.gangopadhyay@gmail.com</t>
  </si>
  <si>
    <t xml:space="preserve">Swapna </t>
  </si>
  <si>
    <t xml:space="preserve">Paula </t>
  </si>
  <si>
    <t xml:space="preserve">5305 Lake Edge Dr </t>
  </si>
  <si>
    <t xml:space="preserve">Holly Springs </t>
  </si>
  <si>
    <t>Been a member for a while.</t>
  </si>
  <si>
    <t>(919) 493-7334</t>
  </si>
  <si>
    <t>SUSANA M. BISWAS</t>
  </si>
  <si>
    <t>LONG TIME MEMBER</t>
  </si>
  <si>
    <t>Dilip R Choudhury</t>
  </si>
  <si>
    <t>Aparna, Mohua Choudhury</t>
  </si>
  <si>
    <t>204 Royal Tower Way</t>
  </si>
  <si>
    <t>We are a regular member.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
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
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
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</t>
  </si>
  <si>
    <t>Gautam Saha</t>
  </si>
  <si>
    <t>919-894-1953</t>
  </si>
  <si>
    <t xml:space="preserve">211 Tecumseh Ct. </t>
  </si>
  <si>
    <t>SANKHA DEY</t>
  </si>
  <si>
    <t>SATABDI SANTRA</t>
  </si>
  <si>
    <t>satabdi.santra@gmail.com</t>
  </si>
  <si>
    <t>4000  MANOR CLUB DRIVE</t>
  </si>
  <si>
    <t>APARTMENT 343</t>
  </si>
  <si>
    <t>Ranee Chatterjee Montgomery</t>
  </si>
  <si>
    <t>seanandranee@gmail.com</t>
  </si>
  <si>
    <t>Sean Montgomery</t>
  </si>
  <si>
    <t>Maya, Meera</t>
  </si>
  <si>
    <t>Ranee Montgomery</t>
  </si>
  <si>
    <t>140 Old Greensboro Rd</t>
  </si>
  <si>
    <t>Arun Chatterjee</t>
  </si>
  <si>
    <t>arun@utk.edu</t>
  </si>
  <si>
    <t>Kalpana Chatterjee</t>
  </si>
  <si>
    <t>Ranee, Maya. Meera</t>
  </si>
  <si>
    <t>30120 Village Park Drive</t>
  </si>
  <si>
    <t>BANC e-mail</t>
  </si>
  <si>
    <t>Aashna Rashid, Aalia Rashid</t>
  </si>
  <si>
    <t>Anuradha S Roy</t>
  </si>
  <si>
    <t>Riaan Dechaudhari</t>
  </si>
  <si>
    <t>Ariana</t>
  </si>
  <si>
    <t>Diptorup Deb</t>
  </si>
  <si>
    <t>diptorupd@gmail.com</t>
  </si>
  <si>
    <t>Shreoshi Mukherjee</t>
  </si>
  <si>
    <t>1002 Willow Dr Apt 76</t>
  </si>
  <si>
    <t xml:space="preserve">Arduja Kundu </t>
  </si>
  <si>
    <t xml:space="preserve">3222 Myra Street </t>
  </si>
  <si>
    <t>732 vine pond ct</t>
  </si>
  <si>
    <t>apex</t>
  </si>
  <si>
    <t>Suchitra Dutta</t>
  </si>
  <si>
    <t>suchitradutta1104@gmail.com</t>
  </si>
  <si>
    <t>Sudip Kumar Dutta, Sumita Dutta</t>
  </si>
  <si>
    <t>5119 Carolwood Lane</t>
  </si>
  <si>
    <t>NILENDU SEN</t>
  </si>
  <si>
    <t>ADITI SEN</t>
  </si>
  <si>
    <t>aditinsen@gmail.com</t>
  </si>
  <si>
    <t>MRITTIKA SEN</t>
  </si>
  <si>
    <t>205 Bluffton Drive</t>
  </si>
  <si>
    <t>Shankha Mukherjee</t>
  </si>
  <si>
    <t>1030 Trinity Ridge Rd</t>
  </si>
  <si>
    <t>APT 204</t>
  </si>
  <si>
    <t>1012 Deshire Lane.</t>
  </si>
  <si>
    <t>MAHADEV BANERJEE</t>
  </si>
  <si>
    <t>614-805-7674</t>
  </si>
  <si>
    <t>Bishakha Goswami</t>
  </si>
  <si>
    <t>Arihant, Adyant, Advika</t>
  </si>
  <si>
    <t>Jaydeep dhar</t>
  </si>
  <si>
    <t>Ishita ghosh</t>
  </si>
  <si>
    <t>Anaya dhar</t>
  </si>
  <si>
    <t>Bina dhar</t>
  </si>
  <si>
    <t>Kalyan Ghosh</t>
  </si>
  <si>
    <t>Attreyee Roy Chowdhury</t>
  </si>
  <si>
    <t>atree123@gmail.com</t>
  </si>
  <si>
    <t>Kausik Dutta</t>
  </si>
  <si>
    <t>kausikmcet2005@gmail.com</t>
  </si>
  <si>
    <t>Keertish Dutta</t>
  </si>
  <si>
    <t>1226 Macalpine Cir</t>
  </si>
  <si>
    <t>Somasish Ghosh Dastidar</t>
  </si>
  <si>
    <t>somasish@gmail.com</t>
  </si>
  <si>
    <t>469-879-9760</t>
  </si>
  <si>
    <t>Ranita Ghosh Dastidar</t>
  </si>
  <si>
    <t>netalaap@gmail.com</t>
  </si>
  <si>
    <t>Hridhaan Ghosh Dastidar</t>
  </si>
  <si>
    <t>5126 Copper Ridge Drive</t>
  </si>
  <si>
    <t xml:space="preserve">Saikot Mandal </t>
  </si>
  <si>
    <t>2510 Cedar Forest Way</t>
  </si>
  <si>
    <t>Apt 203</t>
  </si>
  <si>
    <t>Kingshuk Roychoudhury</t>
  </si>
  <si>
    <t>119 tuckers pond Dr</t>
  </si>
  <si>
    <t>Chapel hill</t>
  </si>
  <si>
    <t>919-371-0243</t>
  </si>
  <si>
    <t>304 FRONTGATE DR</t>
  </si>
  <si>
    <t>27519-7187</t>
  </si>
  <si>
    <t>Shantanu K Datta</t>
  </si>
  <si>
    <t>8221 Bertini Rd, Apt 204</t>
  </si>
  <si>
    <t xml:space="preserve">Sritama Ghosh </t>
  </si>
  <si>
    <t xml:space="preserve">1228 oak crest green court </t>
  </si>
  <si>
    <t>Aniruddha Chakravarty</t>
  </si>
  <si>
    <t>achakra65@gmail.com</t>
  </si>
  <si>
    <t>914-733-2506</t>
  </si>
  <si>
    <t>Manami Banerjee</t>
  </si>
  <si>
    <t>Aditi, Suhana</t>
  </si>
  <si>
    <t>603 Thomaston Hill Ct</t>
  </si>
  <si>
    <t>pravakar samanta</t>
  </si>
  <si>
    <t>soma samanta</t>
  </si>
  <si>
    <t>Labannya samanta</t>
  </si>
  <si>
    <t>Vinaya Kapat</t>
  </si>
  <si>
    <t xml:space="preserve">Previous members </t>
  </si>
  <si>
    <t>sudipto.sen1978@gmail.com</t>
  </si>
  <si>
    <t>Asya Sen , Reyaansh Sen</t>
  </si>
  <si>
    <t>110 Bigbee Trl</t>
  </si>
  <si>
    <t>Teesta Ghosh</t>
  </si>
  <si>
    <t>teestaghosh@gmail.com</t>
  </si>
  <si>
    <t>Siddhartha Sen</t>
  </si>
  <si>
    <t>sid2677@gmail.com</t>
  </si>
  <si>
    <t>Rihaan Ghosh Sen</t>
  </si>
  <si>
    <t>1503 Catch Fly Ln</t>
  </si>
  <si>
    <t>Madhurima Chakrabarti</t>
  </si>
  <si>
    <t>27519-7618</t>
  </si>
  <si>
    <t>From Friends</t>
  </si>
  <si>
    <t>BDATTA2@YAHOO.COM</t>
  </si>
  <si>
    <t>BASABI DATTA</t>
  </si>
  <si>
    <t>BASABIDATTA@YAHOO.COM</t>
  </si>
  <si>
    <t>8212 COOSA COURT</t>
  </si>
  <si>
    <t>133 Begen St</t>
  </si>
  <si>
    <t>malakar.rinku@gmail.com</t>
  </si>
  <si>
    <t>Sohini</t>
  </si>
  <si>
    <t>sohini4851@gmail.com</t>
  </si>
  <si>
    <t xml:space="preserve">14 Old Saybrook Dr </t>
  </si>
  <si>
    <t>Common friends (Debojyoti and Paulami)</t>
  </si>
  <si>
    <t>2324 Grande Valley Circle</t>
  </si>
  <si>
    <t>Ashvik Pal</t>
  </si>
  <si>
    <t>Already a Member</t>
  </si>
  <si>
    <t>sumi sarkar</t>
  </si>
  <si>
    <t>APT 458, Trinity Commons</t>
  </si>
  <si>
    <t>Shayon</t>
  </si>
  <si>
    <t>debalina09.sinha@gmail.com</t>
  </si>
  <si>
    <t>Dhriti Sinha , Rashtri Sinha</t>
  </si>
  <si>
    <t>Membership renewal</t>
  </si>
  <si>
    <t>Anwesha Nandi, Ankita Nandi</t>
  </si>
  <si>
    <t xml:space="preserve">Ashok Chatterjee </t>
  </si>
  <si>
    <t>rita.chat4ever@gmail.com</t>
  </si>
  <si>
    <t>919-870-8356</t>
  </si>
  <si>
    <t xml:space="preserve">Rita Chatterjee </t>
  </si>
  <si>
    <t>148 Yorkchester Way</t>
  </si>
  <si>
    <t>Rupsa Roychowdhury</t>
  </si>
  <si>
    <t>2005 grace point road</t>
  </si>
  <si>
    <t>Sanjoy Kumar</t>
  </si>
  <si>
    <t>514 Highgrove Drive</t>
  </si>
  <si>
    <t>Kaberi Dad</t>
  </si>
  <si>
    <t>104 Fairwood Dr</t>
  </si>
  <si>
    <t>Sohini Das</t>
  </si>
  <si>
    <t>Srija das</t>
  </si>
  <si>
    <t>105 Begen St</t>
  </si>
  <si>
    <t>pin.mukherjee@gmail.com</t>
  </si>
  <si>
    <t>101 Orianna Dr Morrisville</t>
  </si>
  <si>
    <t>104 Thresher Court</t>
  </si>
  <si>
    <t>Freny Mukerjee</t>
  </si>
  <si>
    <t>919-544-3699</t>
  </si>
  <si>
    <t>Debdas</t>
  </si>
  <si>
    <t>Souvik Dey</t>
  </si>
  <si>
    <t>Aadya , Srishti</t>
  </si>
  <si>
    <t>Bhaskar Roy</t>
  </si>
  <si>
    <t>roypbc@yahoo.com</t>
  </si>
  <si>
    <t>Harveen Roy</t>
  </si>
  <si>
    <t>1120 Forest Willow Ln</t>
  </si>
  <si>
    <t>Chiranjib Kumar Ghorui</t>
  </si>
  <si>
    <t>chiranjib84@gmail.com</t>
  </si>
  <si>
    <t>Anwesha Boral</t>
  </si>
  <si>
    <t>Anamitra Ghorui</t>
  </si>
  <si>
    <t>125 Stardale Road</t>
  </si>
  <si>
    <t>samirand@gmail.com</t>
  </si>
  <si>
    <t xml:space="preserve">101 Presidents Walk Lane </t>
  </si>
  <si>
    <t>DEBABRATA MAZUMDER</t>
  </si>
  <si>
    <t>mazumderd@outlook.com</t>
  </si>
  <si>
    <t xml:space="preserve">Moumita Maity </t>
  </si>
  <si>
    <t xml:space="preserve">5523 North Carolina 55, Apt 424 </t>
  </si>
  <si>
    <t>224 Stablegate Dr.</t>
  </si>
  <si>
    <t>Son of Prianka Dasgupta</t>
  </si>
  <si>
    <t xml:space="preserve">224 Stablegate Dr. </t>
  </si>
  <si>
    <t>debashreedh@gmail.com</t>
  </si>
  <si>
    <t>TEMPORARY WORKER (H)</t>
  </si>
  <si>
    <t>3105 stonewater glen lane</t>
  </si>
  <si>
    <t>476 Perfect Moment Drive</t>
  </si>
  <si>
    <t>Manas Sinha MahaPatra</t>
  </si>
  <si>
    <t>2009 Aventon Ln</t>
  </si>
  <si>
    <t>Samrat Das</t>
  </si>
  <si>
    <t>Trina Das</t>
  </si>
  <si>
    <t>Sharmelle, Sagnik, Satakshi</t>
  </si>
  <si>
    <t>1349 Cozy Oak Ave</t>
  </si>
  <si>
    <t>Rajendra Narayan Mitra</t>
  </si>
  <si>
    <t>mitrarajendra@gmail.com</t>
  </si>
  <si>
    <t>Dibyasree Dutt</t>
  </si>
  <si>
    <t>duttdibyasree@gmail.com</t>
  </si>
  <si>
    <t>Rudrabha Mitra</t>
  </si>
  <si>
    <t>101 Cooper Glen Place</t>
  </si>
  <si>
    <t>Previous member</t>
  </si>
  <si>
    <t>(919)412-5793</t>
  </si>
  <si>
    <t>177 Chapel Ridge Drive</t>
  </si>
  <si>
    <t>Sagnik Saha, Sanket Saha</t>
  </si>
  <si>
    <t>204 Drakewood place</t>
  </si>
  <si>
    <t>SIDDHARTHA RAY CHAUDHURI</t>
  </si>
  <si>
    <t>CHAITALI BHAUMIK</t>
  </si>
  <si>
    <t>1009 FOREST WILLOW LN</t>
  </si>
  <si>
    <t>Madhumita bhattacharya</t>
  </si>
  <si>
    <t>104 Brickford Ct</t>
  </si>
  <si>
    <t>Jeffrey Fischer</t>
  </si>
  <si>
    <t>jeffnita@gmail.com</t>
  </si>
  <si>
    <t>Nabanita Modak Fischer</t>
  </si>
  <si>
    <t>200 Castle Hayne Drive</t>
  </si>
  <si>
    <t>Kingshuk Roy</t>
  </si>
  <si>
    <t>Kautik Roy</t>
  </si>
  <si>
    <t>Internet</t>
  </si>
  <si>
    <t>812 Handsworth Lane, Apt 107</t>
  </si>
  <si>
    <t>nanditacus@hotmail.com</t>
  </si>
  <si>
    <t>Juthika Chatterjee, Juhi Chatterjee</t>
  </si>
  <si>
    <t>1600 Wheelwright Pl</t>
  </si>
  <si>
    <t>Apt 114</t>
  </si>
  <si>
    <t>majumder.id@gmail.com</t>
  </si>
  <si>
    <t>Referal</t>
  </si>
  <si>
    <t>Rajashi PomPom runton</t>
  </si>
  <si>
    <t>d_runton@yahoo.com</t>
  </si>
  <si>
    <t>Subhajit Guha</t>
  </si>
  <si>
    <t>Nikita Dasgupta</t>
  </si>
  <si>
    <t>nikita.dasgupta@gmail.com</t>
  </si>
  <si>
    <t>Aura Guha</t>
  </si>
  <si>
    <t>2642 Rambling Creek road</t>
  </si>
  <si>
    <t>friends</t>
  </si>
  <si>
    <t>Aditi Majumdar</t>
  </si>
  <si>
    <t>mithuster@gmail.com</t>
  </si>
  <si>
    <t>300 Indian Branch Dr</t>
  </si>
  <si>
    <t>216 Chesley lane</t>
  </si>
  <si>
    <t>Current member</t>
  </si>
  <si>
    <t>(919) 460-7990</t>
  </si>
  <si>
    <t>Vivek , Arjun</t>
  </si>
  <si>
    <t>5015 Sears Farm Rd</t>
  </si>
  <si>
    <t>4030 Remington Oaks Circle</t>
  </si>
  <si>
    <t>Rishabh Roy , Ridansh Roy</t>
  </si>
  <si>
    <t xml:space="preserve">1311 Burningbush Ln </t>
  </si>
  <si>
    <t>Apt 102</t>
  </si>
  <si>
    <t>We are member from 2017</t>
  </si>
  <si>
    <t xml:space="preserve">Aranya Chakrabortty </t>
  </si>
  <si>
    <t>Arun Chakrabartty (father), Suma Chakrabortty (mother)</t>
  </si>
  <si>
    <t>4404 Macintyre Commons</t>
  </si>
  <si>
    <t>201 Ticonderoga RD</t>
  </si>
  <si>
    <t>6f8a39a886|Not A Member-$0.00</t>
  </si>
  <si>
    <t>f287e89cbf|Not A Member-$0.00</t>
  </si>
  <si>
    <t>Pooja , Victor</t>
  </si>
  <si>
    <t>8fae9a9b82|Family/Couple-$50.00</t>
  </si>
  <si>
    <t>12891ba5a5|Not A Member-$0.00</t>
  </si>
  <si>
    <t>c1842bba87|Already Paid-$0.00</t>
  </si>
  <si>
    <t>3c904a8c91|Already Paid-$0.00</t>
  </si>
  <si>
    <t>7ea2a8acaf|Not A Member-$0.00</t>
  </si>
  <si>
    <t>1c82da8f84|Not A Member-$0.00</t>
  </si>
  <si>
    <t>81931b8f88|Already Paid-$0.00</t>
  </si>
  <si>
    <t>52a9f8afaa|Family/Couple-$50.00</t>
  </si>
  <si>
    <t>6a8e88af97|Already Paid-$0.00</t>
  </si>
  <si>
    <t>c1a58aa2be|Not A Member-$0.00</t>
  </si>
  <si>
    <t>0daa0bb9ae|Already Paid-$0.00</t>
  </si>
  <si>
    <t>5787f9abba|Family/Couple-$50.00</t>
  </si>
  <si>
    <t>a3a1499287|Family/Couple-$50.00</t>
  </si>
  <si>
    <t>f38028b596|Not A Member-$0.00</t>
  </si>
  <si>
    <t>6a83b8b890|Family/Couple-$50.00</t>
  </si>
  <si>
    <t>eea89ab4ae|Not A Member-$0.00</t>
  </si>
  <si>
    <t>4f90eaa3ad|Not A Member-$0.00</t>
  </si>
  <si>
    <t>Dev Sanyal, Neil Sanyal</t>
  </si>
  <si>
    <t>fbb9a8bb93|Single-$30.00</t>
  </si>
  <si>
    <t>0391188982|Already Paid-$0.00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</si>
</sst>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\$#,##0.00"/>
    <numFmt numFmtId="165" formatCode="\$#,##0.00_);[Red]&quot;($&quot;#,##0.00\)"/>
    <numFmt numFmtId="166" formatCode="mm/dd/yyyy\ hh:mm:ss"/>
    <numFmt numFmtId="167" formatCode="\$#,##0_);[Red]&quot;($&quot;#,##0\)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165" fontId="0" fillId="0" borderId="0" xfId="0" applyNumberFormat="1"/>
    <xf numFmtId="0" fontId="2" fillId="0" borderId="0" xfId="0" applyFont="1"/>
    <xf numFmtId="165" fontId="2" fillId="0" borderId="0" xfId="0" applyNumberFormat="1" applyFont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166" fontId="1" fillId="2" borderId="0" xfId="0" applyNumberFormat="1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164" fontId="1" fillId="2" borderId="0" xfId="0" applyNumberFormat="1" applyFont="1" applyFill="1"/>
    <xf numFmtId="11" fontId="0" fillId="0" borderId="0" xfId="0" applyNumberFormat="1" applyFont="1"/>
    <xf numFmtId="22" fontId="0" fillId="0" borderId="0" xfId="0" applyNumberFormat="1"/>
    <xf numFmtId="167" fontId="0" fillId="0" borderId="0" xfId="0" applyNumberFormat="1"/>
    <xf numFmtId="0" fontId="0" fillId="3" borderId="0" xfId="0" applyFont="1" applyFill="1"/>
    <xf numFmtId="0" fontId="0" fillId="0" borderId="0" xfId="0" applyFont="1"/>
    <xf numFmtId="166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dpchaudhuri@embarqmai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dpchaudhuri@embarqm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5"/>
  <sheetViews>
    <sheetView zoomScaleNormal="100" workbookViewId="0">
      <selection activeCell="B7" sqref="B7"/>
    </sheetView>
  </sheetViews>
  <sheetFormatPr defaultRowHeight="15" x14ac:dyDescent="0.25"/>
  <cols>
    <col min="1" max="1" width="25" customWidth="1"/>
    <col min="2" max="2" width="17.140625" customWidth="1"/>
    <col min="3" max="3" width="30.85546875" customWidth="1"/>
    <col min="4" max="4" width="19.140625" customWidth="1"/>
    <col min="5" max="5" width="18" customWidth="1"/>
    <col min="6" max="6" width="30.85546875" customWidth="1"/>
    <col min="7" max="7" width="36.140625" customWidth="1"/>
    <col min="8" max="8" width="28.7109375" customWidth="1"/>
    <col min="9" max="9" width="29" customWidth="1"/>
    <col min="10" max="10" width="15.5703125" customWidth="1"/>
    <col min="11" max="11" width="16.140625" customWidth="1"/>
    <col min="12" max="12" width="17" customWidth="1"/>
    <col min="13" max="13" width="8" customWidth="1"/>
    <col min="14" max="14" width="45.42578125" customWidth="1"/>
    <col min="15" max="15" width="14.7109375" style="1" customWidth="1"/>
    <col min="16" max="1025" width="8.5703125" customWidth="1"/>
  </cols>
  <sheetData>
    <row r="2" spans="1:4" x14ac:dyDescent="0.25">
      <c r="A2" s="2" t="s">
        <v>0</v>
      </c>
      <c r="B2" s="3" t="s">
        <v>1</v>
      </c>
      <c r="C2" s="3" t="s">
        <v>2</v>
      </c>
      <c r="D2" s="3" t="s">
        <v>3</v>
      </c>
    </row>
    <row r="3" spans="1:4" x14ac:dyDescent="0.25">
      <c r="A3" t="s">
        <v>4</v>
      </c>
      <c r="B3" s="4">
        <f>SUMIF(Direct_Membership!P2:P200, "=50", Direct_Membership!P2:P200) + SUMIF('Durga_Pujo-0914'!P2:P300, "=50", 'Durga_Pujo-0914'!P2:P300) + SUMIF(Saraswati_Pujo!O2:O200, "=50", Saraswati_Pujo!O2:O200)</f>
        <v>11300</v>
      </c>
      <c r="C3">
        <f>COUNTIF(Direct_Membership!P2:P200,"50") + COUNTIF('Durga_Pujo-0914'!P2:P300,"50") + COUNTIF(Saraswati_Pujo!O2:O200,"50")</f>
        <v>226</v>
      </c>
      <c r="D3">
        <f>C3+C4</f>
        <v>240</v>
      </c>
    </row>
    <row r="4" spans="1:4" x14ac:dyDescent="0.25">
      <c r="A4" t="s">
        <v>5</v>
      </c>
      <c r="B4" s="1">
        <f>SUMIF(Direct_Membership!P2:P200, "=30", Direct_Membership!P2:P200) + SUMIF('Durga_Pujo-0914'!P2:P300, "=30", 'Durga_Pujo-0914'!P2:P300) + SUMIF(Saraswati_Pujo!O2:O200, "=30", Saraswati_Pujo!O2:O200)</f>
        <v>420</v>
      </c>
      <c r="C4">
        <f>COUNTIF(Direct_Membership!P2:P200,"30") + COUNTIF('Durga_Pujo-0914'!P2:P300,"30") + COUNTIF(Saraswati_Pujo!O2:O200,"30")</f>
        <v>14</v>
      </c>
    </row>
    <row r="6" spans="1:4" x14ac:dyDescent="0.25">
      <c r="A6" s="2" t="s">
        <v>6</v>
      </c>
      <c r="B6" s="3"/>
      <c r="C6" s="3"/>
      <c r="D6" s="3"/>
    </row>
    <row r="7" spans="1:4" x14ac:dyDescent="0.25">
      <c r="A7" t="s">
        <v>7</v>
      </c>
      <c r="B7" s="1">
        <f>SUMPRODUCT('Durga_Pujo-0914'!S2:S300, 'Durga_Pujo-0914'!T2:T300 * (LEFT('Durga_Pujo-0914'!R2:R300, 6)="Member")) + SUMPRODUCT('Durga_Pujo-0914'!V2:V300, 'Durga_Pujo-0914'!W2:W300 * (LEFT('Durga_Pujo-0914'!R2:R300, 6)="Member"))</f>
        <v>31775</v>
      </c>
      <c r="C7">
        <f>COUNTIF('Durga_Pujo-0914'!R2:R300, "Member*")</f>
        <v>193</v>
      </c>
      <c r="D7">
        <f>C7+C8</f>
        <v>242</v>
      </c>
    </row>
    <row r="8" spans="1:4" x14ac:dyDescent="0.25">
      <c r="A8" t="s">
        <v>8</v>
      </c>
      <c r="B8" s="1">
        <f>SUMPRODUCT('Durga_Pujo-0914'!S2:S300, 'Durga_Pujo-0914'!T2:T300 * (LEFT('Durga_Pujo-0914'!R2:R300, 6)&lt;&gt;"Member")) + SUMPRODUCT('Durga_Pujo-0914'!V2:V300, 'Durga_Pujo-0914'!W2:W300 * (LEFT('Durga_Pujo-0914'!R2:R300, 6)&lt;&gt;"Member"))</f>
        <v>5815</v>
      </c>
      <c r="C8">
        <f>COUNTA('Durga_Pujo-0914'!R2:R300)-C7</f>
        <v>49</v>
      </c>
    </row>
    <row r="10" spans="1:4" x14ac:dyDescent="0.25">
      <c r="A10" s="2" t="s">
        <v>9</v>
      </c>
      <c r="B10" s="3"/>
      <c r="C10" s="3"/>
      <c r="D10" s="3"/>
    </row>
    <row r="11" spans="1:4" x14ac:dyDescent="0.25">
      <c r="A11" t="s">
        <v>7</v>
      </c>
      <c r="B11" s="1">
        <f>SUMIF(Saraswati_Pujo!P2:P200, "=35", Saraswati_Pujo!P2:P200) + SUMIF(Saraswati_Pujo!P2:P200, "=25", Saraswati_Pujo!P2:P200)</f>
        <v>4600</v>
      </c>
      <c r="C11">
        <f>COUNTIF(Saraswati_Pujo!P2:P200, "35") + COUNTIF(Saraswati_Pujo!P2:P200, "25")</f>
        <v>134</v>
      </c>
      <c r="D11">
        <f>C11+C12</f>
        <v>147</v>
      </c>
    </row>
    <row r="12" spans="1:4" x14ac:dyDescent="0.25">
      <c r="A12" t="s">
        <v>8</v>
      </c>
      <c r="B12" s="1">
        <f>SUMIF(Saraswati_Pujo!P2:P200, "=50", Saraswati_Pujo!P2:P200) + SUMIF(Saraswati_Pujo!P2:P200, "=10", Saraswati_Pujo!P2:P200)</f>
        <v>570</v>
      </c>
      <c r="C12">
        <f>COUNTIF(Saraswati_Pujo!P2:P200, "50") + COUNTIF(Saraswati_Pujo!P2:P200, "10")</f>
        <v>13</v>
      </c>
    </row>
    <row r="15" spans="1:4" ht="18.75" x14ac:dyDescent="0.3">
      <c r="A15" s="5" t="s">
        <v>10</v>
      </c>
      <c r="B15" s="6">
        <f>SUM(B3,B4,B7,B8,B11,B12)</f>
        <v>54480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abSelected="1" zoomScaleNormal="100" workbookViewId="0">
      <pane xSplit="2" ySplit="1" topLeftCell="C49" activePane="bottomRight" state="frozen"/>
      <selection pane="topRight" activeCell="C1" sqref="C1"/>
      <selection pane="bottomLeft" activeCell="A49" sqref="A49"/>
      <selection pane="bottomRight" activeCell="E68" sqref="E68"/>
    </sheetView>
  </sheetViews>
  <sheetFormatPr defaultRowHeight="15" x14ac:dyDescent="0.25"/>
  <cols>
    <col min="1" max="1" width="24" style="7" customWidth="1"/>
    <col min="2" max="2" width="25.7109375" customWidth="1"/>
    <col min="3" max="3" width="30.85546875" customWidth="1"/>
    <col min="4" max="4" width="13.7109375" style="8" customWidth="1"/>
    <col min="5" max="5" width="27.85546875" customWidth="1"/>
    <col min="6" max="6" width="30.85546875" customWidth="1"/>
    <col min="7" max="7" width="41.42578125" customWidth="1"/>
    <col min="8" max="8" width="28.7109375" customWidth="1"/>
    <col min="9" max="9" width="29" customWidth="1"/>
    <col min="10" max="10" width="11.42578125"/>
    <col min="11" max="11" width="16.140625" customWidth="1"/>
    <col min="12" max="12" width="35" customWidth="1"/>
    <col min="13" max="13" width="10.28515625" customWidth="1"/>
    <col min="14" max="14" width="55.85546875" style="9" customWidth="1"/>
    <col min="15" max="15" width="38" style="9" customWidth="1"/>
    <col min="16" max="16" width="14.7109375" customWidth="1"/>
    <col min="17" max="17" width="14.5703125" style="8" customWidth="1"/>
    <col min="18" max="1025" width="8.5703125" customWidth="1"/>
  </cols>
  <sheetData>
    <row r="1" spans="1:17" x14ac:dyDescent="0.25">
      <c r="A1" s="10" t="s">
        <v>11</v>
      </c>
      <c r="B1" s="2" t="s">
        <v>12</v>
      </c>
      <c r="C1" s="2" t="s">
        <v>13</v>
      </c>
      <c r="D1" s="11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12" t="s">
        <v>24</v>
      </c>
      <c r="O1" s="12" t="s">
        <v>25</v>
      </c>
      <c r="P1" s="13" t="s">
        <v>0</v>
      </c>
      <c r="Q1" s="3" t="s">
        <v>26</v>
      </c>
    </row>
    <row r="2" spans="1:17" x14ac:dyDescent="0.25">
      <c r="A2" s="7">
        <v>43721.9049884259</v>
      </c>
      <c r="B2" t="s">
        <v>27</v>
      </c>
      <c r="C2" t="s">
        <v>28</v>
      </c>
      <c r="D2" s="8">
        <v>9198517277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K2" t="s">
        <v>34</v>
      </c>
      <c r="L2" t="s">
        <v>35</v>
      </c>
      <c r="M2" t="s">
        <v>36</v>
      </c>
      <c r="N2" s="9" t="s">
        <v>37</v>
      </c>
      <c r="O2" s="14" t="s">
        <v>38</v>
      </c>
      <c r="P2">
        <v>50</v>
      </c>
    </row>
    <row r="3" spans="1:17" ht="30" x14ac:dyDescent="0.25">
      <c r="A3" s="7">
        <v>43717.857233796298</v>
      </c>
      <c r="B3" t="s">
        <v>39</v>
      </c>
      <c r="C3" t="s">
        <v>40</v>
      </c>
      <c r="D3" s="8" t="s">
        <v>41</v>
      </c>
      <c r="E3" t="s">
        <v>42</v>
      </c>
      <c r="G3" t="s">
        <v>43</v>
      </c>
      <c r="H3" t="s">
        <v>44</v>
      </c>
      <c r="I3" t="s">
        <v>45</v>
      </c>
      <c r="K3" t="s">
        <v>46</v>
      </c>
      <c r="L3" t="s">
        <v>35</v>
      </c>
      <c r="M3">
        <v>27560</v>
      </c>
      <c r="O3" s="9" t="s">
        <v>47</v>
      </c>
      <c r="P3">
        <v>50</v>
      </c>
      <c r="Q3" s="8" t="s">
        <v>48</v>
      </c>
    </row>
    <row r="4" spans="1:17" ht="30" x14ac:dyDescent="0.25">
      <c r="A4" s="7">
        <v>43713.8374189815</v>
      </c>
      <c r="B4" t="s">
        <v>49</v>
      </c>
      <c r="C4" t="s">
        <v>50</v>
      </c>
      <c r="D4" s="8" t="s">
        <v>51</v>
      </c>
      <c r="E4" t="s">
        <v>52</v>
      </c>
      <c r="G4" t="s">
        <v>53</v>
      </c>
      <c r="I4" t="s">
        <v>54</v>
      </c>
      <c r="K4" t="s">
        <v>55</v>
      </c>
      <c r="L4" t="s">
        <v>56</v>
      </c>
      <c r="M4">
        <v>27560</v>
      </c>
      <c r="O4" s="9" t="s">
        <v>57</v>
      </c>
      <c r="P4">
        <v>50</v>
      </c>
      <c r="Q4" s="8" t="s">
        <v>48</v>
      </c>
    </row>
    <row r="5" spans="1:17" ht="30" x14ac:dyDescent="0.25">
      <c r="A5" s="7">
        <v>43712.967349537001</v>
      </c>
      <c r="B5" t="s">
        <v>58</v>
      </c>
      <c r="C5" t="s">
        <v>59</v>
      </c>
      <c r="D5" s="8">
        <v>9847770993</v>
      </c>
      <c r="E5" t="s">
        <v>60</v>
      </c>
      <c r="F5" t="s">
        <v>61</v>
      </c>
      <c r="I5" t="s">
        <v>62</v>
      </c>
      <c r="K5" t="s">
        <v>34</v>
      </c>
      <c r="L5" t="s">
        <v>35</v>
      </c>
      <c r="M5">
        <v>27513</v>
      </c>
      <c r="O5" s="9" t="s">
        <v>63</v>
      </c>
      <c r="P5">
        <v>50</v>
      </c>
      <c r="Q5" s="8" t="s">
        <v>48</v>
      </c>
    </row>
    <row r="6" spans="1:17" x14ac:dyDescent="0.25">
      <c r="A6" s="7">
        <v>43712.718402777798</v>
      </c>
      <c r="B6" t="s">
        <v>64</v>
      </c>
      <c r="C6" t="s">
        <v>65</v>
      </c>
      <c r="D6" s="8">
        <v>9194142682</v>
      </c>
      <c r="G6" t="s">
        <v>64</v>
      </c>
      <c r="I6" t="s">
        <v>66</v>
      </c>
      <c r="K6" t="s">
        <v>67</v>
      </c>
      <c r="L6" t="s">
        <v>35</v>
      </c>
      <c r="M6">
        <v>27615</v>
      </c>
      <c r="O6" s="9" t="s">
        <v>68</v>
      </c>
      <c r="P6">
        <v>30</v>
      </c>
      <c r="Q6" s="8" t="s">
        <v>48</v>
      </c>
    </row>
    <row r="7" spans="1:17" x14ac:dyDescent="0.25">
      <c r="A7" s="7">
        <v>43712.577824074098</v>
      </c>
      <c r="B7" t="s">
        <v>69</v>
      </c>
      <c r="C7" t="s">
        <v>70</v>
      </c>
      <c r="D7" s="8">
        <v>9193603691</v>
      </c>
      <c r="E7" t="s">
        <v>71</v>
      </c>
      <c r="F7" t="s">
        <v>72</v>
      </c>
      <c r="G7" t="s">
        <v>69</v>
      </c>
      <c r="I7" t="s">
        <v>73</v>
      </c>
      <c r="K7" t="s">
        <v>74</v>
      </c>
      <c r="L7" t="s">
        <v>35</v>
      </c>
      <c r="M7">
        <v>27705</v>
      </c>
      <c r="O7" s="9" t="str">
        <f t="shared" ref="O7:O38" si="0">IF(P7=50,CONCATENATE(N8,"|Family-member"),CONCATENATE(N8,"|Single-member"))</f>
        <v>|Family-member</v>
      </c>
      <c r="P7">
        <v>50</v>
      </c>
      <c r="Q7" s="8" t="s">
        <v>48</v>
      </c>
    </row>
    <row r="8" spans="1:17" x14ac:dyDescent="0.25">
      <c r="A8" s="7">
        <v>43712.4630092593</v>
      </c>
      <c r="B8" t="s">
        <v>75</v>
      </c>
      <c r="C8" t="s">
        <v>76</v>
      </c>
      <c r="D8" s="8" t="s">
        <v>77</v>
      </c>
      <c r="E8" t="s">
        <v>78</v>
      </c>
      <c r="F8" t="s">
        <v>79</v>
      </c>
      <c r="G8" t="s">
        <v>80</v>
      </c>
      <c r="I8" t="s">
        <v>81</v>
      </c>
      <c r="K8" t="s">
        <v>46</v>
      </c>
      <c r="L8" t="s">
        <v>82</v>
      </c>
      <c r="M8">
        <v>27560</v>
      </c>
      <c r="O8" s="9" t="str">
        <f t="shared" si="0"/>
        <v>|Family-member</v>
      </c>
      <c r="P8">
        <v>50</v>
      </c>
    </row>
    <row r="9" spans="1:17" x14ac:dyDescent="0.25">
      <c r="A9" s="7">
        <v>43711.727488425902</v>
      </c>
      <c r="B9" t="s">
        <v>83</v>
      </c>
      <c r="C9" t="s">
        <v>84</v>
      </c>
      <c r="D9" s="8" t="s">
        <v>85</v>
      </c>
      <c r="E9" t="s">
        <v>86</v>
      </c>
      <c r="F9" t="s">
        <v>87</v>
      </c>
      <c r="I9" t="s">
        <v>88</v>
      </c>
      <c r="K9" t="s">
        <v>34</v>
      </c>
      <c r="L9" t="s">
        <v>82</v>
      </c>
      <c r="M9">
        <v>27513</v>
      </c>
      <c r="O9" s="9" t="str">
        <f t="shared" si="0"/>
        <v>Pay by Check #4965|Family-member</v>
      </c>
      <c r="P9">
        <v>50</v>
      </c>
    </row>
    <row r="10" spans="1:17" x14ac:dyDescent="0.25">
      <c r="A10" s="7">
        <v>43701.553495370397</v>
      </c>
      <c r="B10" t="s">
        <v>89</v>
      </c>
      <c r="C10" t="s">
        <v>90</v>
      </c>
      <c r="D10" s="8" t="s">
        <v>91</v>
      </c>
      <c r="E10" t="s">
        <v>92</v>
      </c>
      <c r="I10" t="s">
        <v>93</v>
      </c>
      <c r="K10" t="s">
        <v>34</v>
      </c>
      <c r="L10" t="s">
        <v>35</v>
      </c>
      <c r="M10">
        <v>27511</v>
      </c>
      <c r="N10" s="9" t="s">
        <v>94</v>
      </c>
      <c r="O10" s="9" t="str">
        <f t="shared" si="0"/>
        <v>Cash Payment|Family-member</v>
      </c>
      <c r="P10">
        <v>50</v>
      </c>
      <c r="Q10" s="8" t="s">
        <v>95</v>
      </c>
    </row>
    <row r="11" spans="1:17" x14ac:dyDescent="0.25">
      <c r="A11" s="7">
        <v>43701.534849536998</v>
      </c>
      <c r="B11" t="s">
        <v>96</v>
      </c>
      <c r="C11" t="s">
        <v>97</v>
      </c>
      <c r="D11" s="8" t="s">
        <v>98</v>
      </c>
      <c r="E11" t="s">
        <v>99</v>
      </c>
      <c r="G11" t="s">
        <v>100</v>
      </c>
      <c r="I11" t="s">
        <v>101</v>
      </c>
      <c r="K11" t="s">
        <v>67</v>
      </c>
      <c r="L11" t="s">
        <v>35</v>
      </c>
      <c r="M11">
        <v>27612</v>
      </c>
      <c r="N11" s="9" t="s">
        <v>102</v>
      </c>
      <c r="O11" s="9" t="str">
        <f t="shared" si="0"/>
        <v>Pay by Check #105|Family-member</v>
      </c>
      <c r="P11">
        <v>50</v>
      </c>
      <c r="Q11" s="8" t="s">
        <v>103</v>
      </c>
    </row>
    <row r="12" spans="1:17" x14ac:dyDescent="0.25">
      <c r="A12" s="7">
        <v>43548.519837963002</v>
      </c>
      <c r="B12" t="s">
        <v>104</v>
      </c>
      <c r="C12" t="s">
        <v>105</v>
      </c>
      <c r="D12" s="8" t="s">
        <v>106</v>
      </c>
      <c r="E12" t="s">
        <v>107</v>
      </c>
      <c r="F12" t="s">
        <v>108</v>
      </c>
      <c r="G12" t="s">
        <v>109</v>
      </c>
      <c r="I12" t="s">
        <v>110</v>
      </c>
      <c r="K12" t="s">
        <v>34</v>
      </c>
      <c r="L12" t="s">
        <v>35</v>
      </c>
      <c r="M12">
        <v>27519</v>
      </c>
      <c r="N12" s="9" t="s">
        <v>111</v>
      </c>
      <c r="O12" s="9" t="str">
        <f t="shared" si="0"/>
        <v>Pay by Check #4315|Family-member</v>
      </c>
      <c r="P12">
        <v>50</v>
      </c>
      <c r="Q12" s="8" t="s">
        <v>95</v>
      </c>
    </row>
    <row r="13" spans="1:17" x14ac:dyDescent="0.25">
      <c r="A13" s="7">
        <v>43701.509143518502</v>
      </c>
      <c r="B13" t="s">
        <v>112</v>
      </c>
      <c r="C13" t="s">
        <v>113</v>
      </c>
      <c r="D13" s="8" t="s">
        <v>114</v>
      </c>
      <c r="E13" t="s">
        <v>115</v>
      </c>
      <c r="G13" t="s">
        <v>116</v>
      </c>
      <c r="I13" t="s">
        <v>117</v>
      </c>
      <c r="K13" t="s">
        <v>34</v>
      </c>
      <c r="L13" t="s">
        <v>35</v>
      </c>
      <c r="M13">
        <v>27519</v>
      </c>
      <c r="N13" s="9" t="s">
        <v>118</v>
      </c>
      <c r="O13" s="9" t="str">
        <f t="shared" si="0"/>
        <v>Pay by Check #3007|Family-member</v>
      </c>
      <c r="P13">
        <v>50</v>
      </c>
      <c r="Q13" s="8" t="s">
        <v>95</v>
      </c>
    </row>
    <row r="14" spans="1:17" x14ac:dyDescent="0.25">
      <c r="A14" s="7">
        <v>43701.503923611097</v>
      </c>
      <c r="B14" t="s">
        <v>119</v>
      </c>
      <c r="C14" t="s">
        <v>120</v>
      </c>
      <c r="D14" s="8" t="s">
        <v>121</v>
      </c>
      <c r="E14" t="s">
        <v>122</v>
      </c>
      <c r="G14" t="s">
        <v>123</v>
      </c>
      <c r="I14" t="s">
        <v>124</v>
      </c>
      <c r="K14" t="s">
        <v>74</v>
      </c>
      <c r="L14" t="s">
        <v>35</v>
      </c>
      <c r="M14">
        <v>27704</v>
      </c>
      <c r="N14" s="9" t="s">
        <v>125</v>
      </c>
      <c r="O14" s="9" t="str">
        <f t="shared" si="0"/>
        <v>Pay By Check #1483|Family-member</v>
      </c>
      <c r="P14">
        <v>50</v>
      </c>
      <c r="Q14" s="8" t="s">
        <v>95</v>
      </c>
    </row>
    <row r="15" spans="1:17" ht="30" x14ac:dyDescent="0.25">
      <c r="A15" s="7">
        <v>43701.495104166701</v>
      </c>
      <c r="B15" t="s">
        <v>126</v>
      </c>
      <c r="C15" t="s">
        <v>127</v>
      </c>
      <c r="D15" s="8">
        <v>0</v>
      </c>
      <c r="E15" t="s">
        <v>128</v>
      </c>
      <c r="F15" t="s">
        <v>129</v>
      </c>
      <c r="G15" t="s">
        <v>130</v>
      </c>
      <c r="I15" t="s">
        <v>131</v>
      </c>
      <c r="J15" t="s">
        <v>132</v>
      </c>
      <c r="K15" t="s">
        <v>34</v>
      </c>
      <c r="L15" t="s">
        <v>35</v>
      </c>
      <c r="M15">
        <v>27519</v>
      </c>
      <c r="N15" s="9" t="s">
        <v>133</v>
      </c>
      <c r="O15" s="9" t="str">
        <f t="shared" si="0"/>
        <v>A friend introduced me.|Family-member</v>
      </c>
      <c r="P15">
        <v>50</v>
      </c>
      <c r="Q15" s="8" t="s">
        <v>95</v>
      </c>
    </row>
    <row r="16" spans="1:17" x14ac:dyDescent="0.25">
      <c r="A16" s="7">
        <v>43710.425555555601</v>
      </c>
      <c r="B16" t="s">
        <v>134</v>
      </c>
      <c r="C16" t="s">
        <v>135</v>
      </c>
      <c r="D16" s="8">
        <v>9198025128</v>
      </c>
      <c r="E16" t="s">
        <v>136</v>
      </c>
      <c r="F16" t="s">
        <v>137</v>
      </c>
      <c r="I16" t="s">
        <v>138</v>
      </c>
      <c r="J16" t="s">
        <v>139</v>
      </c>
      <c r="K16" t="s">
        <v>67</v>
      </c>
      <c r="L16" t="s">
        <v>35</v>
      </c>
      <c r="M16">
        <v>27615</v>
      </c>
      <c r="N16" s="9" t="s">
        <v>140</v>
      </c>
      <c r="O16" s="9" t="str">
        <f t="shared" si="0"/>
        <v>Cash Payment|Family-member</v>
      </c>
      <c r="P16">
        <v>50</v>
      </c>
    </row>
    <row r="17" spans="1:17" x14ac:dyDescent="0.25">
      <c r="A17" s="7">
        <v>43511.420104166697</v>
      </c>
      <c r="B17" t="s">
        <v>141</v>
      </c>
      <c r="C17" t="s">
        <v>142</v>
      </c>
      <c r="D17" s="8" t="s">
        <v>143</v>
      </c>
      <c r="E17" t="s">
        <v>144</v>
      </c>
      <c r="G17" t="s">
        <v>145</v>
      </c>
      <c r="I17" t="s">
        <v>146</v>
      </c>
      <c r="K17" t="s">
        <v>46</v>
      </c>
      <c r="L17" t="s">
        <v>35</v>
      </c>
      <c r="M17">
        <v>27560</v>
      </c>
      <c r="N17" s="9" t="s">
        <v>102</v>
      </c>
      <c r="O17" s="9" t="str">
        <f t="shared" si="0"/>
        <v>Cash Payment|Family-member</v>
      </c>
      <c r="P17">
        <v>50</v>
      </c>
      <c r="Q17" s="8" t="s">
        <v>103</v>
      </c>
    </row>
    <row r="18" spans="1:17" x14ac:dyDescent="0.25">
      <c r="A18" s="7">
        <v>43710.129201388903</v>
      </c>
      <c r="B18" t="s">
        <v>147</v>
      </c>
      <c r="C18" t="s">
        <v>148</v>
      </c>
      <c r="D18" s="8" t="s">
        <v>149</v>
      </c>
      <c r="E18" t="s">
        <v>150</v>
      </c>
      <c r="F18" t="s">
        <v>151</v>
      </c>
      <c r="I18" t="s">
        <v>152</v>
      </c>
      <c r="K18" t="s">
        <v>34</v>
      </c>
      <c r="L18" t="s">
        <v>35</v>
      </c>
      <c r="M18">
        <v>27519</v>
      </c>
      <c r="N18" s="9" t="s">
        <v>102</v>
      </c>
      <c r="O18" s="9" t="str">
        <f t="shared" si="0"/>
        <v>Cash Payment|Family-member</v>
      </c>
      <c r="P18">
        <v>50</v>
      </c>
      <c r="Q18" s="8" t="s">
        <v>103</v>
      </c>
    </row>
    <row r="19" spans="1:17" x14ac:dyDescent="0.25">
      <c r="A19" s="7">
        <v>43709.446493055599</v>
      </c>
      <c r="B19" t="s">
        <v>153</v>
      </c>
      <c r="C19" t="s">
        <v>154</v>
      </c>
      <c r="D19" s="8">
        <v>7654304227</v>
      </c>
      <c r="E19" t="s">
        <v>155</v>
      </c>
      <c r="F19" t="s">
        <v>156</v>
      </c>
      <c r="G19" t="s">
        <v>157</v>
      </c>
      <c r="I19" t="s">
        <v>158</v>
      </c>
      <c r="K19" t="s">
        <v>34</v>
      </c>
      <c r="L19" t="s">
        <v>35</v>
      </c>
      <c r="M19">
        <v>27519</v>
      </c>
      <c r="N19" s="9" t="s">
        <v>102</v>
      </c>
      <c r="O19" s="9" t="str">
        <f t="shared" si="0"/>
        <v>|Family-member</v>
      </c>
      <c r="P19">
        <v>50</v>
      </c>
      <c r="Q19" s="8" t="s">
        <v>103</v>
      </c>
    </row>
    <row r="20" spans="1:17" x14ac:dyDescent="0.25">
      <c r="A20" s="7">
        <v>43708.833252314798</v>
      </c>
      <c r="B20" t="s">
        <v>159</v>
      </c>
      <c r="C20" t="s">
        <v>160</v>
      </c>
      <c r="D20" s="8">
        <v>9198549831</v>
      </c>
      <c r="E20" t="s">
        <v>161</v>
      </c>
      <c r="F20" t="s">
        <v>162</v>
      </c>
      <c r="G20" t="s">
        <v>163</v>
      </c>
      <c r="I20" t="s">
        <v>164</v>
      </c>
      <c r="K20" t="s">
        <v>67</v>
      </c>
      <c r="L20" t="s">
        <v>35</v>
      </c>
      <c r="M20">
        <v>27606</v>
      </c>
      <c r="O20" s="9" t="str">
        <f t="shared" si="0"/>
        <v>|Family-member</v>
      </c>
      <c r="P20">
        <v>50</v>
      </c>
    </row>
    <row r="21" spans="1:17" x14ac:dyDescent="0.25">
      <c r="A21" s="7">
        <v>43706.045960648102</v>
      </c>
      <c r="B21" t="s">
        <v>165</v>
      </c>
      <c r="C21" t="s">
        <v>166</v>
      </c>
      <c r="D21" s="8">
        <v>19198646621</v>
      </c>
      <c r="E21" t="s">
        <v>167</v>
      </c>
      <c r="F21" t="s">
        <v>168</v>
      </c>
      <c r="I21" t="s">
        <v>169</v>
      </c>
      <c r="K21" t="s">
        <v>170</v>
      </c>
      <c r="L21" t="s">
        <v>35</v>
      </c>
      <c r="M21">
        <v>27513</v>
      </c>
      <c r="O21" s="9" t="str">
        <f t="shared" si="0"/>
        <v>|Family-member</v>
      </c>
      <c r="P21">
        <v>50</v>
      </c>
    </row>
    <row r="22" spans="1:17" x14ac:dyDescent="0.25">
      <c r="A22" s="7">
        <v>43512.453287037002</v>
      </c>
      <c r="B22" t="s">
        <v>171</v>
      </c>
      <c r="C22" t="s">
        <v>172</v>
      </c>
      <c r="D22" s="8" t="s">
        <v>173</v>
      </c>
      <c r="E22" t="s">
        <v>174</v>
      </c>
      <c r="F22" t="s">
        <v>175</v>
      </c>
      <c r="G22" t="s">
        <v>176</v>
      </c>
      <c r="I22" t="s">
        <v>177</v>
      </c>
      <c r="K22" t="s">
        <v>178</v>
      </c>
      <c r="L22" t="s">
        <v>35</v>
      </c>
      <c r="M22">
        <v>27514</v>
      </c>
      <c r="O22" s="9" t="str">
        <f t="shared" si="0"/>
        <v>|Family-member</v>
      </c>
      <c r="P22">
        <v>50</v>
      </c>
    </row>
    <row r="23" spans="1:17" x14ac:dyDescent="0.25">
      <c r="A23" s="7">
        <v>43512.446655092601</v>
      </c>
      <c r="B23" t="s">
        <v>179</v>
      </c>
      <c r="C23" t="s">
        <v>180</v>
      </c>
      <c r="D23" s="8" t="s">
        <v>181</v>
      </c>
      <c r="E23" t="s">
        <v>182</v>
      </c>
      <c r="G23" t="s">
        <v>183</v>
      </c>
      <c r="H23" t="s">
        <v>184</v>
      </c>
      <c r="I23" t="s">
        <v>185</v>
      </c>
      <c r="K23" t="s">
        <v>186</v>
      </c>
      <c r="L23" t="s">
        <v>35</v>
      </c>
      <c r="M23">
        <v>27455</v>
      </c>
      <c r="O23" s="9" t="str">
        <f t="shared" si="0"/>
        <v>|Family-member</v>
      </c>
      <c r="P23">
        <v>50</v>
      </c>
    </row>
    <row r="24" spans="1:17" x14ac:dyDescent="0.25">
      <c r="A24" s="7">
        <v>43512.428819444402</v>
      </c>
      <c r="B24" t="s">
        <v>187</v>
      </c>
      <c r="C24" t="s">
        <v>188</v>
      </c>
      <c r="D24" s="8">
        <v>9198895413</v>
      </c>
      <c r="E24" t="s">
        <v>189</v>
      </c>
      <c r="G24" t="s">
        <v>190</v>
      </c>
      <c r="I24" t="s">
        <v>191</v>
      </c>
      <c r="K24" t="s">
        <v>46</v>
      </c>
      <c r="L24" t="s">
        <v>35</v>
      </c>
      <c r="M24">
        <v>27560</v>
      </c>
      <c r="O24" s="9" t="str">
        <f t="shared" si="0"/>
        <v>|Family-member</v>
      </c>
      <c r="P24">
        <v>50</v>
      </c>
    </row>
    <row r="25" spans="1:17" x14ac:dyDescent="0.25">
      <c r="A25" s="7">
        <v>43512.497916666704</v>
      </c>
      <c r="B25" t="s">
        <v>192</v>
      </c>
      <c r="C25" t="s">
        <v>193</v>
      </c>
      <c r="D25" s="8">
        <v>5108595669</v>
      </c>
      <c r="E25" t="s">
        <v>194</v>
      </c>
      <c r="F25" t="s">
        <v>195</v>
      </c>
      <c r="G25" t="s">
        <v>196</v>
      </c>
      <c r="I25" t="s">
        <v>197</v>
      </c>
      <c r="J25" t="s">
        <v>198</v>
      </c>
      <c r="K25" t="s">
        <v>74</v>
      </c>
      <c r="L25" t="s">
        <v>35</v>
      </c>
      <c r="M25">
        <v>27707</v>
      </c>
      <c r="O25" s="9" t="str">
        <f t="shared" si="0"/>
        <v>|Family-member</v>
      </c>
      <c r="P25">
        <v>50</v>
      </c>
    </row>
    <row r="26" spans="1:17" x14ac:dyDescent="0.25">
      <c r="A26" s="7">
        <v>43703.428912037001</v>
      </c>
      <c r="B26" t="s">
        <v>199</v>
      </c>
      <c r="C26" t="s">
        <v>200</v>
      </c>
      <c r="D26" s="8">
        <v>9794501144</v>
      </c>
      <c r="E26" t="s">
        <v>201</v>
      </c>
      <c r="G26" t="s">
        <v>202</v>
      </c>
      <c r="I26" t="s">
        <v>203</v>
      </c>
      <c r="K26" t="s">
        <v>67</v>
      </c>
      <c r="L26" t="s">
        <v>35</v>
      </c>
      <c r="M26">
        <v>27606</v>
      </c>
      <c r="O26" s="9" t="str">
        <f t="shared" si="0"/>
        <v>|Family-member</v>
      </c>
      <c r="P26">
        <v>50</v>
      </c>
    </row>
    <row r="27" spans="1:17" x14ac:dyDescent="0.25">
      <c r="A27" s="7">
        <v>43702.828715277799</v>
      </c>
      <c r="B27" t="s">
        <v>204</v>
      </c>
      <c r="C27" t="s">
        <v>205</v>
      </c>
      <c r="D27" s="8">
        <v>9195713293</v>
      </c>
      <c r="E27" t="s">
        <v>206</v>
      </c>
      <c r="G27" t="s">
        <v>207</v>
      </c>
      <c r="I27" t="s">
        <v>208</v>
      </c>
      <c r="K27" t="s">
        <v>67</v>
      </c>
      <c r="L27" t="s">
        <v>35</v>
      </c>
      <c r="M27">
        <v>27613</v>
      </c>
      <c r="O27" s="9" t="str">
        <f t="shared" si="0"/>
        <v>|Family-member</v>
      </c>
      <c r="P27">
        <v>50</v>
      </c>
    </row>
    <row r="28" spans="1:17" x14ac:dyDescent="0.25">
      <c r="A28" s="7">
        <v>43700.397083333301</v>
      </c>
      <c r="B28" t="s">
        <v>209</v>
      </c>
      <c r="C28" t="s">
        <v>210</v>
      </c>
      <c r="D28" s="8">
        <v>2016168476</v>
      </c>
      <c r="E28" t="s">
        <v>211</v>
      </c>
      <c r="F28" t="s">
        <v>212</v>
      </c>
      <c r="G28" t="s">
        <v>213</v>
      </c>
      <c r="I28" t="s">
        <v>214</v>
      </c>
      <c r="J28" t="s">
        <v>215</v>
      </c>
      <c r="K28" t="s">
        <v>34</v>
      </c>
      <c r="L28" t="s">
        <v>82</v>
      </c>
      <c r="M28">
        <v>27519</v>
      </c>
      <c r="O28" s="9" t="str">
        <f t="shared" si="0"/>
        <v>|Family-member</v>
      </c>
      <c r="P28">
        <v>50</v>
      </c>
    </row>
    <row r="29" spans="1:17" x14ac:dyDescent="0.25">
      <c r="A29" s="7">
        <v>43699.524317129602</v>
      </c>
      <c r="B29" t="s">
        <v>216</v>
      </c>
      <c r="C29" t="s">
        <v>217</v>
      </c>
      <c r="D29" s="8">
        <v>5014420807</v>
      </c>
      <c r="E29" t="s">
        <v>218</v>
      </c>
      <c r="G29" t="s">
        <v>216</v>
      </c>
      <c r="I29" t="s">
        <v>219</v>
      </c>
      <c r="K29" t="s">
        <v>220</v>
      </c>
      <c r="L29" t="s">
        <v>35</v>
      </c>
      <c r="M29">
        <v>27106</v>
      </c>
      <c r="O29" s="9" t="str">
        <f t="shared" si="0"/>
        <v>|Family-member</v>
      </c>
      <c r="P29">
        <v>50</v>
      </c>
    </row>
    <row r="30" spans="1:17" x14ac:dyDescent="0.25">
      <c r="A30" s="7">
        <v>43697.872511574104</v>
      </c>
      <c r="B30" t="s">
        <v>221</v>
      </c>
      <c r="C30" t="s">
        <v>222</v>
      </c>
      <c r="D30" s="8">
        <v>9199007840</v>
      </c>
      <c r="E30" t="s">
        <v>223</v>
      </c>
      <c r="F30" t="s">
        <v>224</v>
      </c>
      <c r="G30" t="s">
        <v>225</v>
      </c>
      <c r="I30" t="s">
        <v>226</v>
      </c>
      <c r="K30" t="s">
        <v>67</v>
      </c>
      <c r="L30" t="s">
        <v>82</v>
      </c>
      <c r="M30">
        <v>27616</v>
      </c>
      <c r="O30" s="9" t="str">
        <f t="shared" si="0"/>
        <v>|Family-member</v>
      </c>
      <c r="P30">
        <v>50</v>
      </c>
    </row>
    <row r="31" spans="1:17" x14ac:dyDescent="0.25">
      <c r="A31" s="7">
        <v>43697.691712963002</v>
      </c>
      <c r="B31" t="s">
        <v>227</v>
      </c>
      <c r="C31" t="s">
        <v>228</v>
      </c>
      <c r="D31" s="8">
        <v>8478099432</v>
      </c>
      <c r="E31" t="s">
        <v>229</v>
      </c>
      <c r="G31" t="s">
        <v>230</v>
      </c>
      <c r="I31" t="s">
        <v>231</v>
      </c>
      <c r="K31" t="s">
        <v>232</v>
      </c>
      <c r="L31" t="s">
        <v>233</v>
      </c>
      <c r="M31">
        <v>27613</v>
      </c>
      <c r="O31" s="9" t="str">
        <f t="shared" si="0"/>
        <v>|Family-member</v>
      </c>
      <c r="P31">
        <v>50</v>
      </c>
    </row>
    <row r="32" spans="1:17" x14ac:dyDescent="0.25">
      <c r="A32" s="7">
        <v>43696.3778356482</v>
      </c>
      <c r="B32" t="s">
        <v>234</v>
      </c>
      <c r="C32" t="s">
        <v>235</v>
      </c>
      <c r="D32" s="8">
        <v>8045648969</v>
      </c>
      <c r="E32" t="s">
        <v>236</v>
      </c>
      <c r="F32" t="s">
        <v>237</v>
      </c>
      <c r="G32" t="s">
        <v>238</v>
      </c>
      <c r="H32" t="s">
        <v>239</v>
      </c>
      <c r="I32" t="s">
        <v>240</v>
      </c>
      <c r="K32" t="s">
        <v>74</v>
      </c>
      <c r="L32" t="s">
        <v>82</v>
      </c>
      <c r="M32">
        <v>27703</v>
      </c>
      <c r="O32" s="9" t="str">
        <f t="shared" si="0"/>
        <v>|Family-member</v>
      </c>
      <c r="P32">
        <v>50</v>
      </c>
    </row>
    <row r="33" spans="1:16" x14ac:dyDescent="0.25">
      <c r="A33" s="7">
        <v>43689.892974536997</v>
      </c>
      <c r="B33" t="s">
        <v>241</v>
      </c>
      <c r="C33" t="s">
        <v>242</v>
      </c>
      <c r="D33" s="8" t="s">
        <v>243</v>
      </c>
      <c r="E33" t="s">
        <v>244</v>
      </c>
      <c r="F33" t="s">
        <v>245</v>
      </c>
      <c r="H33" t="s">
        <v>246</v>
      </c>
      <c r="I33" t="s">
        <v>247</v>
      </c>
      <c r="K33" t="s">
        <v>46</v>
      </c>
      <c r="L33" t="s">
        <v>82</v>
      </c>
      <c r="M33">
        <v>27560</v>
      </c>
      <c r="O33" s="9" t="str">
        <f t="shared" si="0"/>
        <v>|Family-member</v>
      </c>
      <c r="P33">
        <v>50</v>
      </c>
    </row>
    <row r="34" spans="1:16" x14ac:dyDescent="0.25">
      <c r="A34" s="7">
        <v>43684.944629629601</v>
      </c>
      <c r="B34" t="s">
        <v>248</v>
      </c>
      <c r="C34" t="s">
        <v>249</v>
      </c>
      <c r="D34" s="8">
        <v>9197488510</v>
      </c>
      <c r="E34" t="s">
        <v>250</v>
      </c>
      <c r="F34" t="s">
        <v>249</v>
      </c>
      <c r="G34" t="s">
        <v>251</v>
      </c>
      <c r="I34" t="s">
        <v>252</v>
      </c>
      <c r="K34" t="s">
        <v>253</v>
      </c>
      <c r="L34" t="s">
        <v>35</v>
      </c>
      <c r="M34">
        <v>27560</v>
      </c>
      <c r="O34" s="9" t="str">
        <f t="shared" si="0"/>
        <v>|Family-member</v>
      </c>
      <c r="P34">
        <v>50</v>
      </c>
    </row>
    <row r="35" spans="1:16" x14ac:dyDescent="0.25">
      <c r="A35" s="7">
        <v>43678.7633333333</v>
      </c>
      <c r="B35" t="s">
        <v>254</v>
      </c>
      <c r="C35" t="s">
        <v>255</v>
      </c>
      <c r="D35" s="8">
        <v>9194002304</v>
      </c>
      <c r="I35" t="s">
        <v>256</v>
      </c>
      <c r="K35" t="s">
        <v>34</v>
      </c>
      <c r="L35" t="s">
        <v>82</v>
      </c>
      <c r="M35">
        <v>27519</v>
      </c>
      <c r="O35" s="9" t="str">
        <f t="shared" si="0"/>
        <v>|Single-member</v>
      </c>
      <c r="P35">
        <v>30</v>
      </c>
    </row>
    <row r="36" spans="1:16" x14ac:dyDescent="0.25">
      <c r="A36" s="7">
        <v>43674.759722222203</v>
      </c>
      <c r="B36" t="s">
        <v>257</v>
      </c>
      <c r="C36" t="s">
        <v>258</v>
      </c>
      <c r="D36" s="8">
        <v>9195235086</v>
      </c>
      <c r="E36" t="s">
        <v>259</v>
      </c>
      <c r="F36" t="s">
        <v>260</v>
      </c>
      <c r="G36" t="s">
        <v>261</v>
      </c>
      <c r="I36" t="s">
        <v>262</v>
      </c>
      <c r="K36" t="s">
        <v>170</v>
      </c>
      <c r="L36" t="s">
        <v>263</v>
      </c>
      <c r="M36">
        <v>27513</v>
      </c>
      <c r="O36" s="9" t="str">
        <f t="shared" si="0"/>
        <v>|Family-member</v>
      </c>
      <c r="P36">
        <v>50</v>
      </c>
    </row>
    <row r="37" spans="1:16" x14ac:dyDescent="0.25">
      <c r="A37" s="7">
        <v>43674.748229166697</v>
      </c>
      <c r="B37" t="s">
        <v>264</v>
      </c>
      <c r="C37" t="s">
        <v>265</v>
      </c>
      <c r="D37" s="8">
        <v>8608349307</v>
      </c>
      <c r="E37" t="s">
        <v>266</v>
      </c>
      <c r="F37" t="s">
        <v>267</v>
      </c>
      <c r="G37" t="s">
        <v>268</v>
      </c>
      <c r="I37" t="s">
        <v>269</v>
      </c>
      <c r="K37" t="s">
        <v>270</v>
      </c>
      <c r="L37" t="s">
        <v>35</v>
      </c>
      <c r="M37">
        <v>27560</v>
      </c>
      <c r="O37" s="9" t="str">
        <f t="shared" si="0"/>
        <v>|Family-member</v>
      </c>
      <c r="P37">
        <v>50</v>
      </c>
    </row>
    <row r="38" spans="1:16" x14ac:dyDescent="0.25">
      <c r="A38" s="7">
        <v>43626.399780092601</v>
      </c>
      <c r="B38" t="s">
        <v>271</v>
      </c>
      <c r="C38" t="s">
        <v>272</v>
      </c>
      <c r="D38" s="8">
        <v>2035121869</v>
      </c>
      <c r="E38" t="s">
        <v>273</v>
      </c>
      <c r="F38" t="s">
        <v>274</v>
      </c>
      <c r="G38" t="s">
        <v>275</v>
      </c>
      <c r="I38" t="s">
        <v>276</v>
      </c>
      <c r="K38" t="s">
        <v>34</v>
      </c>
      <c r="L38" t="s">
        <v>35</v>
      </c>
      <c r="M38">
        <v>27519</v>
      </c>
      <c r="O38" s="9" t="str">
        <f t="shared" si="0"/>
        <v>|Family-member</v>
      </c>
      <c r="P38">
        <v>50</v>
      </c>
    </row>
    <row r="39" spans="1:16" x14ac:dyDescent="0.25">
      <c r="A39" s="7">
        <v>43606.673252314802</v>
      </c>
      <c r="B39" t="s">
        <v>277</v>
      </c>
      <c r="C39" t="s">
        <v>278</v>
      </c>
      <c r="D39" s="8">
        <v>2147965872</v>
      </c>
      <c r="E39" t="s">
        <v>279</v>
      </c>
      <c r="G39" t="s">
        <v>280</v>
      </c>
      <c r="I39" t="s">
        <v>281</v>
      </c>
      <c r="K39" t="s">
        <v>282</v>
      </c>
      <c r="L39" t="s">
        <v>35</v>
      </c>
      <c r="M39">
        <v>27410</v>
      </c>
      <c r="O39" s="9" t="str">
        <f t="shared" ref="O39:O70" si="1">IF(P39=50,CONCATENATE(N40,"|Family-member"),CONCATENATE(N40,"|Single-member"))</f>
        <v>|Family-member</v>
      </c>
      <c r="P39">
        <v>50</v>
      </c>
    </row>
    <row r="40" spans="1:16" x14ac:dyDescent="0.25">
      <c r="A40" s="7">
        <v>43603.606979166703</v>
      </c>
      <c r="B40" t="s">
        <v>283</v>
      </c>
      <c r="C40" t="s">
        <v>284</v>
      </c>
      <c r="D40" s="8">
        <v>9193458279</v>
      </c>
      <c r="E40" t="s">
        <v>285</v>
      </c>
      <c r="F40" t="s">
        <v>286</v>
      </c>
      <c r="G40" t="s">
        <v>285</v>
      </c>
      <c r="I40" t="s">
        <v>287</v>
      </c>
      <c r="K40" t="s">
        <v>34</v>
      </c>
      <c r="L40" t="s">
        <v>35</v>
      </c>
      <c r="M40">
        <v>27513</v>
      </c>
      <c r="O40" s="9" t="str">
        <f t="shared" si="1"/>
        <v>|Family-member</v>
      </c>
      <c r="P40">
        <v>50</v>
      </c>
    </row>
    <row r="41" spans="1:16" x14ac:dyDescent="0.25">
      <c r="A41" s="7">
        <v>43603.605162036998</v>
      </c>
      <c r="B41" t="s">
        <v>288</v>
      </c>
      <c r="C41" t="s">
        <v>289</v>
      </c>
      <c r="D41" s="8">
        <v>9042005246</v>
      </c>
      <c r="E41" t="s">
        <v>290</v>
      </c>
      <c r="F41" t="s">
        <v>291</v>
      </c>
      <c r="I41" t="s">
        <v>292</v>
      </c>
      <c r="K41" t="s">
        <v>46</v>
      </c>
      <c r="L41" t="s">
        <v>82</v>
      </c>
      <c r="M41">
        <v>27560</v>
      </c>
      <c r="O41" s="9" t="str">
        <f t="shared" si="1"/>
        <v>|Family-member</v>
      </c>
      <c r="P41">
        <v>50</v>
      </c>
    </row>
    <row r="42" spans="1:16" x14ac:dyDescent="0.25">
      <c r="A42" s="7">
        <v>43602.267638888901</v>
      </c>
      <c r="B42" t="s">
        <v>293</v>
      </c>
      <c r="C42" t="s">
        <v>294</v>
      </c>
      <c r="D42" s="8">
        <v>9195358174</v>
      </c>
      <c r="E42" t="s">
        <v>295</v>
      </c>
      <c r="F42" t="s">
        <v>296</v>
      </c>
      <c r="G42" t="s">
        <v>297</v>
      </c>
      <c r="I42" t="s">
        <v>298</v>
      </c>
      <c r="K42" t="s">
        <v>270</v>
      </c>
      <c r="L42" t="s">
        <v>56</v>
      </c>
      <c r="M42">
        <v>27560</v>
      </c>
      <c r="O42" s="9" t="str">
        <f t="shared" si="1"/>
        <v>|Family-member</v>
      </c>
      <c r="P42">
        <v>50</v>
      </c>
    </row>
    <row r="43" spans="1:16" x14ac:dyDescent="0.25">
      <c r="A43" s="7">
        <v>43579.781400462998</v>
      </c>
      <c r="B43" t="s">
        <v>299</v>
      </c>
      <c r="C43" t="s">
        <v>300</v>
      </c>
      <c r="D43" s="8">
        <v>2032520081</v>
      </c>
      <c r="I43" t="s">
        <v>301</v>
      </c>
      <c r="K43" t="s">
        <v>302</v>
      </c>
      <c r="L43" t="s">
        <v>303</v>
      </c>
      <c r="M43">
        <v>6905</v>
      </c>
      <c r="O43" s="9" t="str">
        <f t="shared" si="1"/>
        <v>|Single-member</v>
      </c>
      <c r="P43">
        <v>30</v>
      </c>
    </row>
    <row r="44" spans="1:16" x14ac:dyDescent="0.25">
      <c r="A44" s="7">
        <v>43569.786145833299</v>
      </c>
      <c r="B44" t="s">
        <v>304</v>
      </c>
      <c r="C44" t="s">
        <v>305</v>
      </c>
      <c r="D44" s="8" t="s">
        <v>306</v>
      </c>
      <c r="I44" t="s">
        <v>307</v>
      </c>
      <c r="K44" t="s">
        <v>308</v>
      </c>
      <c r="L44" t="s">
        <v>309</v>
      </c>
      <c r="M44">
        <v>29715</v>
      </c>
      <c r="O44" s="9" t="str">
        <f t="shared" si="1"/>
        <v>|Single-member</v>
      </c>
      <c r="P44">
        <v>30</v>
      </c>
    </row>
    <row r="45" spans="1:16" x14ac:dyDescent="0.25">
      <c r="A45" s="7">
        <v>43562.707604166702</v>
      </c>
      <c r="B45" t="s">
        <v>310</v>
      </c>
      <c r="C45" t="s">
        <v>311</v>
      </c>
      <c r="D45" s="8">
        <v>9196075721</v>
      </c>
      <c r="E45" t="s">
        <v>312</v>
      </c>
      <c r="I45" t="s">
        <v>313</v>
      </c>
      <c r="J45" t="s">
        <v>314</v>
      </c>
      <c r="K45" t="s">
        <v>315</v>
      </c>
      <c r="L45" t="s">
        <v>35</v>
      </c>
      <c r="M45">
        <v>27605</v>
      </c>
      <c r="O45" s="9" t="str">
        <f t="shared" si="1"/>
        <v>|Family-member</v>
      </c>
      <c r="P45">
        <v>50</v>
      </c>
    </row>
    <row r="46" spans="1:16" x14ac:dyDescent="0.25">
      <c r="A46" s="7">
        <v>43556.452928240702</v>
      </c>
      <c r="B46" t="s">
        <v>316</v>
      </c>
      <c r="C46" t="s">
        <v>317</v>
      </c>
      <c r="D46" s="8">
        <v>9194654614</v>
      </c>
      <c r="E46" t="s">
        <v>318</v>
      </c>
      <c r="G46" t="s">
        <v>319</v>
      </c>
      <c r="I46" t="s">
        <v>320</v>
      </c>
      <c r="K46" t="s">
        <v>34</v>
      </c>
      <c r="L46" t="s">
        <v>35</v>
      </c>
      <c r="M46">
        <v>27519</v>
      </c>
      <c r="O46" s="9" t="str">
        <f t="shared" si="1"/>
        <v>|Family-member</v>
      </c>
      <c r="P46">
        <v>50</v>
      </c>
    </row>
    <row r="47" spans="1:16" x14ac:dyDescent="0.25">
      <c r="A47" s="7">
        <v>43548.6500578704</v>
      </c>
      <c r="B47" t="s">
        <v>321</v>
      </c>
      <c r="C47" t="s">
        <v>322</v>
      </c>
      <c r="D47" s="8">
        <v>9106169247</v>
      </c>
      <c r="E47" t="s">
        <v>323</v>
      </c>
      <c r="F47" t="s">
        <v>324</v>
      </c>
      <c r="I47" t="s">
        <v>325</v>
      </c>
      <c r="K47" t="s">
        <v>315</v>
      </c>
      <c r="L47" t="s">
        <v>82</v>
      </c>
      <c r="M47">
        <v>27614</v>
      </c>
      <c r="O47" s="9" t="str">
        <f t="shared" si="1"/>
        <v>|Family-member</v>
      </c>
      <c r="P47">
        <v>50</v>
      </c>
    </row>
    <row r="48" spans="1:16" x14ac:dyDescent="0.25">
      <c r="A48" s="7">
        <v>43548.495370370401</v>
      </c>
      <c r="B48" t="s">
        <v>326</v>
      </c>
      <c r="C48" t="s">
        <v>327</v>
      </c>
      <c r="D48" s="8">
        <v>9848336480</v>
      </c>
      <c r="E48" t="s">
        <v>328</v>
      </c>
      <c r="G48" t="s">
        <v>329</v>
      </c>
      <c r="I48" t="s">
        <v>330</v>
      </c>
      <c r="K48" t="s">
        <v>34</v>
      </c>
      <c r="L48" t="s">
        <v>35</v>
      </c>
      <c r="M48">
        <v>27518</v>
      </c>
      <c r="O48" s="9" t="str">
        <f t="shared" si="1"/>
        <v>|Family-member</v>
      </c>
      <c r="P48">
        <v>50</v>
      </c>
    </row>
    <row r="49" spans="1:16" x14ac:dyDescent="0.25">
      <c r="A49" s="7">
        <v>43547.826701388898</v>
      </c>
      <c r="B49" t="s">
        <v>331</v>
      </c>
      <c r="C49" t="s">
        <v>332</v>
      </c>
      <c r="D49" s="8">
        <v>4256159892</v>
      </c>
      <c r="E49" t="s">
        <v>333</v>
      </c>
      <c r="G49" t="s">
        <v>334</v>
      </c>
      <c r="I49" t="s">
        <v>335</v>
      </c>
      <c r="J49">
        <v>933</v>
      </c>
      <c r="K49" t="s">
        <v>34</v>
      </c>
      <c r="L49" t="s">
        <v>35</v>
      </c>
      <c r="M49">
        <v>27519</v>
      </c>
      <c r="O49" s="9" t="str">
        <f t="shared" si="1"/>
        <v>|Family-member</v>
      </c>
      <c r="P49">
        <v>50</v>
      </c>
    </row>
    <row r="50" spans="1:16" x14ac:dyDescent="0.25">
      <c r="A50" s="7">
        <v>43547.804907407401</v>
      </c>
      <c r="B50" t="s">
        <v>336</v>
      </c>
      <c r="C50" t="s">
        <v>337</v>
      </c>
      <c r="D50" s="8">
        <v>4692228566</v>
      </c>
      <c r="E50" t="s">
        <v>338</v>
      </c>
      <c r="F50" t="s">
        <v>339</v>
      </c>
      <c r="G50" t="s">
        <v>340</v>
      </c>
      <c r="I50" t="s">
        <v>341</v>
      </c>
      <c r="K50" t="s">
        <v>342</v>
      </c>
      <c r="L50" t="s">
        <v>35</v>
      </c>
      <c r="M50">
        <v>27523</v>
      </c>
      <c r="O50" s="9" t="str">
        <f t="shared" si="1"/>
        <v>|Family-member</v>
      </c>
      <c r="P50">
        <v>50</v>
      </c>
    </row>
    <row r="51" spans="1:16" x14ac:dyDescent="0.25">
      <c r="A51" s="7">
        <v>43546.947314814803</v>
      </c>
      <c r="B51" t="s">
        <v>343</v>
      </c>
      <c r="C51" t="s">
        <v>344</v>
      </c>
      <c r="D51" s="8">
        <v>7325248465</v>
      </c>
      <c r="E51" t="s">
        <v>345</v>
      </c>
      <c r="F51" t="s">
        <v>346</v>
      </c>
      <c r="G51" t="s">
        <v>347</v>
      </c>
      <c r="I51" t="s">
        <v>348</v>
      </c>
      <c r="J51" t="s">
        <v>198</v>
      </c>
      <c r="K51" t="s">
        <v>270</v>
      </c>
      <c r="L51" t="s">
        <v>35</v>
      </c>
      <c r="M51">
        <v>27560</v>
      </c>
      <c r="O51" s="9" t="str">
        <f t="shared" si="1"/>
        <v>|Family-member</v>
      </c>
      <c r="P51">
        <v>50</v>
      </c>
    </row>
    <row r="52" spans="1:16" x14ac:dyDescent="0.25">
      <c r="A52" s="7">
        <v>43546.787511574097</v>
      </c>
      <c r="B52" t="s">
        <v>349</v>
      </c>
      <c r="C52" t="s">
        <v>350</v>
      </c>
      <c r="D52" s="8">
        <v>9199169169</v>
      </c>
      <c r="E52" t="s">
        <v>351</v>
      </c>
      <c r="F52" t="s">
        <v>352</v>
      </c>
      <c r="I52" t="s">
        <v>353</v>
      </c>
      <c r="K52" t="s">
        <v>46</v>
      </c>
      <c r="L52" t="s">
        <v>35</v>
      </c>
      <c r="M52">
        <v>27560</v>
      </c>
      <c r="O52" s="9" t="str">
        <f t="shared" si="1"/>
        <v>|Family-member</v>
      </c>
      <c r="P52">
        <v>50</v>
      </c>
    </row>
    <row r="53" spans="1:16" x14ac:dyDescent="0.25">
      <c r="A53" s="7">
        <v>43545.431678240697</v>
      </c>
      <c r="B53" t="s">
        <v>354</v>
      </c>
      <c r="C53" t="s">
        <v>355</v>
      </c>
      <c r="D53" s="8">
        <v>9196788928</v>
      </c>
      <c r="E53" t="s">
        <v>356</v>
      </c>
      <c r="F53" t="s">
        <v>357</v>
      </c>
      <c r="I53" t="s">
        <v>358</v>
      </c>
      <c r="K53" t="s">
        <v>34</v>
      </c>
      <c r="L53" t="s">
        <v>82</v>
      </c>
      <c r="M53">
        <v>27513</v>
      </c>
      <c r="O53" s="9" t="str">
        <f t="shared" si="1"/>
        <v>|Family-member</v>
      </c>
      <c r="P53">
        <v>50</v>
      </c>
    </row>
    <row r="54" spans="1:16" x14ac:dyDescent="0.25">
      <c r="A54" s="7">
        <v>43543.749039351896</v>
      </c>
      <c r="B54" t="s">
        <v>359</v>
      </c>
      <c r="C54" t="s">
        <v>360</v>
      </c>
      <c r="D54" s="8" t="s">
        <v>361</v>
      </c>
      <c r="G54" t="s">
        <v>362</v>
      </c>
      <c r="I54" t="s">
        <v>363</v>
      </c>
      <c r="K54" t="s">
        <v>34</v>
      </c>
      <c r="L54" t="s">
        <v>35</v>
      </c>
      <c r="M54">
        <v>27519</v>
      </c>
      <c r="O54" s="9" t="str">
        <f t="shared" si="1"/>
        <v>|Family-member</v>
      </c>
      <c r="P54">
        <v>50</v>
      </c>
    </row>
    <row r="55" spans="1:16" x14ac:dyDescent="0.25">
      <c r="A55" s="7">
        <v>43542.448495370401</v>
      </c>
      <c r="B55" t="s">
        <v>364</v>
      </c>
      <c r="C55" t="s">
        <v>365</v>
      </c>
      <c r="D55" s="8">
        <v>9194750540</v>
      </c>
      <c r="G55" t="s">
        <v>366</v>
      </c>
      <c r="I55" t="s">
        <v>367</v>
      </c>
      <c r="K55" t="s">
        <v>46</v>
      </c>
      <c r="L55" t="s">
        <v>35</v>
      </c>
      <c r="M55">
        <v>27560</v>
      </c>
      <c r="O55" s="9" t="str">
        <f t="shared" si="1"/>
        <v>|Family-member</v>
      </c>
      <c r="P55">
        <v>50</v>
      </c>
    </row>
    <row r="56" spans="1:16" x14ac:dyDescent="0.25">
      <c r="A56" s="7">
        <v>43515.936458333301</v>
      </c>
      <c r="B56" t="s">
        <v>368</v>
      </c>
      <c r="C56" t="s">
        <v>369</v>
      </c>
      <c r="D56" s="8" t="s">
        <v>370</v>
      </c>
      <c r="E56" t="s">
        <v>371</v>
      </c>
      <c r="F56" t="s">
        <v>372</v>
      </c>
      <c r="I56" t="s">
        <v>373</v>
      </c>
      <c r="K56" t="s">
        <v>342</v>
      </c>
      <c r="L56" t="s">
        <v>35</v>
      </c>
      <c r="M56">
        <v>27539</v>
      </c>
      <c r="O56" s="9" t="str">
        <f t="shared" si="1"/>
        <v>|Family-member</v>
      </c>
      <c r="P56">
        <v>50</v>
      </c>
    </row>
    <row r="57" spans="1:16" x14ac:dyDescent="0.25">
      <c r="A57" s="7">
        <v>43509.965775463003</v>
      </c>
      <c r="B57" t="s">
        <v>374</v>
      </c>
      <c r="C57" t="s">
        <v>375</v>
      </c>
      <c r="D57" s="8">
        <v>6628016484</v>
      </c>
      <c r="E57" t="s">
        <v>376</v>
      </c>
      <c r="F57" t="s">
        <v>377</v>
      </c>
      <c r="G57" t="s">
        <v>378</v>
      </c>
      <c r="I57" t="s">
        <v>379</v>
      </c>
      <c r="K57" t="s">
        <v>74</v>
      </c>
      <c r="L57" t="s">
        <v>35</v>
      </c>
      <c r="M57">
        <v>27704</v>
      </c>
      <c r="O57" s="9" t="str">
        <f t="shared" si="1"/>
        <v>|Family-member</v>
      </c>
      <c r="P57">
        <v>50</v>
      </c>
    </row>
    <row r="58" spans="1:16" x14ac:dyDescent="0.25">
      <c r="A58" s="7">
        <v>43508.494965277801</v>
      </c>
      <c r="B58" t="s">
        <v>380</v>
      </c>
      <c r="C58" t="s">
        <v>381</v>
      </c>
      <c r="D58" s="8">
        <v>5512479463</v>
      </c>
      <c r="E58" t="s">
        <v>382</v>
      </c>
      <c r="F58" t="s">
        <v>383</v>
      </c>
      <c r="G58" t="s">
        <v>384</v>
      </c>
      <c r="I58" t="s">
        <v>385</v>
      </c>
      <c r="K58" t="s">
        <v>46</v>
      </c>
      <c r="L58" t="s">
        <v>82</v>
      </c>
      <c r="M58">
        <v>27560</v>
      </c>
      <c r="O58" s="9" t="str">
        <f t="shared" si="1"/>
        <v>|Family-member</v>
      </c>
      <c r="P58">
        <v>50</v>
      </c>
    </row>
    <row r="59" spans="1:16" x14ac:dyDescent="0.25">
      <c r="A59" s="7">
        <v>43505.649097222202</v>
      </c>
      <c r="B59" t="s">
        <v>386</v>
      </c>
      <c r="C59" t="s">
        <v>387</v>
      </c>
      <c r="D59" s="8">
        <v>5714372960</v>
      </c>
      <c r="E59" t="s">
        <v>388</v>
      </c>
      <c r="F59" t="s">
        <v>389</v>
      </c>
      <c r="G59" t="s">
        <v>390</v>
      </c>
      <c r="I59" t="s">
        <v>391</v>
      </c>
      <c r="K59" t="s">
        <v>46</v>
      </c>
      <c r="L59" t="s">
        <v>35</v>
      </c>
      <c r="M59">
        <v>27560</v>
      </c>
      <c r="O59" s="9" t="str">
        <f t="shared" si="1"/>
        <v>|Family-member</v>
      </c>
      <c r="P59">
        <v>50</v>
      </c>
    </row>
    <row r="60" spans="1:16" x14ac:dyDescent="0.25">
      <c r="A60" s="7">
        <v>43505.487939814797</v>
      </c>
      <c r="B60" t="s">
        <v>392</v>
      </c>
      <c r="C60" t="s">
        <v>393</v>
      </c>
      <c r="D60" s="8">
        <v>5133358675</v>
      </c>
      <c r="E60" t="s">
        <v>394</v>
      </c>
      <c r="F60" t="s">
        <v>395</v>
      </c>
      <c r="G60" t="s">
        <v>394</v>
      </c>
      <c r="I60" t="s">
        <v>396</v>
      </c>
      <c r="K60" t="s">
        <v>34</v>
      </c>
      <c r="L60" t="s">
        <v>35</v>
      </c>
      <c r="M60">
        <v>27519</v>
      </c>
      <c r="O60" s="9" t="str">
        <f t="shared" si="1"/>
        <v>|Family-member</v>
      </c>
      <c r="P60">
        <v>50</v>
      </c>
    </row>
    <row r="61" spans="1:16" x14ac:dyDescent="0.25">
      <c r="A61" s="7">
        <v>43505.434861111098</v>
      </c>
      <c r="B61" t="s">
        <v>397</v>
      </c>
      <c r="C61" t="s">
        <v>398</v>
      </c>
      <c r="D61" s="8">
        <v>2525253291</v>
      </c>
      <c r="I61" t="s">
        <v>399</v>
      </c>
      <c r="J61" t="s">
        <v>400</v>
      </c>
      <c r="K61" t="s">
        <v>401</v>
      </c>
      <c r="L61" t="s">
        <v>82</v>
      </c>
      <c r="M61">
        <v>28540</v>
      </c>
      <c r="O61" s="9" t="str">
        <f t="shared" si="1"/>
        <v>|Single-member</v>
      </c>
      <c r="P61">
        <v>30</v>
      </c>
    </row>
    <row r="62" spans="1:16" x14ac:dyDescent="0.25">
      <c r="A62" s="7">
        <v>43502.777314814797</v>
      </c>
      <c r="B62" t="s">
        <v>402</v>
      </c>
      <c r="C62" t="s">
        <v>403</v>
      </c>
      <c r="D62" s="8">
        <v>7323068828</v>
      </c>
      <c r="E62" t="s">
        <v>404</v>
      </c>
      <c r="F62" t="s">
        <v>405</v>
      </c>
      <c r="G62" t="s">
        <v>406</v>
      </c>
      <c r="I62" t="s">
        <v>407</v>
      </c>
      <c r="K62" t="s">
        <v>34</v>
      </c>
      <c r="L62" t="s">
        <v>35</v>
      </c>
      <c r="M62">
        <v>27519</v>
      </c>
      <c r="O62" s="9" t="str">
        <f t="shared" si="1"/>
        <v>|Family-member</v>
      </c>
      <c r="P62">
        <v>50</v>
      </c>
    </row>
    <row r="63" spans="1:16" x14ac:dyDescent="0.25">
      <c r="A63" s="7">
        <v>43478.542384259301</v>
      </c>
      <c r="B63" t="s">
        <v>408</v>
      </c>
      <c r="C63" t="s">
        <v>409</v>
      </c>
      <c r="D63" s="8">
        <v>9195922552</v>
      </c>
      <c r="E63" t="s">
        <v>410</v>
      </c>
      <c r="G63" t="s">
        <v>411</v>
      </c>
      <c r="I63" t="s">
        <v>412</v>
      </c>
      <c r="K63" t="s">
        <v>46</v>
      </c>
      <c r="L63" t="s">
        <v>35</v>
      </c>
      <c r="M63">
        <v>27560</v>
      </c>
      <c r="O63" s="9" t="str">
        <f t="shared" si="1"/>
        <v>|Family-member</v>
      </c>
      <c r="P63">
        <v>50</v>
      </c>
    </row>
    <row r="64" spans="1:16" x14ac:dyDescent="0.25">
      <c r="A64" s="7">
        <v>43477.938275462999</v>
      </c>
      <c r="B64" t="s">
        <v>413</v>
      </c>
      <c r="C64" t="s">
        <v>414</v>
      </c>
      <c r="D64" s="8">
        <v>9195571836</v>
      </c>
      <c r="E64" t="s">
        <v>415</v>
      </c>
      <c r="I64" t="s">
        <v>416</v>
      </c>
      <c r="K64" t="s">
        <v>417</v>
      </c>
      <c r="L64" t="s">
        <v>35</v>
      </c>
      <c r="M64">
        <v>27526</v>
      </c>
      <c r="O64" s="9" t="str">
        <f t="shared" si="1"/>
        <v>|Family-member</v>
      </c>
      <c r="P64">
        <v>50</v>
      </c>
    </row>
    <row r="65" spans="1:16" x14ac:dyDescent="0.25">
      <c r="A65" s="7">
        <v>43477.731527777803</v>
      </c>
      <c r="B65" t="s">
        <v>418</v>
      </c>
      <c r="C65" t="s">
        <v>419</v>
      </c>
      <c r="D65" s="8">
        <v>9194005794</v>
      </c>
      <c r="E65" t="s">
        <v>420</v>
      </c>
      <c r="F65" t="s">
        <v>421</v>
      </c>
      <c r="I65" t="s">
        <v>422</v>
      </c>
      <c r="K65" t="s">
        <v>67</v>
      </c>
      <c r="L65" t="s">
        <v>35</v>
      </c>
      <c r="M65">
        <v>27616</v>
      </c>
      <c r="O65" s="9" t="str">
        <f t="shared" si="1"/>
        <v>|Family-member</v>
      </c>
      <c r="P65">
        <v>50</v>
      </c>
    </row>
    <row r="66" spans="1:16" x14ac:dyDescent="0.25">
      <c r="A66" s="7">
        <v>43476.731840277796</v>
      </c>
      <c r="B66" t="s">
        <v>423</v>
      </c>
      <c r="C66" t="s">
        <v>424</v>
      </c>
      <c r="D66" s="8">
        <v>9197170665</v>
      </c>
      <c r="E66" t="s">
        <v>425</v>
      </c>
      <c r="F66" t="s">
        <v>426</v>
      </c>
      <c r="G66" t="s">
        <v>427</v>
      </c>
      <c r="I66" t="s">
        <v>428</v>
      </c>
      <c r="K66" t="s">
        <v>46</v>
      </c>
      <c r="L66" t="s">
        <v>82</v>
      </c>
      <c r="M66">
        <v>27560</v>
      </c>
      <c r="O66" s="9" t="str">
        <f t="shared" si="1"/>
        <v>|Family-member</v>
      </c>
      <c r="P66">
        <v>50</v>
      </c>
    </row>
    <row r="67" spans="1:16" x14ac:dyDescent="0.25">
      <c r="A67" s="7">
        <v>43473.7993055556</v>
      </c>
      <c r="B67" t="s">
        <v>429</v>
      </c>
      <c r="C67" t="s">
        <v>430</v>
      </c>
      <c r="D67" s="8" t="s">
        <v>431</v>
      </c>
      <c r="E67" t="s">
        <v>432</v>
      </c>
      <c r="F67" t="s">
        <v>433</v>
      </c>
      <c r="G67" t="s">
        <v>434</v>
      </c>
      <c r="I67" t="s">
        <v>435</v>
      </c>
      <c r="K67" t="s">
        <v>46</v>
      </c>
      <c r="L67" t="s">
        <v>35</v>
      </c>
      <c r="M67">
        <v>27560</v>
      </c>
      <c r="O67" s="9" t="str">
        <f t="shared" si="1"/>
        <v>|Family-member</v>
      </c>
      <c r="P67">
        <v>50</v>
      </c>
    </row>
    <row r="68" spans="1:16" x14ac:dyDescent="0.25">
      <c r="A68" s="7">
        <v>43492.851331018501</v>
      </c>
      <c r="B68" t="s">
        <v>436</v>
      </c>
      <c r="C68" t="s">
        <v>437</v>
      </c>
      <c r="D68" s="8">
        <v>9196098420</v>
      </c>
      <c r="E68" t="s">
        <v>438</v>
      </c>
      <c r="G68" t="s">
        <v>439</v>
      </c>
      <c r="I68" t="s">
        <v>440</v>
      </c>
      <c r="K68" t="s">
        <v>67</v>
      </c>
      <c r="L68" t="s">
        <v>35</v>
      </c>
      <c r="M68">
        <v>27617</v>
      </c>
      <c r="O68" s="9" t="str">
        <f t="shared" si="1"/>
        <v>|Family-member</v>
      </c>
      <c r="P68">
        <v>50</v>
      </c>
    </row>
    <row r="69" spans="1:16" x14ac:dyDescent="0.25">
      <c r="A69" s="7">
        <v>43488.9875231482</v>
      </c>
      <c r="B69" t="s">
        <v>441</v>
      </c>
      <c r="C69" t="s">
        <v>442</v>
      </c>
      <c r="D69" s="8">
        <v>9256408939</v>
      </c>
      <c r="E69" t="s">
        <v>443</v>
      </c>
      <c r="F69" t="s">
        <v>444</v>
      </c>
      <c r="G69" t="s">
        <v>445</v>
      </c>
      <c r="H69" t="s">
        <v>446</v>
      </c>
      <c r="I69" t="s">
        <v>447</v>
      </c>
      <c r="K69" t="s">
        <v>34</v>
      </c>
      <c r="L69" t="s">
        <v>35</v>
      </c>
      <c r="M69">
        <v>27519</v>
      </c>
      <c r="O69" s="9" t="str">
        <f t="shared" si="1"/>
        <v>|Family-member</v>
      </c>
      <c r="P69">
        <v>50</v>
      </c>
    </row>
    <row r="70" spans="1:16" x14ac:dyDescent="0.25">
      <c r="A70" s="7">
        <v>43487.875532407401</v>
      </c>
      <c r="B70" t="s">
        <v>448</v>
      </c>
      <c r="C70" t="s">
        <v>449</v>
      </c>
      <c r="D70" s="8">
        <v>8609181392</v>
      </c>
      <c r="I70" t="s">
        <v>450</v>
      </c>
      <c r="K70" t="s">
        <v>34</v>
      </c>
      <c r="L70" t="s">
        <v>35</v>
      </c>
      <c r="M70">
        <v>27511</v>
      </c>
      <c r="O70" s="9" t="str">
        <f t="shared" si="1"/>
        <v>|Single-member</v>
      </c>
      <c r="P70">
        <v>30</v>
      </c>
    </row>
    <row r="71" spans="1:16" x14ac:dyDescent="0.25">
      <c r="A71" s="7">
        <v>43486.3929166667</v>
      </c>
      <c r="B71" t="s">
        <v>451</v>
      </c>
      <c r="C71" t="s">
        <v>452</v>
      </c>
      <c r="D71" s="8">
        <v>9194553408</v>
      </c>
      <c r="E71" t="s">
        <v>453</v>
      </c>
      <c r="G71" t="s">
        <v>454</v>
      </c>
      <c r="I71" t="s">
        <v>455</v>
      </c>
      <c r="K71" t="s">
        <v>34</v>
      </c>
      <c r="L71" t="s">
        <v>35</v>
      </c>
      <c r="M71">
        <v>27519</v>
      </c>
      <c r="O71" s="9" t="str">
        <f t="shared" ref="O71:O102" si="2">IF(P71=50,CONCATENATE(N72,"|Family-member"),CONCATENATE(N72,"|Single-member"))</f>
        <v>|Family-member</v>
      </c>
      <c r="P71">
        <v>50</v>
      </c>
    </row>
  </sheetData>
  <autoFilter ref="A1:Q71"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7"/>
  <sheetViews>
    <sheetView zoomScaleNormal="100" workbookViewId="0"/>
  </sheetViews>
  <sheetFormatPr defaultRowHeight="15" x14ac:dyDescent="0.25"/>
  <cols>
    <col min="1" max="1" width="14.85546875" customWidth="1"/>
    <col min="2" max="2" width="27.28515625" customWidth="1"/>
    <col min="3" max="3" width="36.85546875" customWidth="1"/>
    <col min="4" max="4" width="15.28515625" customWidth="1"/>
    <col min="5" max="5" width="23.85546875" customWidth="1"/>
    <col min="6" max="6" width="35" customWidth="1"/>
    <col min="7" max="7" width="40" customWidth="1"/>
    <col min="8" max="8" width="50.140625" customWidth="1"/>
    <col min="9" max="9" width="29" customWidth="1"/>
    <col min="10" max="10" width="11.85546875" customWidth="1"/>
    <col min="11" max="11" width="16.140625" customWidth="1"/>
    <col min="12" max="12" width="8.5703125" customWidth="1"/>
    <col min="13" max="13" width="10.7109375" customWidth="1"/>
    <col min="14" max="14" width="30.140625" style="9" customWidth="1"/>
    <col min="15" max="15" width="19" customWidth="1"/>
    <col min="16" max="16" width="30.140625" style="9" customWidth="1"/>
    <col min="17" max="17" width="40.42578125" customWidth="1"/>
    <col min="18" max="18" width="21.28515625" customWidth="1"/>
    <col min="19" max="19" width="10.42578125" customWidth="1"/>
    <col min="20" max="20" width="35.140625" customWidth="1"/>
    <col min="21" max="21" width="19" customWidth="1"/>
    <col min="22" max="22" width="10.85546875" customWidth="1"/>
    <col min="23" max="23" width="14.7109375" customWidth="1"/>
    <col min="24" max="1025" width="8.5703125" customWidth="1"/>
  </cols>
  <sheetData>
    <row r="1" spans="1:23" x14ac:dyDescent="0.25">
      <c r="A1" s="2" t="s">
        <v>456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12" t="s">
        <v>24</v>
      </c>
      <c r="O1" s="2" t="s">
        <v>457</v>
      </c>
      <c r="P1" s="12" t="s">
        <v>0</v>
      </c>
      <c r="Q1" s="2" t="s">
        <v>458</v>
      </c>
      <c r="R1" s="2" t="s">
        <v>459</v>
      </c>
      <c r="S1" s="2" t="s">
        <v>460</v>
      </c>
      <c r="T1" s="2" t="s">
        <v>461</v>
      </c>
      <c r="U1" s="2" t="s">
        <v>462</v>
      </c>
      <c r="V1" s="2" t="s">
        <v>463</v>
      </c>
      <c r="W1" s="2" t="s">
        <v>26</v>
      </c>
    </row>
    <row r="2" spans="1:23" ht="30" x14ac:dyDescent="0.25">
      <c r="A2" s="15">
        <v>43726.547210648198</v>
      </c>
      <c r="B2" t="s">
        <v>464</v>
      </c>
      <c r="C2" t="s">
        <v>465</v>
      </c>
      <c r="D2">
        <v>6147258348</v>
      </c>
      <c r="E2" t="s">
        <v>466</v>
      </c>
      <c r="G2" t="s">
        <v>467</v>
      </c>
      <c r="I2" t="s">
        <v>468</v>
      </c>
      <c r="K2" t="s">
        <v>34</v>
      </c>
      <c r="L2" t="s">
        <v>35</v>
      </c>
      <c r="M2">
        <v>27513</v>
      </c>
      <c r="O2" s="4">
        <v>0</v>
      </c>
      <c r="P2" s="9" t="s">
        <v>469</v>
      </c>
      <c r="Q2" t="s">
        <v>470</v>
      </c>
      <c r="R2" s="4">
        <v>70</v>
      </c>
      <c r="S2">
        <v>2</v>
      </c>
      <c r="T2" t="s">
        <v>471</v>
      </c>
      <c r="U2" s="4">
        <v>10</v>
      </c>
      <c r="V2">
        <v>1</v>
      </c>
      <c r="W2" t="s">
        <v>48</v>
      </c>
    </row>
    <row r="3" spans="1:23" ht="30" x14ac:dyDescent="0.25">
      <c r="A3" s="15">
        <v>43725.9309953704</v>
      </c>
      <c r="B3" t="s">
        <v>472</v>
      </c>
      <c r="C3" t="s">
        <v>473</v>
      </c>
      <c r="D3">
        <v>3369975676</v>
      </c>
      <c r="E3" t="s">
        <v>474</v>
      </c>
      <c r="I3" t="s">
        <v>475</v>
      </c>
      <c r="J3" t="s">
        <v>198</v>
      </c>
      <c r="K3" t="s">
        <v>220</v>
      </c>
      <c r="L3" t="s">
        <v>35</v>
      </c>
      <c r="M3">
        <v>27103</v>
      </c>
      <c r="N3" s="9" t="s">
        <v>476</v>
      </c>
      <c r="O3" s="4">
        <v>0</v>
      </c>
      <c r="P3" s="9" t="s">
        <v>477</v>
      </c>
      <c r="Q3" t="s">
        <v>470</v>
      </c>
      <c r="R3" s="4">
        <v>70</v>
      </c>
      <c r="S3">
        <v>2</v>
      </c>
      <c r="T3" t="s">
        <v>478</v>
      </c>
      <c r="U3">
        <v>0</v>
      </c>
      <c r="V3">
        <v>0</v>
      </c>
      <c r="W3" t="s">
        <v>48</v>
      </c>
    </row>
    <row r="4" spans="1:23" ht="30" x14ac:dyDescent="0.25">
      <c r="A4" s="15">
        <v>43725.816412036998</v>
      </c>
      <c r="B4" t="s">
        <v>479</v>
      </c>
      <c r="C4" t="s">
        <v>480</v>
      </c>
      <c r="D4">
        <v>9192902600</v>
      </c>
      <c r="E4" t="s">
        <v>481</v>
      </c>
      <c r="F4" t="s">
        <v>482</v>
      </c>
      <c r="G4" t="s">
        <v>483</v>
      </c>
      <c r="I4" t="s">
        <v>484</v>
      </c>
      <c r="K4" t="s">
        <v>34</v>
      </c>
      <c r="L4" t="s">
        <v>35</v>
      </c>
      <c r="M4">
        <v>27519</v>
      </c>
      <c r="O4" s="4">
        <v>50</v>
      </c>
      <c r="P4" s="9" t="s">
        <v>485</v>
      </c>
      <c r="Q4" t="s">
        <v>486</v>
      </c>
      <c r="R4" s="4">
        <v>160</v>
      </c>
      <c r="S4">
        <v>1</v>
      </c>
      <c r="T4" t="s">
        <v>478</v>
      </c>
      <c r="U4">
        <v>0</v>
      </c>
      <c r="V4">
        <v>4</v>
      </c>
      <c r="W4" t="s">
        <v>48</v>
      </c>
    </row>
    <row r="5" spans="1:23" ht="30" x14ac:dyDescent="0.25">
      <c r="A5" s="15">
        <v>43725.816111111097</v>
      </c>
      <c r="B5" t="s">
        <v>487</v>
      </c>
      <c r="C5" t="s">
        <v>488</v>
      </c>
      <c r="D5">
        <v>8646339391</v>
      </c>
      <c r="E5" t="s">
        <v>489</v>
      </c>
      <c r="F5" t="s">
        <v>490</v>
      </c>
      <c r="I5" t="s">
        <v>491</v>
      </c>
      <c r="K5" t="s">
        <v>492</v>
      </c>
      <c r="L5" t="s">
        <v>309</v>
      </c>
      <c r="M5">
        <v>29630</v>
      </c>
      <c r="O5" s="4">
        <v>0</v>
      </c>
      <c r="P5" s="9" t="s">
        <v>493</v>
      </c>
      <c r="Q5" t="s">
        <v>494</v>
      </c>
      <c r="R5" s="4">
        <v>50</v>
      </c>
      <c r="S5">
        <v>2</v>
      </c>
      <c r="T5" t="s">
        <v>478</v>
      </c>
      <c r="U5">
        <v>0</v>
      </c>
      <c r="V5">
        <v>0</v>
      </c>
      <c r="W5" t="s">
        <v>48</v>
      </c>
    </row>
    <row r="6" spans="1:23" x14ac:dyDescent="0.25">
      <c r="A6" s="15">
        <v>43725.809722222199</v>
      </c>
      <c r="B6" t="s">
        <v>495</v>
      </c>
      <c r="C6" t="s">
        <v>496</v>
      </c>
      <c r="D6">
        <v>9194844085</v>
      </c>
      <c r="E6" t="s">
        <v>497</v>
      </c>
      <c r="I6" t="s">
        <v>498</v>
      </c>
      <c r="K6" t="s">
        <v>74</v>
      </c>
      <c r="L6" t="s">
        <v>35</v>
      </c>
      <c r="M6">
        <v>27713</v>
      </c>
      <c r="O6" s="4">
        <v>0</v>
      </c>
      <c r="P6" s="9" t="s">
        <v>499</v>
      </c>
      <c r="Q6" t="s">
        <v>500</v>
      </c>
      <c r="R6" s="4">
        <v>70</v>
      </c>
      <c r="S6">
        <v>1</v>
      </c>
      <c r="T6" t="s">
        <v>478</v>
      </c>
      <c r="U6">
        <v>0</v>
      </c>
      <c r="V6">
        <v>0</v>
      </c>
      <c r="W6" t="s">
        <v>48</v>
      </c>
    </row>
    <row r="7" spans="1:23" x14ac:dyDescent="0.25">
      <c r="A7" s="15">
        <v>43725.806145833303</v>
      </c>
      <c r="B7" t="s">
        <v>501</v>
      </c>
      <c r="C7" t="s">
        <v>502</v>
      </c>
      <c r="D7">
        <v>9194753871</v>
      </c>
      <c r="E7" t="s">
        <v>503</v>
      </c>
      <c r="G7" t="s">
        <v>504</v>
      </c>
      <c r="I7" t="s">
        <v>505</v>
      </c>
      <c r="K7" t="s">
        <v>74</v>
      </c>
      <c r="L7" t="s">
        <v>35</v>
      </c>
      <c r="M7">
        <v>27713</v>
      </c>
      <c r="O7" s="4">
        <v>0</v>
      </c>
      <c r="P7" s="9" t="s">
        <v>506</v>
      </c>
      <c r="Q7" t="s">
        <v>486</v>
      </c>
      <c r="R7" s="4">
        <v>160</v>
      </c>
      <c r="S7">
        <v>1</v>
      </c>
      <c r="T7" t="s">
        <v>507</v>
      </c>
      <c r="U7" s="16">
        <v>60</v>
      </c>
      <c r="V7">
        <v>0</v>
      </c>
      <c r="W7" t="s">
        <v>48</v>
      </c>
    </row>
    <row r="8" spans="1:23" ht="30" x14ac:dyDescent="0.25">
      <c r="A8" s="15">
        <v>43725.017835648097</v>
      </c>
      <c r="B8" t="s">
        <v>508</v>
      </c>
      <c r="C8" t="s">
        <v>509</v>
      </c>
      <c r="D8">
        <v>5188924308</v>
      </c>
      <c r="E8" t="s">
        <v>497</v>
      </c>
      <c r="I8" t="s">
        <v>510</v>
      </c>
      <c r="K8" t="s">
        <v>67</v>
      </c>
      <c r="L8" t="s">
        <v>35</v>
      </c>
      <c r="M8">
        <v>27606</v>
      </c>
      <c r="O8" s="4">
        <v>0</v>
      </c>
      <c r="P8" s="9" t="s">
        <v>511</v>
      </c>
      <c r="Q8" t="s">
        <v>512</v>
      </c>
      <c r="R8" s="4">
        <v>110</v>
      </c>
      <c r="S8">
        <v>1</v>
      </c>
      <c r="T8" t="s">
        <v>478</v>
      </c>
      <c r="U8">
        <v>0</v>
      </c>
      <c r="V8">
        <v>0</v>
      </c>
      <c r="W8" t="s">
        <v>48</v>
      </c>
    </row>
    <row r="9" spans="1:23" ht="30" x14ac:dyDescent="0.25">
      <c r="A9" s="15">
        <v>43724.911307870403</v>
      </c>
      <c r="B9" t="s">
        <v>513</v>
      </c>
      <c r="C9" t="s">
        <v>514</v>
      </c>
      <c r="D9" s="8" t="s">
        <v>515</v>
      </c>
      <c r="E9" t="s">
        <v>516</v>
      </c>
      <c r="I9" t="s">
        <v>517</v>
      </c>
      <c r="K9" t="s">
        <v>178</v>
      </c>
      <c r="L9" t="s">
        <v>35</v>
      </c>
      <c r="M9">
        <v>27516</v>
      </c>
      <c r="O9" s="4">
        <v>0</v>
      </c>
      <c r="P9" s="9" t="s">
        <v>518</v>
      </c>
      <c r="Q9" t="s">
        <v>519</v>
      </c>
      <c r="R9" s="4">
        <v>50</v>
      </c>
      <c r="S9">
        <v>2</v>
      </c>
      <c r="T9" t="s">
        <v>478</v>
      </c>
      <c r="U9">
        <v>0</v>
      </c>
      <c r="V9">
        <v>0</v>
      </c>
      <c r="W9" t="s">
        <v>48</v>
      </c>
    </row>
    <row r="10" spans="1:23" x14ac:dyDescent="0.25">
      <c r="A10" s="15">
        <v>43724.631030092598</v>
      </c>
      <c r="B10" t="s">
        <v>520</v>
      </c>
      <c r="C10" t="s">
        <v>521</v>
      </c>
      <c r="D10" s="8">
        <v>2404981795</v>
      </c>
      <c r="E10" t="s">
        <v>522</v>
      </c>
      <c r="F10" t="s">
        <v>523</v>
      </c>
      <c r="G10" t="s">
        <v>524</v>
      </c>
      <c r="I10" t="s">
        <v>525</v>
      </c>
      <c r="K10" t="s">
        <v>46</v>
      </c>
      <c r="L10" t="s">
        <v>35</v>
      </c>
      <c r="M10">
        <v>27560</v>
      </c>
      <c r="O10" s="4">
        <v>0</v>
      </c>
      <c r="P10" s="9" t="s">
        <v>526</v>
      </c>
      <c r="Q10" t="s">
        <v>486</v>
      </c>
      <c r="R10" s="4">
        <v>160</v>
      </c>
      <c r="S10">
        <v>1</v>
      </c>
      <c r="T10" t="s">
        <v>478</v>
      </c>
      <c r="U10">
        <v>0</v>
      </c>
      <c r="V10">
        <v>0</v>
      </c>
      <c r="W10" t="s">
        <v>48</v>
      </c>
    </row>
    <row r="11" spans="1:23" ht="30" x14ac:dyDescent="0.25">
      <c r="A11" s="15">
        <v>43724.627824074101</v>
      </c>
      <c r="B11" t="s">
        <v>527</v>
      </c>
      <c r="C11" t="s">
        <v>528</v>
      </c>
      <c r="D11" s="8" t="s">
        <v>529</v>
      </c>
      <c r="E11" t="s">
        <v>530</v>
      </c>
      <c r="F11" t="s">
        <v>531</v>
      </c>
      <c r="G11" t="s">
        <v>532</v>
      </c>
      <c r="I11" t="s">
        <v>533</v>
      </c>
      <c r="K11" t="s">
        <v>534</v>
      </c>
      <c r="L11" t="s">
        <v>35</v>
      </c>
      <c r="M11" t="s">
        <v>535</v>
      </c>
      <c r="N11" s="9" t="s">
        <v>476</v>
      </c>
      <c r="O11" s="4">
        <v>0</v>
      </c>
      <c r="P11" s="9" t="s">
        <v>536</v>
      </c>
      <c r="Q11" t="s">
        <v>470</v>
      </c>
      <c r="R11" s="4">
        <v>70</v>
      </c>
      <c r="S11">
        <v>2</v>
      </c>
      <c r="T11" t="s">
        <v>471</v>
      </c>
      <c r="U11" s="4">
        <v>10</v>
      </c>
      <c r="V11">
        <v>1</v>
      </c>
      <c r="W11" t="s">
        <v>48</v>
      </c>
    </row>
    <row r="12" spans="1:23" x14ac:dyDescent="0.25">
      <c r="A12" s="15">
        <v>43724.554837962998</v>
      </c>
      <c r="B12" t="s">
        <v>537</v>
      </c>
      <c r="C12" t="s">
        <v>538</v>
      </c>
      <c r="D12" t="s">
        <v>539</v>
      </c>
      <c r="E12" t="s">
        <v>540</v>
      </c>
      <c r="F12" t="s">
        <v>541</v>
      </c>
      <c r="G12" t="s">
        <v>542</v>
      </c>
      <c r="I12" t="s">
        <v>543</v>
      </c>
      <c r="K12" t="s">
        <v>34</v>
      </c>
      <c r="L12" t="s">
        <v>35</v>
      </c>
      <c r="M12">
        <v>27513</v>
      </c>
      <c r="O12" s="4">
        <v>0</v>
      </c>
      <c r="P12" s="9" t="s">
        <v>544</v>
      </c>
      <c r="Q12" t="s">
        <v>478</v>
      </c>
      <c r="R12" t="s">
        <v>545</v>
      </c>
      <c r="S12">
        <v>0</v>
      </c>
      <c r="T12">
        <v>0</v>
      </c>
      <c r="U12" s="16">
        <v>80</v>
      </c>
      <c r="V12">
        <v>1</v>
      </c>
      <c r="W12" t="s">
        <v>48</v>
      </c>
    </row>
    <row r="13" spans="1:23" ht="105" x14ac:dyDescent="0.25">
      <c r="A13" s="15">
        <v>43724.542974536998</v>
      </c>
      <c r="B13" t="s">
        <v>546</v>
      </c>
      <c r="C13" t="s">
        <v>547</v>
      </c>
      <c r="D13" s="8" t="s">
        <v>548</v>
      </c>
      <c r="E13" t="s">
        <v>549</v>
      </c>
      <c r="G13" t="s">
        <v>550</v>
      </c>
      <c r="I13" t="s">
        <v>551</v>
      </c>
      <c r="K13" t="s">
        <v>67</v>
      </c>
      <c r="L13" t="s">
        <v>35</v>
      </c>
      <c r="M13">
        <v>27612</v>
      </c>
      <c r="N13" s="9" t="s">
        <v>552</v>
      </c>
      <c r="O13" s="4">
        <v>50</v>
      </c>
      <c r="P13" s="9" t="s">
        <v>553</v>
      </c>
      <c r="Q13" t="s">
        <v>486</v>
      </c>
      <c r="R13" s="4">
        <v>160</v>
      </c>
      <c r="S13">
        <v>1</v>
      </c>
      <c r="T13" t="s">
        <v>478</v>
      </c>
      <c r="U13">
        <v>0</v>
      </c>
      <c r="V13">
        <v>0</v>
      </c>
      <c r="W13" t="s">
        <v>48</v>
      </c>
    </row>
    <row r="14" spans="1:23" x14ac:dyDescent="0.25">
      <c r="A14" s="15">
        <v>43724.496863425898</v>
      </c>
      <c r="B14" t="s">
        <v>554</v>
      </c>
      <c r="C14" t="s">
        <v>555</v>
      </c>
      <c r="D14" s="8">
        <v>7326683837</v>
      </c>
      <c r="E14" t="s">
        <v>556</v>
      </c>
      <c r="I14" t="s">
        <v>557</v>
      </c>
      <c r="K14" t="s">
        <v>270</v>
      </c>
      <c r="L14" t="s">
        <v>35</v>
      </c>
      <c r="M14">
        <v>27560</v>
      </c>
      <c r="O14" s="4">
        <v>0</v>
      </c>
      <c r="P14" s="9" t="s">
        <v>558</v>
      </c>
      <c r="Q14" t="s">
        <v>486</v>
      </c>
      <c r="R14" s="4">
        <v>160</v>
      </c>
      <c r="S14">
        <v>1</v>
      </c>
      <c r="T14" t="s">
        <v>478</v>
      </c>
      <c r="U14">
        <v>0</v>
      </c>
      <c r="V14">
        <v>0</v>
      </c>
      <c r="W14" t="s">
        <v>48</v>
      </c>
    </row>
    <row r="15" spans="1:23" ht="30" x14ac:dyDescent="0.25">
      <c r="A15" s="15">
        <v>43724.380729166704</v>
      </c>
      <c r="B15" t="s">
        <v>559</v>
      </c>
      <c r="C15" t="s">
        <v>560</v>
      </c>
      <c r="D15">
        <v>4808436091</v>
      </c>
      <c r="I15" t="s">
        <v>561</v>
      </c>
      <c r="J15" t="s">
        <v>562</v>
      </c>
      <c r="K15" t="s">
        <v>563</v>
      </c>
      <c r="L15" t="s">
        <v>35</v>
      </c>
      <c r="M15">
        <v>27282</v>
      </c>
      <c r="O15" s="4">
        <v>0</v>
      </c>
      <c r="P15" s="9" t="s">
        <v>564</v>
      </c>
      <c r="Q15" t="s">
        <v>470</v>
      </c>
      <c r="R15" s="4">
        <v>70</v>
      </c>
      <c r="S15">
        <v>1</v>
      </c>
      <c r="T15" t="s">
        <v>478</v>
      </c>
      <c r="U15">
        <v>0</v>
      </c>
      <c r="V15">
        <v>0</v>
      </c>
      <c r="W15" t="s">
        <v>48</v>
      </c>
    </row>
    <row r="16" spans="1:23" x14ac:dyDescent="0.25">
      <c r="A16" s="15">
        <v>43723.952060185198</v>
      </c>
      <c r="B16" t="s">
        <v>310</v>
      </c>
      <c r="C16" t="s">
        <v>311</v>
      </c>
      <c r="D16">
        <v>9196075721</v>
      </c>
      <c r="E16" t="s">
        <v>312</v>
      </c>
      <c r="F16" t="s">
        <v>311</v>
      </c>
      <c r="I16" t="s">
        <v>313</v>
      </c>
      <c r="J16" t="s">
        <v>314</v>
      </c>
      <c r="K16" t="s">
        <v>315</v>
      </c>
      <c r="L16" t="s">
        <v>35</v>
      </c>
      <c r="M16">
        <v>27605</v>
      </c>
      <c r="O16" s="4">
        <v>0</v>
      </c>
      <c r="P16" s="9" t="s">
        <v>565</v>
      </c>
      <c r="Q16" t="s">
        <v>486</v>
      </c>
      <c r="R16" s="4">
        <v>160</v>
      </c>
      <c r="S16">
        <v>1</v>
      </c>
      <c r="T16" t="s">
        <v>478</v>
      </c>
      <c r="U16">
        <v>0</v>
      </c>
      <c r="V16">
        <v>0</v>
      </c>
      <c r="W16" t="s">
        <v>48</v>
      </c>
    </row>
    <row r="17" spans="1:23" ht="30" x14ac:dyDescent="0.25">
      <c r="A17" s="15">
        <v>43723.929861111101</v>
      </c>
      <c r="B17" t="s">
        <v>566</v>
      </c>
      <c r="C17" t="s">
        <v>567</v>
      </c>
      <c r="D17">
        <v>4073352676</v>
      </c>
      <c r="E17" t="s">
        <v>568</v>
      </c>
      <c r="F17" t="s">
        <v>569</v>
      </c>
      <c r="G17" t="s">
        <v>570</v>
      </c>
      <c r="I17" t="s">
        <v>571</v>
      </c>
      <c r="K17" t="s">
        <v>34</v>
      </c>
      <c r="L17" t="s">
        <v>35</v>
      </c>
      <c r="M17">
        <v>27513</v>
      </c>
      <c r="N17" s="9" t="s">
        <v>572</v>
      </c>
      <c r="O17" s="4">
        <v>50</v>
      </c>
      <c r="P17" s="9" t="s">
        <v>573</v>
      </c>
      <c r="Q17" t="s">
        <v>486</v>
      </c>
      <c r="R17" s="4">
        <v>160</v>
      </c>
      <c r="S17">
        <v>1</v>
      </c>
      <c r="T17" t="s">
        <v>478</v>
      </c>
      <c r="U17">
        <v>0</v>
      </c>
      <c r="V17">
        <v>0</v>
      </c>
      <c r="W17" t="s">
        <v>48</v>
      </c>
    </row>
    <row r="18" spans="1:23" ht="30" x14ac:dyDescent="0.25">
      <c r="A18" s="15">
        <v>43723.921747685199</v>
      </c>
      <c r="B18" t="s">
        <v>574</v>
      </c>
      <c r="C18" t="s">
        <v>575</v>
      </c>
      <c r="D18">
        <v>5519986550</v>
      </c>
      <c r="E18" t="s">
        <v>576</v>
      </c>
      <c r="F18" t="s">
        <v>577</v>
      </c>
      <c r="G18" t="s">
        <v>578</v>
      </c>
      <c r="I18" t="s">
        <v>579</v>
      </c>
      <c r="K18" t="s">
        <v>580</v>
      </c>
      <c r="L18" t="s">
        <v>35</v>
      </c>
      <c r="M18">
        <v>27560</v>
      </c>
      <c r="N18" s="9" t="s">
        <v>572</v>
      </c>
      <c r="O18" s="4">
        <v>50</v>
      </c>
      <c r="P18" s="9" t="s">
        <v>581</v>
      </c>
      <c r="Q18" t="s">
        <v>486</v>
      </c>
      <c r="R18" s="4">
        <v>160</v>
      </c>
      <c r="S18">
        <v>1</v>
      </c>
      <c r="T18" t="s">
        <v>478</v>
      </c>
      <c r="U18">
        <v>0</v>
      </c>
      <c r="V18">
        <v>1</v>
      </c>
      <c r="W18" t="s">
        <v>48</v>
      </c>
    </row>
    <row r="19" spans="1:23" x14ac:dyDescent="0.25">
      <c r="A19" s="15">
        <v>43723.839594907397</v>
      </c>
      <c r="B19" t="s">
        <v>429</v>
      </c>
      <c r="C19" t="s">
        <v>430</v>
      </c>
      <c r="D19">
        <v>9193420858</v>
      </c>
      <c r="E19" t="s">
        <v>432</v>
      </c>
      <c r="F19" t="s">
        <v>433</v>
      </c>
      <c r="G19" t="s">
        <v>434</v>
      </c>
      <c r="I19" t="s">
        <v>582</v>
      </c>
      <c r="K19" t="s">
        <v>46</v>
      </c>
      <c r="L19" t="s">
        <v>82</v>
      </c>
      <c r="M19">
        <v>27560</v>
      </c>
      <c r="O19" s="4">
        <v>0</v>
      </c>
      <c r="P19" s="9" t="s">
        <v>583</v>
      </c>
      <c r="Q19" t="s">
        <v>478</v>
      </c>
      <c r="R19" t="s">
        <v>507</v>
      </c>
      <c r="S19">
        <v>0</v>
      </c>
      <c r="T19">
        <v>0</v>
      </c>
      <c r="U19" s="16">
        <v>60</v>
      </c>
      <c r="V19">
        <v>1</v>
      </c>
      <c r="W19" t="s">
        <v>48</v>
      </c>
    </row>
    <row r="20" spans="1:23" ht="30" x14ac:dyDescent="0.25">
      <c r="A20" s="15">
        <v>43723.828148148197</v>
      </c>
      <c r="B20" t="s">
        <v>584</v>
      </c>
      <c r="C20" t="s">
        <v>585</v>
      </c>
      <c r="D20">
        <v>9199466058</v>
      </c>
      <c r="I20" t="s">
        <v>586</v>
      </c>
      <c r="K20" t="s">
        <v>67</v>
      </c>
      <c r="L20" t="s">
        <v>35</v>
      </c>
      <c r="M20">
        <v>27606</v>
      </c>
      <c r="O20" s="4">
        <v>0</v>
      </c>
      <c r="P20" s="9" t="s">
        <v>587</v>
      </c>
      <c r="Q20" t="s">
        <v>494</v>
      </c>
      <c r="R20" s="4">
        <v>50</v>
      </c>
      <c r="S20">
        <v>1</v>
      </c>
      <c r="T20" t="s">
        <v>478</v>
      </c>
      <c r="U20">
        <v>0</v>
      </c>
      <c r="V20">
        <v>0</v>
      </c>
      <c r="W20" t="s">
        <v>48</v>
      </c>
    </row>
    <row r="21" spans="1:23" ht="30" x14ac:dyDescent="0.25">
      <c r="A21" s="15">
        <v>43723.635358796302</v>
      </c>
      <c r="B21" t="s">
        <v>588</v>
      </c>
      <c r="C21" t="s">
        <v>589</v>
      </c>
      <c r="D21" s="8" t="s">
        <v>590</v>
      </c>
      <c r="I21" t="s">
        <v>591</v>
      </c>
      <c r="K21" t="s">
        <v>580</v>
      </c>
      <c r="L21" t="s">
        <v>35</v>
      </c>
      <c r="M21">
        <v>27560</v>
      </c>
      <c r="O21" s="4">
        <v>50</v>
      </c>
      <c r="P21" s="9" t="s">
        <v>592</v>
      </c>
      <c r="Q21" t="s">
        <v>500</v>
      </c>
      <c r="R21" s="4">
        <v>70</v>
      </c>
      <c r="S21">
        <v>2</v>
      </c>
      <c r="T21" t="s">
        <v>478</v>
      </c>
      <c r="U21">
        <v>0</v>
      </c>
      <c r="V21">
        <v>0</v>
      </c>
      <c r="W21" t="s">
        <v>48</v>
      </c>
    </row>
    <row r="22" spans="1:23" ht="30" x14ac:dyDescent="0.25">
      <c r="A22" s="15">
        <v>43723.563009259298</v>
      </c>
      <c r="B22" t="s">
        <v>593</v>
      </c>
      <c r="C22" t="s">
        <v>594</v>
      </c>
      <c r="D22">
        <v>9194401226</v>
      </c>
      <c r="E22" t="s">
        <v>595</v>
      </c>
      <c r="I22" t="s">
        <v>596</v>
      </c>
      <c r="K22" t="s">
        <v>34</v>
      </c>
      <c r="L22" t="s">
        <v>597</v>
      </c>
      <c r="M22">
        <v>27513</v>
      </c>
      <c r="O22" s="4">
        <v>0</v>
      </c>
      <c r="P22" s="9" t="s">
        <v>598</v>
      </c>
      <c r="Q22" t="s">
        <v>470</v>
      </c>
      <c r="R22" s="4">
        <v>70</v>
      </c>
      <c r="S22">
        <v>2</v>
      </c>
      <c r="T22" t="s">
        <v>478</v>
      </c>
      <c r="U22">
        <v>0</v>
      </c>
      <c r="V22">
        <v>0</v>
      </c>
      <c r="W22" t="s">
        <v>48</v>
      </c>
    </row>
    <row r="23" spans="1:23" ht="30" x14ac:dyDescent="0.25">
      <c r="A23" s="15">
        <v>43723.522557870398</v>
      </c>
      <c r="B23" t="s">
        <v>599</v>
      </c>
      <c r="C23" t="s">
        <v>600</v>
      </c>
      <c r="D23">
        <v>6095585496</v>
      </c>
      <c r="E23" t="s">
        <v>601</v>
      </c>
      <c r="F23" t="s">
        <v>602</v>
      </c>
      <c r="G23" t="s">
        <v>603</v>
      </c>
      <c r="I23" t="s">
        <v>604</v>
      </c>
      <c r="K23" t="s">
        <v>270</v>
      </c>
      <c r="L23" t="s">
        <v>233</v>
      </c>
      <c r="M23">
        <v>27560</v>
      </c>
      <c r="O23" s="4">
        <v>0</v>
      </c>
      <c r="P23" s="9" t="s">
        <v>605</v>
      </c>
      <c r="Q23" t="s">
        <v>512</v>
      </c>
      <c r="R23" s="4">
        <v>110</v>
      </c>
      <c r="S23">
        <v>2</v>
      </c>
      <c r="T23" t="s">
        <v>478</v>
      </c>
      <c r="U23">
        <v>0</v>
      </c>
      <c r="V23">
        <v>0</v>
      </c>
      <c r="W23" t="s">
        <v>48</v>
      </c>
    </row>
    <row r="24" spans="1:23" x14ac:dyDescent="0.25">
      <c r="A24" s="15">
        <v>43723.409907407397</v>
      </c>
      <c r="B24" t="s">
        <v>606</v>
      </c>
      <c r="C24" t="s">
        <v>607</v>
      </c>
      <c r="D24">
        <v>9197816180</v>
      </c>
      <c r="E24" t="s">
        <v>608</v>
      </c>
      <c r="F24" t="s">
        <v>607</v>
      </c>
      <c r="G24" t="s">
        <v>609</v>
      </c>
      <c r="I24" t="s">
        <v>610</v>
      </c>
      <c r="K24" t="s">
        <v>67</v>
      </c>
      <c r="L24" t="s">
        <v>35</v>
      </c>
      <c r="M24">
        <v>27613</v>
      </c>
      <c r="N24" s="9" t="s">
        <v>611</v>
      </c>
      <c r="O24" s="4">
        <v>30</v>
      </c>
      <c r="P24" s="9" t="s">
        <v>612</v>
      </c>
      <c r="Q24" t="s">
        <v>613</v>
      </c>
      <c r="R24" s="4">
        <v>80</v>
      </c>
      <c r="S24">
        <v>1</v>
      </c>
      <c r="T24" t="s">
        <v>614</v>
      </c>
      <c r="U24" s="16">
        <v>45</v>
      </c>
      <c r="V24">
        <v>2</v>
      </c>
      <c r="W24" t="s">
        <v>48</v>
      </c>
    </row>
    <row r="25" spans="1:23" x14ac:dyDescent="0.25">
      <c r="A25" s="15">
        <v>43723.328923611101</v>
      </c>
      <c r="B25" t="s">
        <v>615</v>
      </c>
      <c r="C25" t="s">
        <v>616</v>
      </c>
      <c r="D25">
        <v>9177419099</v>
      </c>
      <c r="E25" t="s">
        <v>617</v>
      </c>
      <c r="F25" t="s">
        <v>618</v>
      </c>
      <c r="I25" t="s">
        <v>619</v>
      </c>
      <c r="K25" t="s">
        <v>67</v>
      </c>
      <c r="L25" t="s">
        <v>35</v>
      </c>
      <c r="M25">
        <v>27603</v>
      </c>
      <c r="O25" s="4">
        <v>0</v>
      </c>
      <c r="P25" s="9" t="s">
        <v>620</v>
      </c>
      <c r="Q25" t="s">
        <v>486</v>
      </c>
      <c r="R25" s="4">
        <v>160</v>
      </c>
      <c r="S25">
        <v>1</v>
      </c>
      <c r="T25" t="s">
        <v>478</v>
      </c>
      <c r="U25">
        <v>0</v>
      </c>
      <c r="V25">
        <v>0</v>
      </c>
      <c r="W25" t="s">
        <v>48</v>
      </c>
    </row>
    <row r="26" spans="1:23" ht="30" x14ac:dyDescent="0.25">
      <c r="A26" s="15">
        <v>43722.983287037001</v>
      </c>
      <c r="B26" t="s">
        <v>621</v>
      </c>
      <c r="C26" t="s">
        <v>622</v>
      </c>
      <c r="D26">
        <v>7322814537</v>
      </c>
      <c r="E26" t="s">
        <v>623</v>
      </c>
      <c r="F26" t="s">
        <v>622</v>
      </c>
      <c r="G26" t="s">
        <v>624</v>
      </c>
      <c r="I26" t="s">
        <v>625</v>
      </c>
      <c r="K26" t="s">
        <v>342</v>
      </c>
      <c r="L26" t="s">
        <v>35</v>
      </c>
      <c r="M26" t="s">
        <v>626</v>
      </c>
      <c r="O26" s="4">
        <v>50</v>
      </c>
      <c r="P26" s="9" t="s">
        <v>627</v>
      </c>
      <c r="Q26" t="s">
        <v>486</v>
      </c>
      <c r="R26" s="4">
        <v>160</v>
      </c>
      <c r="S26">
        <v>1</v>
      </c>
      <c r="T26" t="s">
        <v>478</v>
      </c>
      <c r="U26">
        <v>0</v>
      </c>
      <c r="V26">
        <v>0</v>
      </c>
      <c r="W26" t="s">
        <v>48</v>
      </c>
    </row>
    <row r="27" spans="1:23" ht="30" x14ac:dyDescent="0.25">
      <c r="A27" s="15">
        <v>43722.909861111097</v>
      </c>
      <c r="B27" t="s">
        <v>628</v>
      </c>
      <c r="C27" t="s">
        <v>629</v>
      </c>
      <c r="D27">
        <v>6099337450</v>
      </c>
      <c r="E27" t="s">
        <v>630</v>
      </c>
      <c r="I27" t="s">
        <v>631</v>
      </c>
      <c r="K27" t="s">
        <v>74</v>
      </c>
      <c r="L27" t="s">
        <v>35</v>
      </c>
      <c r="M27">
        <v>27713</v>
      </c>
      <c r="N27" s="9" t="s">
        <v>632</v>
      </c>
      <c r="O27" s="4">
        <v>0</v>
      </c>
      <c r="P27" s="9" t="s">
        <v>633</v>
      </c>
      <c r="Q27" t="s">
        <v>470</v>
      </c>
      <c r="R27" s="4">
        <v>70</v>
      </c>
      <c r="S27">
        <v>1</v>
      </c>
      <c r="T27" t="s">
        <v>478</v>
      </c>
      <c r="U27">
        <v>0</v>
      </c>
      <c r="V27">
        <v>0</v>
      </c>
      <c r="W27" t="s">
        <v>48</v>
      </c>
    </row>
    <row r="28" spans="1:23" ht="30" x14ac:dyDescent="0.25">
      <c r="A28" s="15">
        <v>43722.887175925898</v>
      </c>
      <c r="B28" t="s">
        <v>634</v>
      </c>
      <c r="C28" t="s">
        <v>635</v>
      </c>
      <c r="D28">
        <v>6023636212</v>
      </c>
      <c r="E28" t="s">
        <v>636</v>
      </c>
      <c r="F28" t="s">
        <v>637</v>
      </c>
      <c r="G28" t="s">
        <v>638</v>
      </c>
      <c r="I28" t="s">
        <v>639</v>
      </c>
      <c r="K28" t="s">
        <v>46</v>
      </c>
      <c r="L28" t="s">
        <v>82</v>
      </c>
      <c r="M28">
        <v>27560</v>
      </c>
      <c r="O28" s="4">
        <v>50</v>
      </c>
      <c r="P28" s="9" t="s">
        <v>640</v>
      </c>
      <c r="Q28" t="s">
        <v>486</v>
      </c>
      <c r="R28" s="4">
        <v>160</v>
      </c>
      <c r="S28">
        <v>1</v>
      </c>
      <c r="T28" t="s">
        <v>507</v>
      </c>
      <c r="U28" s="16">
        <v>60</v>
      </c>
      <c r="V28">
        <v>1</v>
      </c>
      <c r="W28" t="s">
        <v>48</v>
      </c>
    </row>
    <row r="29" spans="1:23" x14ac:dyDescent="0.25">
      <c r="A29" s="15">
        <v>43722.853958333297</v>
      </c>
      <c r="B29" t="s">
        <v>641</v>
      </c>
      <c r="C29" t="s">
        <v>642</v>
      </c>
      <c r="D29">
        <v>9194545582</v>
      </c>
      <c r="E29" t="s">
        <v>643</v>
      </c>
      <c r="F29" t="s">
        <v>644</v>
      </c>
      <c r="G29" t="s">
        <v>645</v>
      </c>
      <c r="I29" t="s">
        <v>646</v>
      </c>
      <c r="K29" t="s">
        <v>34</v>
      </c>
      <c r="L29" t="s">
        <v>35</v>
      </c>
      <c r="M29">
        <v>27519</v>
      </c>
      <c r="O29" s="4">
        <v>0</v>
      </c>
      <c r="P29" s="9" t="s">
        <v>647</v>
      </c>
      <c r="Q29" t="s">
        <v>486</v>
      </c>
      <c r="R29" s="4">
        <v>160</v>
      </c>
      <c r="S29">
        <v>1</v>
      </c>
      <c r="T29" t="s">
        <v>478</v>
      </c>
      <c r="U29">
        <v>0</v>
      </c>
      <c r="V29">
        <v>0</v>
      </c>
      <c r="W29" t="s">
        <v>48</v>
      </c>
    </row>
    <row r="30" spans="1:23" x14ac:dyDescent="0.25">
      <c r="A30" s="15">
        <v>43722.768842592603</v>
      </c>
      <c r="B30" t="s">
        <v>648</v>
      </c>
      <c r="C30" t="s">
        <v>649</v>
      </c>
      <c r="D30">
        <v>7048186327</v>
      </c>
      <c r="E30" t="s">
        <v>650</v>
      </c>
      <c r="F30" t="s">
        <v>649</v>
      </c>
      <c r="G30" t="s">
        <v>651</v>
      </c>
      <c r="I30" t="s">
        <v>652</v>
      </c>
      <c r="K30" t="s">
        <v>34</v>
      </c>
      <c r="L30" t="s">
        <v>82</v>
      </c>
      <c r="M30">
        <v>27519</v>
      </c>
      <c r="O30" s="4">
        <v>0</v>
      </c>
      <c r="P30" s="9" t="s">
        <v>653</v>
      </c>
      <c r="Q30" t="s">
        <v>486</v>
      </c>
      <c r="R30" s="4">
        <v>160</v>
      </c>
      <c r="S30">
        <v>1</v>
      </c>
      <c r="T30" t="s">
        <v>478</v>
      </c>
      <c r="U30">
        <v>0</v>
      </c>
      <c r="V30">
        <v>0</v>
      </c>
      <c r="W30" t="s">
        <v>48</v>
      </c>
    </row>
    <row r="31" spans="1:23" ht="30" x14ac:dyDescent="0.25">
      <c r="A31" s="15">
        <v>43722.747962963003</v>
      </c>
      <c r="B31" t="s">
        <v>654</v>
      </c>
      <c r="C31" t="s">
        <v>655</v>
      </c>
      <c r="D31">
        <v>9193733107</v>
      </c>
      <c r="E31" t="s">
        <v>497</v>
      </c>
      <c r="I31" t="s">
        <v>656</v>
      </c>
      <c r="J31" t="s">
        <v>657</v>
      </c>
      <c r="K31" t="s">
        <v>67</v>
      </c>
      <c r="L31" t="s">
        <v>82</v>
      </c>
      <c r="M31">
        <v>27612</v>
      </c>
      <c r="O31" s="4">
        <v>0</v>
      </c>
      <c r="P31" s="9" t="s">
        <v>658</v>
      </c>
      <c r="Q31" t="s">
        <v>659</v>
      </c>
      <c r="R31" s="4">
        <v>70</v>
      </c>
      <c r="S31">
        <v>1</v>
      </c>
      <c r="T31" t="s">
        <v>478</v>
      </c>
      <c r="U31">
        <v>0</v>
      </c>
      <c r="V31">
        <v>0</v>
      </c>
      <c r="W31" t="s">
        <v>48</v>
      </c>
    </row>
    <row r="32" spans="1:23" ht="30" x14ac:dyDescent="0.25">
      <c r="A32" s="15">
        <v>43722.722604166702</v>
      </c>
      <c r="B32" t="s">
        <v>660</v>
      </c>
      <c r="C32" t="s">
        <v>661</v>
      </c>
      <c r="D32">
        <v>9199870763</v>
      </c>
      <c r="E32" t="s">
        <v>497</v>
      </c>
      <c r="I32" t="s">
        <v>662</v>
      </c>
      <c r="K32" t="s">
        <v>67</v>
      </c>
      <c r="L32" t="s">
        <v>82</v>
      </c>
      <c r="M32">
        <v>27617</v>
      </c>
      <c r="O32" s="4">
        <v>0</v>
      </c>
      <c r="P32" s="9" t="s">
        <v>663</v>
      </c>
      <c r="Q32" t="s">
        <v>519</v>
      </c>
      <c r="R32" s="4">
        <v>50</v>
      </c>
      <c r="S32">
        <v>2</v>
      </c>
      <c r="T32" t="s">
        <v>478</v>
      </c>
      <c r="U32">
        <v>0</v>
      </c>
      <c r="V32">
        <v>0</v>
      </c>
      <c r="W32" t="s">
        <v>48</v>
      </c>
    </row>
    <row r="33" spans="1:23" ht="30" x14ac:dyDescent="0.25">
      <c r="A33" s="15">
        <v>43722.7207291667</v>
      </c>
      <c r="B33" t="s">
        <v>664</v>
      </c>
      <c r="C33" t="s">
        <v>665</v>
      </c>
      <c r="D33">
        <v>6787043722</v>
      </c>
      <c r="E33" t="s">
        <v>666</v>
      </c>
      <c r="I33" t="s">
        <v>667</v>
      </c>
      <c r="K33" t="s">
        <v>342</v>
      </c>
      <c r="L33" t="s">
        <v>35</v>
      </c>
      <c r="M33">
        <v>27502</v>
      </c>
      <c r="O33" s="4">
        <v>0</v>
      </c>
      <c r="P33" s="9" t="s">
        <v>668</v>
      </c>
      <c r="Q33" t="s">
        <v>519</v>
      </c>
      <c r="R33" s="4">
        <v>50</v>
      </c>
      <c r="S33">
        <v>2</v>
      </c>
      <c r="T33" t="s">
        <v>478</v>
      </c>
      <c r="U33">
        <v>0</v>
      </c>
      <c r="V33">
        <v>0</v>
      </c>
      <c r="W33" t="s">
        <v>48</v>
      </c>
    </row>
    <row r="34" spans="1:23" ht="30" x14ac:dyDescent="0.25">
      <c r="A34" s="15">
        <v>43722.7174884259</v>
      </c>
      <c r="B34" t="s">
        <v>660</v>
      </c>
      <c r="C34" t="s">
        <v>661</v>
      </c>
      <c r="D34">
        <v>9199870763</v>
      </c>
      <c r="E34" t="s">
        <v>497</v>
      </c>
      <c r="I34" t="s">
        <v>662</v>
      </c>
      <c r="K34" t="s">
        <v>67</v>
      </c>
      <c r="L34" t="s">
        <v>82</v>
      </c>
      <c r="M34">
        <v>27617</v>
      </c>
      <c r="O34" s="4">
        <v>0</v>
      </c>
      <c r="P34" s="9" t="s">
        <v>669</v>
      </c>
      <c r="Q34" t="s">
        <v>670</v>
      </c>
      <c r="R34" s="4">
        <v>35</v>
      </c>
      <c r="S34">
        <v>1</v>
      </c>
      <c r="T34" t="s">
        <v>478</v>
      </c>
      <c r="U34">
        <v>0</v>
      </c>
      <c r="V34">
        <v>0</v>
      </c>
      <c r="W34" t="s">
        <v>48</v>
      </c>
    </row>
    <row r="35" spans="1:23" ht="30" x14ac:dyDescent="0.25">
      <c r="A35" s="15">
        <v>43722.7090046296</v>
      </c>
      <c r="B35" t="s">
        <v>671</v>
      </c>
      <c r="C35" t="s">
        <v>672</v>
      </c>
      <c r="D35">
        <v>9198524757</v>
      </c>
      <c r="E35" t="s">
        <v>673</v>
      </c>
      <c r="F35" t="s">
        <v>674</v>
      </c>
      <c r="G35" t="s">
        <v>675</v>
      </c>
      <c r="I35" t="s">
        <v>676</v>
      </c>
      <c r="K35" t="s">
        <v>34</v>
      </c>
      <c r="L35" t="s">
        <v>35</v>
      </c>
      <c r="M35">
        <v>27518</v>
      </c>
      <c r="N35" s="9" t="s">
        <v>677</v>
      </c>
      <c r="O35" s="4">
        <v>0</v>
      </c>
      <c r="P35" s="9" t="s">
        <v>678</v>
      </c>
      <c r="Q35" t="s">
        <v>486</v>
      </c>
      <c r="R35" s="4">
        <v>160</v>
      </c>
      <c r="S35">
        <v>1</v>
      </c>
      <c r="T35" t="s">
        <v>478</v>
      </c>
      <c r="U35">
        <v>0</v>
      </c>
      <c r="V35">
        <v>0</v>
      </c>
      <c r="W35" t="s">
        <v>48</v>
      </c>
    </row>
    <row r="36" spans="1:23" x14ac:dyDescent="0.25">
      <c r="A36" s="15">
        <v>43722.683425925898</v>
      </c>
      <c r="B36" t="s">
        <v>679</v>
      </c>
      <c r="C36" t="s">
        <v>680</v>
      </c>
      <c r="D36">
        <v>2016808455</v>
      </c>
      <c r="E36" t="s">
        <v>681</v>
      </c>
      <c r="F36" t="s">
        <v>682</v>
      </c>
      <c r="G36" t="s">
        <v>683</v>
      </c>
      <c r="I36" t="s">
        <v>684</v>
      </c>
      <c r="K36" t="s">
        <v>34</v>
      </c>
      <c r="L36" t="s">
        <v>35</v>
      </c>
      <c r="M36">
        <v>27519</v>
      </c>
      <c r="N36" s="9" t="s">
        <v>685</v>
      </c>
      <c r="O36" s="4">
        <v>0</v>
      </c>
      <c r="P36" s="9" t="s">
        <v>686</v>
      </c>
      <c r="Q36" t="s">
        <v>486</v>
      </c>
      <c r="R36" s="4">
        <v>160</v>
      </c>
      <c r="S36">
        <v>1</v>
      </c>
      <c r="T36" t="s">
        <v>478</v>
      </c>
      <c r="U36">
        <v>0</v>
      </c>
      <c r="V36">
        <v>0</v>
      </c>
      <c r="W36" t="s">
        <v>48</v>
      </c>
    </row>
    <row r="37" spans="1:23" x14ac:dyDescent="0.25">
      <c r="A37" s="15">
        <v>43722.662013888897</v>
      </c>
      <c r="B37" t="s">
        <v>687</v>
      </c>
      <c r="C37" t="s">
        <v>688</v>
      </c>
      <c r="D37">
        <v>9193256959</v>
      </c>
      <c r="E37" t="s">
        <v>689</v>
      </c>
      <c r="F37" t="s">
        <v>690</v>
      </c>
      <c r="G37" t="s">
        <v>691</v>
      </c>
      <c r="I37" t="s">
        <v>692</v>
      </c>
      <c r="K37" t="s">
        <v>253</v>
      </c>
      <c r="L37" t="s">
        <v>263</v>
      </c>
      <c r="M37">
        <v>27560</v>
      </c>
      <c r="O37" s="4">
        <v>0</v>
      </c>
      <c r="P37" s="9" t="s">
        <v>693</v>
      </c>
      <c r="Q37" t="s">
        <v>486</v>
      </c>
      <c r="R37" s="4">
        <v>160</v>
      </c>
      <c r="S37">
        <v>1</v>
      </c>
      <c r="T37" t="s">
        <v>478</v>
      </c>
      <c r="U37">
        <v>0</v>
      </c>
      <c r="V37">
        <v>0</v>
      </c>
      <c r="W37" t="s">
        <v>48</v>
      </c>
    </row>
    <row r="38" spans="1:23" ht="30" x14ac:dyDescent="0.25">
      <c r="A38" s="15">
        <v>43722.658877314803</v>
      </c>
      <c r="B38" t="s">
        <v>694</v>
      </c>
      <c r="C38" t="s">
        <v>695</v>
      </c>
      <c r="D38" s="8" t="s">
        <v>696</v>
      </c>
      <c r="E38" t="s">
        <v>697</v>
      </c>
      <c r="I38" t="s">
        <v>698</v>
      </c>
      <c r="K38" t="s">
        <v>34</v>
      </c>
      <c r="L38" t="s">
        <v>35</v>
      </c>
      <c r="M38">
        <v>27519</v>
      </c>
      <c r="O38" s="4">
        <v>0</v>
      </c>
      <c r="P38" s="9" t="s">
        <v>699</v>
      </c>
      <c r="Q38" t="s">
        <v>470</v>
      </c>
      <c r="R38" s="4">
        <v>70</v>
      </c>
      <c r="S38">
        <v>1</v>
      </c>
      <c r="T38" t="s">
        <v>478</v>
      </c>
      <c r="U38">
        <v>0</v>
      </c>
      <c r="V38">
        <v>1</v>
      </c>
      <c r="W38" t="s">
        <v>48</v>
      </c>
    </row>
    <row r="39" spans="1:23" ht="30" x14ac:dyDescent="0.25">
      <c r="A39" s="15">
        <v>43722.6412962963</v>
      </c>
      <c r="B39" t="s">
        <v>700</v>
      </c>
      <c r="C39" t="s">
        <v>701</v>
      </c>
      <c r="D39">
        <v>9194491566</v>
      </c>
      <c r="E39" t="s">
        <v>702</v>
      </c>
      <c r="F39" t="s">
        <v>703</v>
      </c>
      <c r="G39" t="s">
        <v>704</v>
      </c>
      <c r="I39" t="s">
        <v>705</v>
      </c>
      <c r="K39" t="s">
        <v>34</v>
      </c>
      <c r="L39" t="s">
        <v>35</v>
      </c>
      <c r="M39">
        <v>27519</v>
      </c>
      <c r="O39" s="4">
        <v>50</v>
      </c>
      <c r="P39" s="9" t="s">
        <v>706</v>
      </c>
      <c r="Q39" t="s">
        <v>486</v>
      </c>
      <c r="R39" s="4">
        <v>160</v>
      </c>
      <c r="S39">
        <v>1</v>
      </c>
      <c r="T39" t="s">
        <v>478</v>
      </c>
      <c r="U39">
        <v>0</v>
      </c>
      <c r="V39">
        <v>0</v>
      </c>
      <c r="W39" t="s">
        <v>48</v>
      </c>
    </row>
    <row r="40" spans="1:23" ht="30" x14ac:dyDescent="0.25">
      <c r="A40" s="15">
        <v>43722.607673611099</v>
      </c>
      <c r="B40" t="s">
        <v>707</v>
      </c>
      <c r="C40" t="s">
        <v>708</v>
      </c>
      <c r="D40">
        <v>6263760140</v>
      </c>
      <c r="E40" t="s">
        <v>709</v>
      </c>
      <c r="F40" t="s">
        <v>710</v>
      </c>
      <c r="G40" t="s">
        <v>711</v>
      </c>
      <c r="I40" t="s">
        <v>712</v>
      </c>
      <c r="J40" t="s">
        <v>713</v>
      </c>
      <c r="K40" t="s">
        <v>67</v>
      </c>
      <c r="L40" t="s">
        <v>82</v>
      </c>
      <c r="M40">
        <v>27617</v>
      </c>
      <c r="O40" s="4">
        <v>50</v>
      </c>
      <c r="P40" s="9" t="s">
        <v>714</v>
      </c>
      <c r="Q40" t="s">
        <v>486</v>
      </c>
      <c r="R40" s="4">
        <v>160</v>
      </c>
      <c r="S40">
        <v>1</v>
      </c>
      <c r="T40" t="s">
        <v>478</v>
      </c>
      <c r="U40">
        <v>0</v>
      </c>
      <c r="V40">
        <v>0</v>
      </c>
      <c r="W40" t="s">
        <v>48</v>
      </c>
    </row>
    <row r="41" spans="1:23" x14ac:dyDescent="0.25">
      <c r="A41" s="15">
        <v>43722.529039351903</v>
      </c>
      <c r="B41" t="s">
        <v>715</v>
      </c>
      <c r="C41" t="s">
        <v>716</v>
      </c>
      <c r="D41">
        <v>9193444883</v>
      </c>
      <c r="E41" t="s">
        <v>717</v>
      </c>
      <c r="F41" t="s">
        <v>718</v>
      </c>
      <c r="G41" t="s">
        <v>719</v>
      </c>
      <c r="I41" t="s">
        <v>720</v>
      </c>
      <c r="K41" t="s">
        <v>46</v>
      </c>
      <c r="L41" t="s">
        <v>82</v>
      </c>
      <c r="M41">
        <v>27560</v>
      </c>
      <c r="O41" s="4">
        <v>0</v>
      </c>
      <c r="P41" s="9" t="s">
        <v>721</v>
      </c>
      <c r="Q41" t="s">
        <v>486</v>
      </c>
      <c r="R41" s="4">
        <v>160</v>
      </c>
      <c r="S41">
        <v>1</v>
      </c>
      <c r="T41" t="s">
        <v>478</v>
      </c>
      <c r="U41">
        <v>0</v>
      </c>
      <c r="V41">
        <v>0</v>
      </c>
      <c r="W41" t="s">
        <v>48</v>
      </c>
    </row>
    <row r="42" spans="1:23" x14ac:dyDescent="0.25">
      <c r="A42" s="15">
        <v>43722.414953703701</v>
      </c>
      <c r="B42" t="s">
        <v>722</v>
      </c>
      <c r="C42" t="s">
        <v>723</v>
      </c>
      <c r="D42">
        <v>4242492659</v>
      </c>
      <c r="E42" t="s">
        <v>724</v>
      </c>
      <c r="G42" t="s">
        <v>725</v>
      </c>
      <c r="I42" t="s">
        <v>726</v>
      </c>
      <c r="K42" t="s">
        <v>727</v>
      </c>
      <c r="L42" t="s">
        <v>35</v>
      </c>
      <c r="M42">
        <v>27523</v>
      </c>
      <c r="O42" s="4">
        <v>0</v>
      </c>
      <c r="P42" s="9" t="s">
        <v>728</v>
      </c>
      <c r="Q42" t="s">
        <v>486</v>
      </c>
      <c r="R42" s="4">
        <v>160</v>
      </c>
      <c r="S42">
        <v>1</v>
      </c>
      <c r="T42" t="s">
        <v>478</v>
      </c>
      <c r="U42">
        <v>0</v>
      </c>
      <c r="V42">
        <v>0</v>
      </c>
      <c r="W42" t="s">
        <v>48</v>
      </c>
    </row>
    <row r="43" spans="1:23" ht="30" x14ac:dyDescent="0.25">
      <c r="A43" s="15">
        <v>43722.3195949074</v>
      </c>
      <c r="B43" t="s">
        <v>729</v>
      </c>
      <c r="C43" t="s">
        <v>730</v>
      </c>
      <c r="D43">
        <v>9196241691</v>
      </c>
      <c r="E43" t="s">
        <v>731</v>
      </c>
      <c r="G43" t="s">
        <v>732</v>
      </c>
      <c r="H43" t="s">
        <v>733</v>
      </c>
      <c r="I43" t="s">
        <v>734</v>
      </c>
      <c r="K43" t="s">
        <v>67</v>
      </c>
      <c r="L43" t="s">
        <v>35</v>
      </c>
      <c r="M43">
        <v>27613</v>
      </c>
      <c r="O43" s="4">
        <v>0</v>
      </c>
      <c r="P43" s="9" t="s">
        <v>735</v>
      </c>
      <c r="Q43" t="s">
        <v>470</v>
      </c>
      <c r="R43" s="4">
        <v>70</v>
      </c>
      <c r="S43">
        <v>2</v>
      </c>
      <c r="T43" t="s">
        <v>471</v>
      </c>
      <c r="U43" s="4">
        <v>10</v>
      </c>
      <c r="V43">
        <v>2</v>
      </c>
      <c r="W43" t="s">
        <v>48</v>
      </c>
    </row>
    <row r="44" spans="1:23" ht="30" x14ac:dyDescent="0.25">
      <c r="A44" s="15">
        <v>43722.095833333296</v>
      </c>
      <c r="B44" t="s">
        <v>736</v>
      </c>
      <c r="C44" t="s">
        <v>509</v>
      </c>
      <c r="D44">
        <v>5188924308</v>
      </c>
      <c r="E44" t="s">
        <v>497</v>
      </c>
      <c r="I44" t="s">
        <v>510</v>
      </c>
      <c r="K44" t="s">
        <v>67</v>
      </c>
      <c r="L44" t="s">
        <v>35</v>
      </c>
      <c r="M44">
        <v>27606</v>
      </c>
      <c r="O44" s="4">
        <v>0</v>
      </c>
      <c r="P44" s="9" t="s">
        <v>737</v>
      </c>
      <c r="Q44" t="s">
        <v>512</v>
      </c>
      <c r="R44" s="4">
        <v>110</v>
      </c>
      <c r="S44">
        <v>1</v>
      </c>
      <c r="T44" t="s">
        <v>478</v>
      </c>
      <c r="U44">
        <v>0</v>
      </c>
      <c r="V44">
        <v>0</v>
      </c>
      <c r="W44" t="s">
        <v>48</v>
      </c>
    </row>
    <row r="45" spans="1:23" x14ac:dyDescent="0.25">
      <c r="A45" s="15">
        <v>43722.0788888889</v>
      </c>
      <c r="B45" t="s">
        <v>738</v>
      </c>
      <c r="C45" t="s">
        <v>344</v>
      </c>
      <c r="D45">
        <v>7325248465</v>
      </c>
      <c r="E45" t="s">
        <v>739</v>
      </c>
      <c r="G45" t="s">
        <v>740</v>
      </c>
      <c r="I45" t="s">
        <v>741</v>
      </c>
      <c r="K45" t="s">
        <v>46</v>
      </c>
      <c r="L45" t="s">
        <v>35</v>
      </c>
      <c r="M45">
        <v>27560</v>
      </c>
      <c r="O45" s="4">
        <v>0</v>
      </c>
      <c r="P45" s="9" t="s">
        <v>742</v>
      </c>
      <c r="Q45" t="s">
        <v>486</v>
      </c>
      <c r="R45" s="4">
        <v>160</v>
      </c>
      <c r="S45">
        <v>1</v>
      </c>
      <c r="T45" t="s">
        <v>478</v>
      </c>
      <c r="U45">
        <v>0</v>
      </c>
      <c r="V45">
        <v>0</v>
      </c>
      <c r="W45" t="s">
        <v>48</v>
      </c>
    </row>
    <row r="46" spans="1:23" x14ac:dyDescent="0.25">
      <c r="A46" s="15">
        <v>43721.9831134259</v>
      </c>
      <c r="B46" t="s">
        <v>743</v>
      </c>
      <c r="C46" t="s">
        <v>744</v>
      </c>
      <c r="D46">
        <v>9192603948</v>
      </c>
      <c r="E46" t="s">
        <v>745</v>
      </c>
      <c r="F46" t="s">
        <v>746</v>
      </c>
      <c r="G46" t="s">
        <v>747</v>
      </c>
      <c r="I46" t="s">
        <v>748</v>
      </c>
      <c r="K46" t="s">
        <v>34</v>
      </c>
      <c r="L46" t="s">
        <v>35</v>
      </c>
      <c r="M46">
        <v>27519</v>
      </c>
      <c r="O46" s="4">
        <v>0</v>
      </c>
      <c r="P46" s="9" t="s">
        <v>749</v>
      </c>
      <c r="Q46" t="s">
        <v>486</v>
      </c>
      <c r="R46" s="4">
        <v>160</v>
      </c>
      <c r="S46">
        <v>1</v>
      </c>
      <c r="T46" t="s">
        <v>478</v>
      </c>
      <c r="U46">
        <v>0</v>
      </c>
      <c r="V46">
        <v>0</v>
      </c>
      <c r="W46" t="s">
        <v>48</v>
      </c>
    </row>
    <row r="47" spans="1:23" x14ac:dyDescent="0.25">
      <c r="A47" s="15">
        <v>43721.940625000003</v>
      </c>
      <c r="B47" s="17" t="s">
        <v>750</v>
      </c>
      <c r="C47" t="s">
        <v>751</v>
      </c>
      <c r="D47">
        <v>3173798168</v>
      </c>
      <c r="E47" t="s">
        <v>752</v>
      </c>
      <c r="F47" t="s">
        <v>753</v>
      </c>
      <c r="G47" t="s">
        <v>754</v>
      </c>
      <c r="I47" t="s">
        <v>755</v>
      </c>
      <c r="K47" t="s">
        <v>67</v>
      </c>
      <c r="L47" t="s">
        <v>35</v>
      </c>
      <c r="M47">
        <v>27165</v>
      </c>
      <c r="O47" s="4">
        <v>0</v>
      </c>
      <c r="P47" s="9" t="s">
        <v>756</v>
      </c>
      <c r="Q47" t="s">
        <v>486</v>
      </c>
      <c r="R47" s="4">
        <v>160</v>
      </c>
      <c r="S47">
        <v>1</v>
      </c>
      <c r="T47" t="s">
        <v>478</v>
      </c>
      <c r="U47">
        <v>0</v>
      </c>
      <c r="V47">
        <v>0</v>
      </c>
      <c r="W47" t="s">
        <v>48</v>
      </c>
    </row>
    <row r="48" spans="1:23" x14ac:dyDescent="0.25">
      <c r="A48" s="15">
        <v>43721.934513888897</v>
      </c>
      <c r="B48" t="s">
        <v>757</v>
      </c>
      <c r="C48" t="s">
        <v>758</v>
      </c>
      <c r="D48">
        <v>9193607109</v>
      </c>
      <c r="E48" t="s">
        <v>759</v>
      </c>
      <c r="G48" t="s">
        <v>760</v>
      </c>
      <c r="I48" t="s">
        <v>761</v>
      </c>
      <c r="K48" t="s">
        <v>178</v>
      </c>
      <c r="L48" t="s">
        <v>35</v>
      </c>
      <c r="M48">
        <v>27516</v>
      </c>
      <c r="O48" s="4">
        <v>0</v>
      </c>
      <c r="P48" s="9" t="s">
        <v>762</v>
      </c>
      <c r="Q48" t="s">
        <v>486</v>
      </c>
      <c r="R48" s="4">
        <v>160</v>
      </c>
      <c r="S48">
        <v>1</v>
      </c>
      <c r="T48" t="s">
        <v>478</v>
      </c>
      <c r="U48">
        <v>0</v>
      </c>
      <c r="V48">
        <v>0</v>
      </c>
      <c r="W48" t="s">
        <v>48</v>
      </c>
    </row>
    <row r="49" spans="1:23" x14ac:dyDescent="0.25">
      <c r="A49" s="15">
        <v>43721.930312500001</v>
      </c>
      <c r="B49" t="s">
        <v>763</v>
      </c>
      <c r="C49" t="s">
        <v>764</v>
      </c>
      <c r="D49">
        <v>9193715005</v>
      </c>
      <c r="E49" t="s">
        <v>765</v>
      </c>
      <c r="F49" t="s">
        <v>766</v>
      </c>
      <c r="G49" t="s">
        <v>767</v>
      </c>
      <c r="I49" t="s">
        <v>768</v>
      </c>
      <c r="K49" t="s">
        <v>34</v>
      </c>
      <c r="L49" t="s">
        <v>35</v>
      </c>
      <c r="M49">
        <v>27519</v>
      </c>
      <c r="O49" s="4">
        <v>0</v>
      </c>
      <c r="P49" s="9" t="s">
        <v>769</v>
      </c>
      <c r="Q49" t="s">
        <v>486</v>
      </c>
      <c r="R49" s="4">
        <v>160</v>
      </c>
      <c r="S49">
        <v>1</v>
      </c>
      <c r="T49" t="s">
        <v>478</v>
      </c>
      <c r="U49">
        <v>0</v>
      </c>
      <c r="V49">
        <v>0</v>
      </c>
      <c r="W49" t="s">
        <v>48</v>
      </c>
    </row>
    <row r="50" spans="1:23" x14ac:dyDescent="0.25">
      <c r="A50" s="15">
        <v>43721.924097222203</v>
      </c>
      <c r="B50" t="s">
        <v>27</v>
      </c>
      <c r="C50" t="s">
        <v>28</v>
      </c>
      <c r="D50">
        <v>9198517277</v>
      </c>
      <c r="E50" t="s">
        <v>29</v>
      </c>
      <c r="F50" t="s">
        <v>30</v>
      </c>
      <c r="G50" t="s">
        <v>31</v>
      </c>
      <c r="H50" t="s">
        <v>32</v>
      </c>
      <c r="I50" t="s">
        <v>33</v>
      </c>
      <c r="K50" t="s">
        <v>34</v>
      </c>
      <c r="L50" t="s">
        <v>770</v>
      </c>
      <c r="M50" t="s">
        <v>36</v>
      </c>
      <c r="N50" s="9" t="s">
        <v>771</v>
      </c>
      <c r="O50" s="4">
        <v>0</v>
      </c>
      <c r="P50" s="9" t="s">
        <v>772</v>
      </c>
      <c r="Q50" t="s">
        <v>486</v>
      </c>
      <c r="R50" s="4">
        <v>160</v>
      </c>
      <c r="S50">
        <v>1</v>
      </c>
      <c r="T50" t="s">
        <v>478</v>
      </c>
      <c r="U50">
        <v>0</v>
      </c>
      <c r="V50">
        <v>0</v>
      </c>
      <c r="W50" t="s">
        <v>48</v>
      </c>
    </row>
    <row r="51" spans="1:23" ht="30" x14ac:dyDescent="0.25">
      <c r="A51" s="15">
        <v>43721.912638888898</v>
      </c>
      <c r="B51" t="s">
        <v>773</v>
      </c>
      <c r="C51" t="s">
        <v>774</v>
      </c>
      <c r="D51">
        <v>9192599256</v>
      </c>
      <c r="E51" t="s">
        <v>775</v>
      </c>
      <c r="F51" t="s">
        <v>776</v>
      </c>
      <c r="G51" t="s">
        <v>777</v>
      </c>
      <c r="I51" t="s">
        <v>778</v>
      </c>
      <c r="K51" t="s">
        <v>779</v>
      </c>
      <c r="L51" t="s">
        <v>35</v>
      </c>
      <c r="M51">
        <v>27539</v>
      </c>
      <c r="O51" s="4">
        <v>50</v>
      </c>
      <c r="P51" s="9" t="s">
        <v>780</v>
      </c>
      <c r="Q51" t="s">
        <v>486</v>
      </c>
      <c r="R51" s="4">
        <v>160</v>
      </c>
      <c r="S51">
        <v>1</v>
      </c>
      <c r="T51" t="s">
        <v>478</v>
      </c>
      <c r="U51">
        <v>0</v>
      </c>
      <c r="V51">
        <v>0</v>
      </c>
      <c r="W51" t="s">
        <v>48</v>
      </c>
    </row>
    <row r="52" spans="1:23" ht="30" x14ac:dyDescent="0.25">
      <c r="A52" s="15">
        <v>43721.907534722202</v>
      </c>
      <c r="B52" t="s">
        <v>781</v>
      </c>
      <c r="C52" t="s">
        <v>782</v>
      </c>
      <c r="D52">
        <v>9196078272</v>
      </c>
      <c r="E52" t="s">
        <v>783</v>
      </c>
      <c r="F52" t="s">
        <v>784</v>
      </c>
      <c r="I52" t="s">
        <v>785</v>
      </c>
      <c r="J52" t="s">
        <v>786</v>
      </c>
      <c r="K52" t="s">
        <v>46</v>
      </c>
      <c r="L52" t="s">
        <v>82</v>
      </c>
      <c r="M52">
        <v>27560</v>
      </c>
      <c r="O52" s="4">
        <v>0</v>
      </c>
      <c r="P52" s="9" t="s">
        <v>787</v>
      </c>
      <c r="Q52" t="s">
        <v>519</v>
      </c>
      <c r="R52" s="4">
        <v>50</v>
      </c>
      <c r="S52">
        <v>2</v>
      </c>
      <c r="T52" t="s">
        <v>478</v>
      </c>
      <c r="U52">
        <v>0</v>
      </c>
      <c r="V52">
        <v>0</v>
      </c>
      <c r="W52" t="s">
        <v>48</v>
      </c>
    </row>
    <row r="53" spans="1:23" ht="30" x14ac:dyDescent="0.25">
      <c r="A53" s="15">
        <v>43721.860555555599</v>
      </c>
      <c r="B53" t="s">
        <v>788</v>
      </c>
      <c r="C53" t="s">
        <v>789</v>
      </c>
      <c r="D53">
        <v>4108070457</v>
      </c>
      <c r="E53" t="s">
        <v>790</v>
      </c>
      <c r="I53" t="s">
        <v>791</v>
      </c>
      <c r="K53" t="s">
        <v>74</v>
      </c>
      <c r="L53" t="s">
        <v>35</v>
      </c>
      <c r="M53">
        <v>27713</v>
      </c>
      <c r="O53" s="4">
        <v>0</v>
      </c>
      <c r="P53" s="9" t="s">
        <v>792</v>
      </c>
      <c r="Q53" t="s">
        <v>470</v>
      </c>
      <c r="R53" s="4">
        <v>70</v>
      </c>
      <c r="S53">
        <v>2</v>
      </c>
      <c r="T53" t="s">
        <v>478</v>
      </c>
      <c r="U53">
        <v>0</v>
      </c>
      <c r="V53">
        <v>0</v>
      </c>
      <c r="W53" t="s">
        <v>48</v>
      </c>
    </row>
    <row r="54" spans="1:23" x14ac:dyDescent="0.25">
      <c r="A54" s="15">
        <v>43721.811666666697</v>
      </c>
      <c r="B54" t="s">
        <v>408</v>
      </c>
      <c r="C54" t="s">
        <v>409</v>
      </c>
      <c r="D54">
        <v>9195922552</v>
      </c>
      <c r="E54" t="s">
        <v>410</v>
      </c>
      <c r="F54" t="s">
        <v>793</v>
      </c>
      <c r="G54" t="s">
        <v>411</v>
      </c>
      <c r="I54" t="s">
        <v>412</v>
      </c>
      <c r="K54" t="s">
        <v>46</v>
      </c>
      <c r="L54" t="s">
        <v>35</v>
      </c>
      <c r="M54">
        <v>27560</v>
      </c>
      <c r="O54" s="4">
        <v>0</v>
      </c>
      <c r="P54" s="9" t="s">
        <v>794</v>
      </c>
      <c r="Q54" t="s">
        <v>486</v>
      </c>
      <c r="R54" s="4">
        <v>160</v>
      </c>
      <c r="S54">
        <v>1</v>
      </c>
      <c r="T54" t="s">
        <v>478</v>
      </c>
      <c r="U54">
        <v>0</v>
      </c>
      <c r="V54">
        <v>0</v>
      </c>
      <c r="W54" t="s">
        <v>48</v>
      </c>
    </row>
    <row r="55" spans="1:23" ht="30" x14ac:dyDescent="0.25">
      <c r="A55" s="15">
        <v>43721.715358796297</v>
      </c>
      <c r="B55" t="s">
        <v>795</v>
      </c>
      <c r="C55" t="s">
        <v>796</v>
      </c>
      <c r="D55">
        <v>9195978800</v>
      </c>
      <c r="E55" t="s">
        <v>797</v>
      </c>
      <c r="F55" t="s">
        <v>796</v>
      </c>
      <c r="G55" t="s">
        <v>798</v>
      </c>
      <c r="I55" t="s">
        <v>799</v>
      </c>
      <c r="K55" t="s">
        <v>178</v>
      </c>
      <c r="L55" t="s">
        <v>35</v>
      </c>
      <c r="M55">
        <v>27516</v>
      </c>
      <c r="O55" s="4">
        <v>50</v>
      </c>
      <c r="P55" s="9" t="s">
        <v>800</v>
      </c>
      <c r="Q55" t="s">
        <v>486</v>
      </c>
      <c r="R55" s="4">
        <v>160</v>
      </c>
      <c r="S55">
        <v>1</v>
      </c>
      <c r="T55" t="s">
        <v>478</v>
      </c>
      <c r="U55">
        <v>0</v>
      </c>
      <c r="V55">
        <v>1</v>
      </c>
      <c r="W55" t="s">
        <v>48</v>
      </c>
    </row>
    <row r="56" spans="1:23" ht="30" x14ac:dyDescent="0.25">
      <c r="A56" s="15">
        <v>43721.634004629603</v>
      </c>
      <c r="B56" t="s">
        <v>801</v>
      </c>
      <c r="C56" t="s">
        <v>802</v>
      </c>
      <c r="D56">
        <v>4254183905</v>
      </c>
      <c r="E56" t="s">
        <v>803</v>
      </c>
      <c r="H56" t="s">
        <v>804</v>
      </c>
      <c r="I56" t="s">
        <v>805</v>
      </c>
      <c r="K56" t="s">
        <v>34</v>
      </c>
      <c r="L56" t="s">
        <v>82</v>
      </c>
      <c r="M56">
        <v>27513</v>
      </c>
      <c r="N56" s="9" t="s">
        <v>806</v>
      </c>
      <c r="O56" s="4">
        <v>50</v>
      </c>
      <c r="P56" s="9" t="s">
        <v>807</v>
      </c>
      <c r="Q56" t="s">
        <v>486</v>
      </c>
      <c r="R56" s="4">
        <v>160</v>
      </c>
      <c r="S56">
        <v>1</v>
      </c>
      <c r="T56" t="s">
        <v>478</v>
      </c>
      <c r="U56">
        <v>0</v>
      </c>
      <c r="V56">
        <v>0</v>
      </c>
      <c r="W56" t="s">
        <v>48</v>
      </c>
    </row>
    <row r="57" spans="1:23" ht="30" x14ac:dyDescent="0.25">
      <c r="A57" s="15">
        <v>43721.619085648199</v>
      </c>
      <c r="B57" t="s">
        <v>808</v>
      </c>
      <c r="C57" t="s">
        <v>809</v>
      </c>
      <c r="D57">
        <v>9194003223</v>
      </c>
      <c r="E57" t="s">
        <v>810</v>
      </c>
      <c r="I57" t="s">
        <v>811</v>
      </c>
      <c r="K57" t="s">
        <v>34</v>
      </c>
      <c r="L57" t="s">
        <v>35</v>
      </c>
      <c r="M57">
        <v>27519</v>
      </c>
      <c r="O57" s="4">
        <v>50</v>
      </c>
      <c r="P57" s="9" t="s">
        <v>812</v>
      </c>
      <c r="Q57" t="s">
        <v>486</v>
      </c>
      <c r="R57" s="4">
        <v>160</v>
      </c>
      <c r="S57">
        <v>1</v>
      </c>
      <c r="T57" t="s">
        <v>478</v>
      </c>
      <c r="U57">
        <v>0</v>
      </c>
      <c r="V57">
        <v>0</v>
      </c>
      <c r="W57" t="s">
        <v>48</v>
      </c>
    </row>
    <row r="58" spans="1:23" ht="30" x14ac:dyDescent="0.25">
      <c r="A58" s="15">
        <v>43721.613796296297</v>
      </c>
      <c r="B58" t="s">
        <v>813</v>
      </c>
      <c r="C58" t="s">
        <v>814</v>
      </c>
      <c r="D58">
        <v>9172731362</v>
      </c>
      <c r="E58" t="s">
        <v>815</v>
      </c>
      <c r="F58" t="s">
        <v>814</v>
      </c>
      <c r="G58" t="s">
        <v>816</v>
      </c>
      <c r="I58" t="s">
        <v>817</v>
      </c>
      <c r="K58" t="s">
        <v>67</v>
      </c>
      <c r="L58" t="s">
        <v>82</v>
      </c>
      <c r="M58">
        <v>27614</v>
      </c>
      <c r="O58" s="4">
        <v>0</v>
      </c>
      <c r="P58" s="9" t="s">
        <v>818</v>
      </c>
      <c r="Q58" t="s">
        <v>519</v>
      </c>
      <c r="R58" s="4">
        <v>50</v>
      </c>
      <c r="S58">
        <v>1</v>
      </c>
      <c r="T58" t="s">
        <v>478</v>
      </c>
      <c r="U58">
        <v>0</v>
      </c>
      <c r="V58">
        <v>0</v>
      </c>
      <c r="W58" t="s">
        <v>48</v>
      </c>
    </row>
    <row r="59" spans="1:23" ht="30" x14ac:dyDescent="0.25">
      <c r="A59" s="15">
        <v>43721.605810185203</v>
      </c>
      <c r="B59" t="s">
        <v>819</v>
      </c>
      <c r="C59" t="s">
        <v>820</v>
      </c>
      <c r="D59">
        <v>2013153725</v>
      </c>
      <c r="E59" t="s">
        <v>821</v>
      </c>
      <c r="F59" t="s">
        <v>822</v>
      </c>
      <c r="G59" t="s">
        <v>823</v>
      </c>
      <c r="H59" t="s">
        <v>824</v>
      </c>
      <c r="I59" t="s">
        <v>825</v>
      </c>
      <c r="K59" t="s">
        <v>34</v>
      </c>
      <c r="L59" t="s">
        <v>82</v>
      </c>
      <c r="M59">
        <v>27519</v>
      </c>
      <c r="N59" s="9" t="s">
        <v>826</v>
      </c>
      <c r="O59" s="4">
        <v>0</v>
      </c>
      <c r="P59" s="9" t="s">
        <v>827</v>
      </c>
      <c r="Q59" t="s">
        <v>486</v>
      </c>
      <c r="R59" s="4">
        <v>160</v>
      </c>
      <c r="S59">
        <v>1</v>
      </c>
      <c r="T59" t="s">
        <v>545</v>
      </c>
      <c r="U59" s="16">
        <v>80</v>
      </c>
      <c r="V59">
        <v>1</v>
      </c>
      <c r="W59" t="s">
        <v>48</v>
      </c>
    </row>
    <row r="60" spans="1:23" x14ac:dyDescent="0.25">
      <c r="A60" s="15">
        <v>43721.486076388901</v>
      </c>
      <c r="B60" t="s">
        <v>828</v>
      </c>
      <c r="C60" t="s">
        <v>829</v>
      </c>
      <c r="D60">
        <v>9705817506</v>
      </c>
      <c r="E60" t="s">
        <v>830</v>
      </c>
      <c r="F60" t="s">
        <v>829</v>
      </c>
      <c r="G60" t="s">
        <v>831</v>
      </c>
      <c r="I60" t="s">
        <v>832</v>
      </c>
      <c r="K60" t="s">
        <v>46</v>
      </c>
      <c r="L60" t="s">
        <v>35</v>
      </c>
      <c r="M60">
        <v>27560</v>
      </c>
      <c r="O60" s="4">
        <v>0</v>
      </c>
      <c r="P60" s="9" t="s">
        <v>833</v>
      </c>
      <c r="Q60" t="s">
        <v>486</v>
      </c>
      <c r="R60" s="4">
        <v>160</v>
      </c>
      <c r="S60">
        <v>1</v>
      </c>
      <c r="T60" t="s">
        <v>478</v>
      </c>
      <c r="U60">
        <v>0</v>
      </c>
      <c r="V60">
        <v>0</v>
      </c>
      <c r="W60" t="s">
        <v>48</v>
      </c>
    </row>
    <row r="61" spans="1:23" ht="30" x14ac:dyDescent="0.25">
      <c r="A61" s="15">
        <v>43721.471354166701</v>
      </c>
      <c r="B61" t="s">
        <v>834</v>
      </c>
      <c r="C61" t="s">
        <v>835</v>
      </c>
      <c r="D61">
        <v>5513585296</v>
      </c>
      <c r="E61" t="s">
        <v>836</v>
      </c>
      <c r="F61" t="s">
        <v>837</v>
      </c>
      <c r="I61" t="s">
        <v>838</v>
      </c>
      <c r="K61" t="s">
        <v>839</v>
      </c>
      <c r="L61" t="s">
        <v>35</v>
      </c>
      <c r="M61">
        <v>27513</v>
      </c>
      <c r="O61" s="4">
        <v>0</v>
      </c>
      <c r="P61" s="9" t="s">
        <v>840</v>
      </c>
      <c r="Q61" t="s">
        <v>470</v>
      </c>
      <c r="R61" s="4">
        <v>70</v>
      </c>
      <c r="S61">
        <v>2</v>
      </c>
      <c r="T61" t="s">
        <v>478</v>
      </c>
      <c r="U61">
        <v>0</v>
      </c>
      <c r="V61">
        <v>0</v>
      </c>
      <c r="W61" t="s">
        <v>48</v>
      </c>
    </row>
    <row r="62" spans="1:23" x14ac:dyDescent="0.25">
      <c r="A62" s="15">
        <v>43721.433819444399</v>
      </c>
      <c r="B62" t="s">
        <v>283</v>
      </c>
      <c r="C62" t="s">
        <v>284</v>
      </c>
      <c r="D62">
        <v>9193458279</v>
      </c>
      <c r="E62" t="s">
        <v>285</v>
      </c>
      <c r="F62" t="s">
        <v>286</v>
      </c>
      <c r="I62" t="s">
        <v>287</v>
      </c>
      <c r="J62" t="s">
        <v>287</v>
      </c>
      <c r="K62" t="s">
        <v>34</v>
      </c>
      <c r="L62" t="s">
        <v>35</v>
      </c>
      <c r="M62">
        <v>27513</v>
      </c>
      <c r="O62" s="4">
        <v>0</v>
      </c>
      <c r="P62" s="9" t="s">
        <v>841</v>
      </c>
      <c r="Q62" t="s">
        <v>486</v>
      </c>
      <c r="R62" s="4">
        <v>160</v>
      </c>
      <c r="S62">
        <v>1</v>
      </c>
      <c r="T62" t="s">
        <v>478</v>
      </c>
      <c r="U62">
        <v>0</v>
      </c>
      <c r="V62">
        <v>0</v>
      </c>
      <c r="W62" t="s">
        <v>48</v>
      </c>
    </row>
    <row r="63" spans="1:23" x14ac:dyDescent="0.25">
      <c r="A63" s="15">
        <v>43721.426701388897</v>
      </c>
      <c r="B63" t="s">
        <v>842</v>
      </c>
      <c r="C63" t="s">
        <v>843</v>
      </c>
      <c r="D63">
        <v>19194142706</v>
      </c>
      <c r="E63" t="s">
        <v>844</v>
      </c>
      <c r="F63" t="s">
        <v>845</v>
      </c>
      <c r="G63" t="s">
        <v>846</v>
      </c>
      <c r="I63" t="s">
        <v>847</v>
      </c>
      <c r="K63" t="s">
        <v>178</v>
      </c>
      <c r="L63" t="s">
        <v>35</v>
      </c>
      <c r="M63">
        <v>27516</v>
      </c>
      <c r="N63" s="9" t="s">
        <v>848</v>
      </c>
      <c r="O63" s="4">
        <v>0</v>
      </c>
      <c r="P63" s="9" t="s">
        <v>849</v>
      </c>
      <c r="Q63" t="s">
        <v>486</v>
      </c>
      <c r="R63" s="4">
        <v>160</v>
      </c>
      <c r="S63">
        <v>1</v>
      </c>
      <c r="T63" t="s">
        <v>478</v>
      </c>
      <c r="U63">
        <v>0</v>
      </c>
      <c r="V63">
        <v>0</v>
      </c>
      <c r="W63" t="s">
        <v>48</v>
      </c>
    </row>
    <row r="64" spans="1:23" x14ac:dyDescent="0.25">
      <c r="A64" s="15">
        <v>43721.407939814802</v>
      </c>
      <c r="B64" t="s">
        <v>850</v>
      </c>
      <c r="C64" t="s">
        <v>851</v>
      </c>
      <c r="D64" s="8" t="s">
        <v>852</v>
      </c>
      <c r="E64" t="s">
        <v>853</v>
      </c>
      <c r="F64" t="s">
        <v>854</v>
      </c>
      <c r="G64" t="s">
        <v>855</v>
      </c>
      <c r="I64" t="s">
        <v>856</v>
      </c>
      <c r="K64" t="s">
        <v>34</v>
      </c>
      <c r="L64" t="s">
        <v>35</v>
      </c>
      <c r="M64">
        <v>27513</v>
      </c>
      <c r="O64" s="4">
        <v>0</v>
      </c>
      <c r="P64" s="9" t="s">
        <v>857</v>
      </c>
      <c r="Q64" t="s">
        <v>486</v>
      </c>
      <c r="R64" s="4">
        <v>160</v>
      </c>
      <c r="S64">
        <v>1</v>
      </c>
      <c r="T64" t="s">
        <v>478</v>
      </c>
      <c r="U64">
        <v>0</v>
      </c>
      <c r="V64">
        <v>0</v>
      </c>
      <c r="W64" t="s">
        <v>48</v>
      </c>
    </row>
    <row r="65" spans="1:23" x14ac:dyDescent="0.25">
      <c r="A65" s="15">
        <v>43721.395543981504</v>
      </c>
      <c r="B65" t="s">
        <v>858</v>
      </c>
      <c r="C65" t="s">
        <v>859</v>
      </c>
      <c r="D65">
        <v>6265353745</v>
      </c>
      <c r="E65" t="s">
        <v>860</v>
      </c>
      <c r="F65" t="s">
        <v>861</v>
      </c>
      <c r="G65" t="s">
        <v>862</v>
      </c>
      <c r="I65" t="s">
        <v>863</v>
      </c>
      <c r="K65" t="s">
        <v>270</v>
      </c>
      <c r="L65" t="s">
        <v>864</v>
      </c>
      <c r="M65">
        <v>27560</v>
      </c>
      <c r="O65" s="4">
        <v>0</v>
      </c>
      <c r="P65" s="9" t="s">
        <v>865</v>
      </c>
      <c r="Q65" t="s">
        <v>486</v>
      </c>
      <c r="R65" s="4">
        <v>160</v>
      </c>
      <c r="S65">
        <v>1</v>
      </c>
      <c r="T65" t="s">
        <v>478</v>
      </c>
      <c r="U65">
        <v>0</v>
      </c>
      <c r="V65">
        <v>0</v>
      </c>
      <c r="W65" t="s">
        <v>48</v>
      </c>
    </row>
    <row r="66" spans="1:23" x14ac:dyDescent="0.25">
      <c r="A66" s="15">
        <v>43721.350532407399</v>
      </c>
      <c r="B66" t="s">
        <v>69</v>
      </c>
      <c r="C66" t="s">
        <v>70</v>
      </c>
      <c r="D66">
        <v>9193603691</v>
      </c>
      <c r="E66" t="s">
        <v>71</v>
      </c>
      <c r="F66" t="s">
        <v>72</v>
      </c>
      <c r="G66" t="s">
        <v>866</v>
      </c>
      <c r="I66" t="s">
        <v>73</v>
      </c>
      <c r="K66" t="s">
        <v>74</v>
      </c>
      <c r="L66" t="s">
        <v>35</v>
      </c>
      <c r="M66">
        <v>27705</v>
      </c>
      <c r="O66" s="4">
        <v>0</v>
      </c>
      <c r="P66" s="9" t="s">
        <v>867</v>
      </c>
      <c r="Q66" t="s">
        <v>486</v>
      </c>
      <c r="R66" s="4">
        <v>160</v>
      </c>
      <c r="S66">
        <v>1</v>
      </c>
      <c r="T66" t="s">
        <v>478</v>
      </c>
      <c r="U66">
        <v>0</v>
      </c>
      <c r="V66">
        <v>0</v>
      </c>
      <c r="W66" t="s">
        <v>48</v>
      </c>
    </row>
    <row r="67" spans="1:23" ht="30" x14ac:dyDescent="0.25">
      <c r="A67" s="15">
        <v>43720.912037037</v>
      </c>
      <c r="B67" t="s">
        <v>868</v>
      </c>
      <c r="C67" t="s">
        <v>869</v>
      </c>
      <c r="D67">
        <v>3365099940</v>
      </c>
      <c r="E67" t="s">
        <v>870</v>
      </c>
      <c r="G67" t="s">
        <v>871</v>
      </c>
      <c r="H67" t="s">
        <v>871</v>
      </c>
      <c r="I67" t="s">
        <v>872</v>
      </c>
      <c r="K67" t="s">
        <v>282</v>
      </c>
      <c r="L67" t="s">
        <v>82</v>
      </c>
      <c r="M67">
        <v>27410</v>
      </c>
      <c r="N67" s="9" t="s">
        <v>873</v>
      </c>
      <c r="O67" s="4">
        <v>50</v>
      </c>
      <c r="P67" s="9" t="s">
        <v>874</v>
      </c>
      <c r="Q67" t="s">
        <v>486</v>
      </c>
      <c r="R67" s="4">
        <v>160</v>
      </c>
      <c r="S67">
        <v>1</v>
      </c>
      <c r="T67" t="s">
        <v>478</v>
      </c>
      <c r="U67">
        <v>0</v>
      </c>
      <c r="V67">
        <v>0</v>
      </c>
      <c r="W67" t="s">
        <v>48</v>
      </c>
    </row>
    <row r="68" spans="1:23" x14ac:dyDescent="0.25">
      <c r="A68" s="15">
        <v>43720.627789351798</v>
      </c>
      <c r="B68" t="s">
        <v>875</v>
      </c>
      <c r="C68" t="s">
        <v>135</v>
      </c>
      <c r="D68">
        <v>9198025128</v>
      </c>
      <c r="E68" t="s">
        <v>876</v>
      </c>
      <c r="F68" t="s">
        <v>137</v>
      </c>
      <c r="I68" t="s">
        <v>138</v>
      </c>
      <c r="J68" t="s">
        <v>877</v>
      </c>
      <c r="K68" t="s">
        <v>67</v>
      </c>
      <c r="L68" t="s">
        <v>82</v>
      </c>
      <c r="M68">
        <v>27615</v>
      </c>
      <c r="O68" s="4">
        <v>0</v>
      </c>
      <c r="P68" s="9" t="s">
        <v>878</v>
      </c>
      <c r="Q68" t="s">
        <v>486</v>
      </c>
      <c r="R68" s="4">
        <v>160</v>
      </c>
      <c r="S68">
        <v>1</v>
      </c>
      <c r="T68" t="s">
        <v>478</v>
      </c>
      <c r="U68">
        <v>0</v>
      </c>
      <c r="V68">
        <v>0</v>
      </c>
      <c r="W68" t="s">
        <v>48</v>
      </c>
    </row>
    <row r="69" spans="1:23" ht="30" x14ac:dyDescent="0.25">
      <c r="A69" s="15">
        <v>43720.593043981498</v>
      </c>
      <c r="B69" t="s">
        <v>879</v>
      </c>
      <c r="C69" t="s">
        <v>880</v>
      </c>
      <c r="D69">
        <v>9103987348</v>
      </c>
      <c r="E69" t="s">
        <v>881</v>
      </c>
      <c r="F69" t="s">
        <v>882</v>
      </c>
      <c r="I69" t="s">
        <v>883</v>
      </c>
      <c r="K69" t="s">
        <v>34</v>
      </c>
      <c r="L69" t="s">
        <v>884</v>
      </c>
      <c r="M69">
        <v>27513</v>
      </c>
      <c r="O69" s="4">
        <v>50</v>
      </c>
      <c r="P69" s="9" t="s">
        <v>885</v>
      </c>
      <c r="Q69" t="s">
        <v>486</v>
      </c>
      <c r="R69" s="4">
        <v>160</v>
      </c>
      <c r="S69">
        <v>1</v>
      </c>
      <c r="T69" t="s">
        <v>478</v>
      </c>
      <c r="U69">
        <v>0</v>
      </c>
      <c r="V69">
        <v>0</v>
      </c>
      <c r="W69" t="s">
        <v>48</v>
      </c>
    </row>
    <row r="70" spans="1:23" ht="30" x14ac:dyDescent="0.25">
      <c r="A70" s="15">
        <v>43720.5448958333</v>
      </c>
      <c r="B70" t="s">
        <v>886</v>
      </c>
      <c r="C70" t="s">
        <v>887</v>
      </c>
      <c r="D70">
        <v>9196417025</v>
      </c>
      <c r="E70" t="s">
        <v>888</v>
      </c>
      <c r="F70" t="s">
        <v>887</v>
      </c>
      <c r="I70" t="s">
        <v>889</v>
      </c>
      <c r="K70" t="s">
        <v>67</v>
      </c>
      <c r="L70" t="s">
        <v>35</v>
      </c>
      <c r="M70">
        <v>27606</v>
      </c>
      <c r="O70" s="4">
        <v>0</v>
      </c>
      <c r="P70" s="9" t="s">
        <v>890</v>
      </c>
      <c r="Q70" t="s">
        <v>470</v>
      </c>
      <c r="R70" s="4">
        <v>70</v>
      </c>
      <c r="S70">
        <v>2</v>
      </c>
      <c r="T70" t="s">
        <v>478</v>
      </c>
      <c r="U70">
        <v>0</v>
      </c>
      <c r="V70">
        <v>0</v>
      </c>
      <c r="W70" t="s">
        <v>48</v>
      </c>
    </row>
    <row r="71" spans="1:23" x14ac:dyDescent="0.25">
      <c r="A71" s="15">
        <v>43719.940775463001</v>
      </c>
      <c r="B71" t="s">
        <v>448</v>
      </c>
      <c r="C71" t="s">
        <v>449</v>
      </c>
      <c r="D71">
        <v>8609181392</v>
      </c>
      <c r="E71" t="s">
        <v>497</v>
      </c>
      <c r="I71" t="s">
        <v>891</v>
      </c>
      <c r="K71" t="s">
        <v>34</v>
      </c>
      <c r="L71" t="s">
        <v>35</v>
      </c>
      <c r="M71">
        <v>27511</v>
      </c>
      <c r="O71" s="4">
        <v>0</v>
      </c>
      <c r="P71" s="14" t="s">
        <v>892</v>
      </c>
      <c r="Q71" t="s">
        <v>500</v>
      </c>
      <c r="R71" s="4">
        <v>70</v>
      </c>
      <c r="S71">
        <v>1</v>
      </c>
      <c r="T71" t="s">
        <v>478</v>
      </c>
      <c r="U71">
        <v>0</v>
      </c>
      <c r="V71">
        <v>0</v>
      </c>
      <c r="W71" t="s">
        <v>48</v>
      </c>
    </row>
    <row r="72" spans="1:23" x14ac:dyDescent="0.25">
      <c r="A72" s="15">
        <v>43719.924270833297</v>
      </c>
      <c r="B72" t="s">
        <v>893</v>
      </c>
      <c r="C72" t="s">
        <v>894</v>
      </c>
      <c r="D72">
        <v>9195920771</v>
      </c>
      <c r="E72" t="s">
        <v>895</v>
      </c>
      <c r="F72" t="s">
        <v>896</v>
      </c>
      <c r="G72" t="s">
        <v>897</v>
      </c>
      <c r="I72" t="s">
        <v>898</v>
      </c>
      <c r="K72" t="s">
        <v>34</v>
      </c>
      <c r="L72" t="s">
        <v>35</v>
      </c>
      <c r="M72">
        <v>27519</v>
      </c>
      <c r="O72" s="4">
        <v>0</v>
      </c>
      <c r="P72" s="9" t="s">
        <v>899</v>
      </c>
      <c r="Q72" t="s">
        <v>486</v>
      </c>
      <c r="R72" s="4">
        <v>160</v>
      </c>
      <c r="S72">
        <v>1</v>
      </c>
      <c r="T72" t="s">
        <v>478</v>
      </c>
      <c r="U72">
        <v>0</v>
      </c>
      <c r="V72">
        <v>0</v>
      </c>
      <c r="W72" t="s">
        <v>48</v>
      </c>
    </row>
    <row r="73" spans="1:23" ht="30" x14ac:dyDescent="0.25">
      <c r="A73" s="15">
        <v>43719.878541666701</v>
      </c>
      <c r="B73" t="s">
        <v>900</v>
      </c>
      <c r="C73" t="s">
        <v>901</v>
      </c>
      <c r="D73">
        <v>2246228784</v>
      </c>
      <c r="E73" t="s">
        <v>902</v>
      </c>
      <c r="I73" t="s">
        <v>903</v>
      </c>
      <c r="J73" t="s">
        <v>904</v>
      </c>
      <c r="K73" t="s">
        <v>905</v>
      </c>
      <c r="L73" t="s">
        <v>82</v>
      </c>
      <c r="M73">
        <v>28210</v>
      </c>
      <c r="N73" s="9" t="s">
        <v>906</v>
      </c>
      <c r="O73" s="4">
        <v>0</v>
      </c>
      <c r="P73" s="9" t="s">
        <v>907</v>
      </c>
      <c r="Q73" t="s">
        <v>470</v>
      </c>
      <c r="R73" s="4">
        <v>70</v>
      </c>
      <c r="S73">
        <v>2</v>
      </c>
      <c r="T73" t="s">
        <v>478</v>
      </c>
      <c r="U73">
        <v>0</v>
      </c>
      <c r="V73">
        <v>0</v>
      </c>
      <c r="W73" t="s">
        <v>48</v>
      </c>
    </row>
    <row r="74" spans="1:23" x14ac:dyDescent="0.25">
      <c r="A74" s="15">
        <v>43719.872650463003</v>
      </c>
      <c r="B74" t="s">
        <v>908</v>
      </c>
      <c r="C74" t="s">
        <v>909</v>
      </c>
      <c r="D74">
        <v>5869910907</v>
      </c>
      <c r="E74" t="s">
        <v>910</v>
      </c>
      <c r="F74" t="s">
        <v>911</v>
      </c>
      <c r="G74" t="s">
        <v>912</v>
      </c>
      <c r="I74" t="s">
        <v>913</v>
      </c>
      <c r="K74" t="s">
        <v>170</v>
      </c>
      <c r="L74" t="s">
        <v>35</v>
      </c>
      <c r="M74">
        <v>27519</v>
      </c>
      <c r="O74" s="4">
        <v>0</v>
      </c>
      <c r="P74" s="9" t="s">
        <v>914</v>
      </c>
      <c r="Q74" t="s">
        <v>486</v>
      </c>
      <c r="R74" s="4">
        <v>160</v>
      </c>
      <c r="S74">
        <v>1</v>
      </c>
      <c r="T74" t="s">
        <v>478</v>
      </c>
      <c r="U74">
        <v>0</v>
      </c>
      <c r="V74">
        <v>0</v>
      </c>
      <c r="W74" t="s">
        <v>48</v>
      </c>
    </row>
    <row r="75" spans="1:23" x14ac:dyDescent="0.25">
      <c r="A75" s="15">
        <v>43719.862488425897</v>
      </c>
      <c r="B75" t="s">
        <v>915</v>
      </c>
      <c r="C75" t="s">
        <v>916</v>
      </c>
      <c r="D75">
        <v>9194513153</v>
      </c>
      <c r="E75" t="s">
        <v>917</v>
      </c>
      <c r="F75" t="s">
        <v>916</v>
      </c>
      <c r="G75" t="s">
        <v>918</v>
      </c>
      <c r="I75" t="s">
        <v>919</v>
      </c>
      <c r="K75" t="s">
        <v>34</v>
      </c>
      <c r="L75" t="s">
        <v>35</v>
      </c>
      <c r="M75">
        <v>27519</v>
      </c>
      <c r="O75" s="4">
        <v>0</v>
      </c>
      <c r="P75" s="9" t="s">
        <v>920</v>
      </c>
      <c r="Q75" t="s">
        <v>486</v>
      </c>
      <c r="R75" s="4">
        <v>160</v>
      </c>
      <c r="S75">
        <v>1</v>
      </c>
      <c r="T75" t="s">
        <v>507</v>
      </c>
      <c r="U75" s="16">
        <v>60</v>
      </c>
      <c r="V75">
        <v>3</v>
      </c>
      <c r="W75" t="s">
        <v>48</v>
      </c>
    </row>
    <row r="76" spans="1:23" x14ac:dyDescent="0.25">
      <c r="A76" s="15">
        <v>43719.855937499997</v>
      </c>
      <c r="B76" t="s">
        <v>921</v>
      </c>
      <c r="C76" t="s">
        <v>922</v>
      </c>
      <c r="D76">
        <v>9196080055</v>
      </c>
      <c r="E76" t="s">
        <v>923</v>
      </c>
      <c r="F76" t="s">
        <v>924</v>
      </c>
      <c r="G76" t="s">
        <v>925</v>
      </c>
      <c r="I76" t="s">
        <v>926</v>
      </c>
      <c r="K76" t="s">
        <v>67</v>
      </c>
      <c r="L76" t="s">
        <v>35</v>
      </c>
      <c r="M76">
        <v>27617</v>
      </c>
      <c r="O76" s="4">
        <v>0</v>
      </c>
      <c r="P76" s="9" t="s">
        <v>927</v>
      </c>
      <c r="Q76" t="s">
        <v>486</v>
      </c>
      <c r="R76" s="4">
        <v>160</v>
      </c>
      <c r="S76">
        <v>1</v>
      </c>
      <c r="T76" t="s">
        <v>478</v>
      </c>
      <c r="U76">
        <v>0</v>
      </c>
      <c r="V76">
        <v>0</v>
      </c>
      <c r="W76" t="s">
        <v>48</v>
      </c>
    </row>
    <row r="77" spans="1:23" ht="30" x14ac:dyDescent="0.25">
      <c r="A77" s="15">
        <v>43719.744687500002</v>
      </c>
      <c r="B77" t="s">
        <v>388</v>
      </c>
      <c r="C77" t="s">
        <v>389</v>
      </c>
      <c r="D77">
        <v>5712367039</v>
      </c>
      <c r="E77" t="s">
        <v>386</v>
      </c>
      <c r="F77" t="s">
        <v>387</v>
      </c>
      <c r="G77" t="s">
        <v>390</v>
      </c>
      <c r="H77" t="s">
        <v>928</v>
      </c>
      <c r="I77" t="s">
        <v>929</v>
      </c>
      <c r="K77" t="s">
        <v>46</v>
      </c>
      <c r="L77" t="s">
        <v>82</v>
      </c>
      <c r="M77">
        <v>27560</v>
      </c>
      <c r="O77" s="4">
        <v>50</v>
      </c>
      <c r="P77" s="9" t="s">
        <v>930</v>
      </c>
      <c r="Q77" t="s">
        <v>486</v>
      </c>
      <c r="R77" s="4">
        <v>160</v>
      </c>
      <c r="S77">
        <v>1</v>
      </c>
      <c r="T77" t="s">
        <v>545</v>
      </c>
      <c r="U77" s="16">
        <v>80</v>
      </c>
      <c r="V77">
        <v>1</v>
      </c>
      <c r="W77" t="s">
        <v>48</v>
      </c>
    </row>
    <row r="78" spans="1:23" ht="30" x14ac:dyDescent="0.25">
      <c r="A78" s="15">
        <v>43719.698738425897</v>
      </c>
      <c r="B78" t="s">
        <v>931</v>
      </c>
      <c r="C78" t="s">
        <v>932</v>
      </c>
      <c r="D78">
        <v>6094802097</v>
      </c>
      <c r="E78" t="s">
        <v>933</v>
      </c>
      <c r="G78" t="s">
        <v>934</v>
      </c>
      <c r="I78" t="s">
        <v>935</v>
      </c>
      <c r="K78" t="s">
        <v>46</v>
      </c>
      <c r="L78" t="s">
        <v>35</v>
      </c>
      <c r="M78">
        <v>27560</v>
      </c>
      <c r="O78" s="4">
        <v>50</v>
      </c>
      <c r="P78" s="9" t="s">
        <v>936</v>
      </c>
      <c r="Q78" t="s">
        <v>486</v>
      </c>
      <c r="R78" s="4">
        <v>160</v>
      </c>
      <c r="S78">
        <v>1</v>
      </c>
      <c r="T78" t="s">
        <v>478</v>
      </c>
      <c r="U78">
        <v>0</v>
      </c>
      <c r="V78">
        <v>0</v>
      </c>
      <c r="W78" t="s">
        <v>48</v>
      </c>
    </row>
    <row r="79" spans="1:23" x14ac:dyDescent="0.25">
      <c r="A79" s="15">
        <v>43719.648009259297</v>
      </c>
      <c r="B79" t="s">
        <v>937</v>
      </c>
      <c r="C79" t="s">
        <v>938</v>
      </c>
      <c r="D79">
        <v>14102000875</v>
      </c>
      <c r="E79" t="s">
        <v>939</v>
      </c>
      <c r="F79" t="s">
        <v>940</v>
      </c>
      <c r="I79" t="s">
        <v>941</v>
      </c>
      <c r="K79" t="s">
        <v>34</v>
      </c>
      <c r="L79" t="s">
        <v>35</v>
      </c>
      <c r="M79">
        <v>27519</v>
      </c>
      <c r="O79" s="4">
        <v>0</v>
      </c>
      <c r="P79" s="9" t="s">
        <v>942</v>
      </c>
      <c r="Q79" t="s">
        <v>486</v>
      </c>
      <c r="R79" s="4">
        <v>160</v>
      </c>
      <c r="S79">
        <v>1</v>
      </c>
      <c r="T79" t="s">
        <v>478</v>
      </c>
      <c r="U79">
        <v>0</v>
      </c>
      <c r="V79">
        <v>0</v>
      </c>
      <c r="W79" t="s">
        <v>48</v>
      </c>
    </row>
    <row r="80" spans="1:23" ht="30" x14ac:dyDescent="0.25">
      <c r="A80" s="15">
        <v>43719.569884259297</v>
      </c>
      <c r="B80" t="s">
        <v>943</v>
      </c>
      <c r="C80" t="s">
        <v>944</v>
      </c>
      <c r="D80" s="8" t="s">
        <v>945</v>
      </c>
      <c r="E80" t="s">
        <v>946</v>
      </c>
      <c r="F80" t="s">
        <v>947</v>
      </c>
      <c r="G80" t="s">
        <v>948</v>
      </c>
      <c r="H80" t="s">
        <v>949</v>
      </c>
      <c r="I80" t="s">
        <v>950</v>
      </c>
      <c r="K80" t="s">
        <v>342</v>
      </c>
      <c r="L80" t="s">
        <v>35</v>
      </c>
      <c r="M80">
        <v>27523</v>
      </c>
      <c r="O80" s="4">
        <v>50</v>
      </c>
      <c r="P80" s="9" t="s">
        <v>951</v>
      </c>
      <c r="Q80" t="s">
        <v>486</v>
      </c>
      <c r="R80" s="4">
        <v>160</v>
      </c>
      <c r="S80">
        <v>1</v>
      </c>
      <c r="T80" t="s">
        <v>478</v>
      </c>
      <c r="U80">
        <v>0</v>
      </c>
      <c r="V80">
        <v>0</v>
      </c>
      <c r="W80" t="s">
        <v>48</v>
      </c>
    </row>
    <row r="81" spans="1:23" x14ac:dyDescent="0.25">
      <c r="A81" s="15">
        <v>43719.535891203697</v>
      </c>
      <c r="B81" t="s">
        <v>952</v>
      </c>
      <c r="C81" t="s">
        <v>953</v>
      </c>
      <c r="D81" s="8" t="s">
        <v>954</v>
      </c>
      <c r="E81" t="s">
        <v>955</v>
      </c>
      <c r="G81" t="s">
        <v>956</v>
      </c>
      <c r="H81" t="s">
        <v>957</v>
      </c>
      <c r="I81" t="s">
        <v>958</v>
      </c>
      <c r="K81" t="s">
        <v>46</v>
      </c>
      <c r="L81" t="s">
        <v>35</v>
      </c>
      <c r="M81">
        <v>27560</v>
      </c>
      <c r="O81" s="4">
        <v>0</v>
      </c>
      <c r="P81" s="9" t="s">
        <v>959</v>
      </c>
      <c r="Q81" t="s">
        <v>486</v>
      </c>
      <c r="R81" s="4">
        <v>160</v>
      </c>
      <c r="S81">
        <v>1</v>
      </c>
      <c r="T81" t="s">
        <v>478</v>
      </c>
      <c r="U81">
        <v>0</v>
      </c>
      <c r="V81">
        <v>0</v>
      </c>
      <c r="W81" t="s">
        <v>48</v>
      </c>
    </row>
    <row r="82" spans="1:23" x14ac:dyDescent="0.25">
      <c r="A82" s="15">
        <v>43719.339120370401</v>
      </c>
      <c r="B82" t="s">
        <v>209</v>
      </c>
      <c r="C82" t="s">
        <v>210</v>
      </c>
      <c r="D82">
        <v>2016168476</v>
      </c>
      <c r="E82" t="s">
        <v>211</v>
      </c>
      <c r="F82" t="s">
        <v>960</v>
      </c>
      <c r="G82" t="s">
        <v>213</v>
      </c>
      <c r="I82" t="s">
        <v>214</v>
      </c>
      <c r="J82" t="s">
        <v>215</v>
      </c>
      <c r="K82" t="s">
        <v>34</v>
      </c>
      <c r="L82" t="s">
        <v>82</v>
      </c>
      <c r="M82">
        <v>27519</v>
      </c>
      <c r="O82" s="4">
        <v>0</v>
      </c>
      <c r="P82" s="9" t="s">
        <v>961</v>
      </c>
      <c r="Q82" t="s">
        <v>486</v>
      </c>
      <c r="R82" s="4">
        <v>160</v>
      </c>
      <c r="S82">
        <v>1</v>
      </c>
      <c r="T82" t="s">
        <v>478</v>
      </c>
      <c r="U82">
        <v>0</v>
      </c>
      <c r="V82">
        <v>0</v>
      </c>
      <c r="W82" t="s">
        <v>48</v>
      </c>
    </row>
    <row r="83" spans="1:23" ht="30" x14ac:dyDescent="0.25">
      <c r="A83" s="15">
        <v>43719.101134259297</v>
      </c>
      <c r="B83" t="s">
        <v>962</v>
      </c>
      <c r="C83" t="s">
        <v>963</v>
      </c>
      <c r="D83">
        <v>6096657086</v>
      </c>
      <c r="E83" t="s">
        <v>964</v>
      </c>
      <c r="F83" t="s">
        <v>965</v>
      </c>
      <c r="G83" t="s">
        <v>966</v>
      </c>
      <c r="I83" t="s">
        <v>967</v>
      </c>
      <c r="J83" t="s">
        <v>968</v>
      </c>
      <c r="K83" t="s">
        <v>34</v>
      </c>
      <c r="L83" t="s">
        <v>82</v>
      </c>
      <c r="M83">
        <v>27513</v>
      </c>
      <c r="N83" s="9" t="s">
        <v>969</v>
      </c>
      <c r="O83" s="4">
        <v>50</v>
      </c>
      <c r="P83" s="9" t="s">
        <v>970</v>
      </c>
      <c r="Q83" t="s">
        <v>486</v>
      </c>
      <c r="R83" s="4">
        <v>160</v>
      </c>
      <c r="S83">
        <v>1</v>
      </c>
      <c r="T83" t="s">
        <v>478</v>
      </c>
      <c r="U83">
        <v>0</v>
      </c>
      <c r="V83">
        <v>0</v>
      </c>
      <c r="W83" t="s">
        <v>48</v>
      </c>
    </row>
    <row r="84" spans="1:23" x14ac:dyDescent="0.25">
      <c r="A84" s="15">
        <v>43718.9300925926</v>
      </c>
      <c r="B84" t="s">
        <v>971</v>
      </c>
      <c r="C84" t="s">
        <v>188</v>
      </c>
      <c r="D84">
        <v>9198895413</v>
      </c>
      <c r="E84" t="s">
        <v>972</v>
      </c>
      <c r="F84" t="s">
        <v>973</v>
      </c>
      <c r="G84" t="s">
        <v>974</v>
      </c>
      <c r="H84" t="s">
        <v>975</v>
      </c>
      <c r="I84" t="s">
        <v>976</v>
      </c>
      <c r="K84" t="s">
        <v>270</v>
      </c>
      <c r="L84" t="s">
        <v>864</v>
      </c>
      <c r="M84">
        <v>27560</v>
      </c>
      <c r="O84" s="4">
        <v>0</v>
      </c>
      <c r="P84" s="9" t="s">
        <v>977</v>
      </c>
      <c r="Q84" t="s">
        <v>486</v>
      </c>
      <c r="R84" s="4">
        <v>160</v>
      </c>
      <c r="S84">
        <v>1</v>
      </c>
      <c r="T84" t="s">
        <v>545</v>
      </c>
      <c r="U84" s="16">
        <v>80</v>
      </c>
      <c r="V84">
        <v>2</v>
      </c>
      <c r="W84" t="s">
        <v>48</v>
      </c>
    </row>
    <row r="85" spans="1:23" ht="165" x14ac:dyDescent="0.25">
      <c r="A85" s="15">
        <v>43714.636018518497</v>
      </c>
      <c r="B85" t="s">
        <v>978</v>
      </c>
      <c r="C85" t="s">
        <v>979</v>
      </c>
      <c r="D85">
        <v>9192605374</v>
      </c>
      <c r="E85" t="s">
        <v>497</v>
      </c>
      <c r="I85" t="s">
        <v>980</v>
      </c>
      <c r="K85" t="s">
        <v>981</v>
      </c>
      <c r="L85" t="s">
        <v>982</v>
      </c>
      <c r="M85">
        <v>92506</v>
      </c>
      <c r="N85" s="9" t="s">
        <v>983</v>
      </c>
      <c r="O85" s="4">
        <v>30</v>
      </c>
      <c r="P85" s="9" t="s">
        <v>984</v>
      </c>
      <c r="Q85" t="s">
        <v>500</v>
      </c>
      <c r="R85" s="4">
        <v>70</v>
      </c>
      <c r="S85">
        <v>1</v>
      </c>
      <c r="T85" t="s">
        <v>478</v>
      </c>
      <c r="U85">
        <v>0</v>
      </c>
      <c r="V85">
        <v>0</v>
      </c>
      <c r="W85" t="s">
        <v>48</v>
      </c>
    </row>
    <row r="86" spans="1:23" x14ac:dyDescent="0.25">
      <c r="A86" s="15">
        <v>43718.8416782407</v>
      </c>
      <c r="B86" t="s">
        <v>985</v>
      </c>
      <c r="C86" t="s">
        <v>986</v>
      </c>
      <c r="D86">
        <v>9195443699</v>
      </c>
      <c r="E86" t="s">
        <v>987</v>
      </c>
      <c r="I86" t="s">
        <v>988</v>
      </c>
      <c r="K86" t="s">
        <v>74</v>
      </c>
      <c r="L86" t="s">
        <v>864</v>
      </c>
      <c r="M86">
        <v>27713</v>
      </c>
      <c r="O86" s="4">
        <v>0</v>
      </c>
      <c r="P86" s="9" t="s">
        <v>989</v>
      </c>
      <c r="Q86" t="s">
        <v>990</v>
      </c>
      <c r="R86" s="4">
        <v>50</v>
      </c>
      <c r="S86">
        <v>2</v>
      </c>
      <c r="T86" t="s">
        <v>478</v>
      </c>
      <c r="U86">
        <v>0</v>
      </c>
      <c r="V86">
        <v>0</v>
      </c>
      <c r="W86" t="s">
        <v>48</v>
      </c>
    </row>
    <row r="87" spans="1:23" x14ac:dyDescent="0.25">
      <c r="A87" s="15">
        <v>43718.777939814798</v>
      </c>
      <c r="B87" t="s">
        <v>991</v>
      </c>
      <c r="C87" t="s">
        <v>992</v>
      </c>
      <c r="D87">
        <v>9195936517</v>
      </c>
      <c r="E87" t="s">
        <v>497</v>
      </c>
      <c r="H87" t="s">
        <v>993</v>
      </c>
      <c r="I87" t="s">
        <v>994</v>
      </c>
      <c r="K87" t="s">
        <v>178</v>
      </c>
      <c r="L87" t="s">
        <v>35</v>
      </c>
      <c r="M87">
        <v>27517</v>
      </c>
      <c r="O87" s="4">
        <v>0</v>
      </c>
      <c r="P87" s="9" t="s">
        <v>995</v>
      </c>
      <c r="Q87" t="s">
        <v>613</v>
      </c>
      <c r="R87" s="4">
        <v>80</v>
      </c>
      <c r="S87">
        <v>1</v>
      </c>
      <c r="T87" t="s">
        <v>545</v>
      </c>
      <c r="U87" s="16">
        <v>80</v>
      </c>
      <c r="V87">
        <v>1</v>
      </c>
      <c r="W87" t="s">
        <v>48</v>
      </c>
    </row>
    <row r="88" spans="1:23" x14ac:dyDescent="0.25">
      <c r="A88" s="15">
        <v>43718.568877314799</v>
      </c>
      <c r="B88" t="s">
        <v>996</v>
      </c>
      <c r="C88" t="s">
        <v>997</v>
      </c>
      <c r="D88">
        <v>4253059326</v>
      </c>
      <c r="E88" t="s">
        <v>998</v>
      </c>
      <c r="F88" t="s">
        <v>999</v>
      </c>
      <c r="G88" t="s">
        <v>1000</v>
      </c>
      <c r="H88" t="s">
        <v>1001</v>
      </c>
      <c r="I88" t="s">
        <v>1002</v>
      </c>
      <c r="J88" t="s">
        <v>1003</v>
      </c>
      <c r="K88" t="s">
        <v>46</v>
      </c>
      <c r="L88" t="s">
        <v>35</v>
      </c>
      <c r="M88">
        <v>27560</v>
      </c>
      <c r="O88" s="4">
        <v>0</v>
      </c>
      <c r="P88" s="9" t="s">
        <v>1004</v>
      </c>
      <c r="Q88" t="s">
        <v>486</v>
      </c>
      <c r="R88" s="4">
        <v>160</v>
      </c>
      <c r="S88">
        <v>1</v>
      </c>
      <c r="T88" t="s">
        <v>478</v>
      </c>
      <c r="U88">
        <v>0</v>
      </c>
      <c r="V88">
        <v>0</v>
      </c>
      <c r="W88" t="s">
        <v>48</v>
      </c>
    </row>
    <row r="89" spans="1:23" x14ac:dyDescent="0.25">
      <c r="A89" s="15">
        <v>43718.555011574099</v>
      </c>
      <c r="B89" t="s">
        <v>1005</v>
      </c>
      <c r="C89" t="s">
        <v>1006</v>
      </c>
      <c r="D89">
        <v>9192334691</v>
      </c>
      <c r="E89" t="s">
        <v>1007</v>
      </c>
      <c r="F89" t="s">
        <v>1008</v>
      </c>
      <c r="I89" t="s">
        <v>1009</v>
      </c>
      <c r="K89" t="s">
        <v>67</v>
      </c>
      <c r="L89" t="s">
        <v>35</v>
      </c>
      <c r="M89">
        <v>27607</v>
      </c>
      <c r="O89" s="4">
        <v>0</v>
      </c>
      <c r="P89" s="9" t="s">
        <v>1010</v>
      </c>
      <c r="Q89" t="s">
        <v>486</v>
      </c>
      <c r="R89" s="4">
        <v>160</v>
      </c>
      <c r="S89">
        <v>1</v>
      </c>
      <c r="T89" t="s">
        <v>478</v>
      </c>
      <c r="U89">
        <v>0</v>
      </c>
      <c r="V89">
        <v>0</v>
      </c>
      <c r="W89" t="s">
        <v>48</v>
      </c>
    </row>
    <row r="90" spans="1:23" x14ac:dyDescent="0.25">
      <c r="A90" s="15">
        <v>43718.518935185202</v>
      </c>
      <c r="B90" t="s">
        <v>943</v>
      </c>
      <c r="C90" t="s">
        <v>944</v>
      </c>
      <c r="D90" s="8" t="s">
        <v>945</v>
      </c>
      <c r="E90" t="s">
        <v>946</v>
      </c>
      <c r="G90" t="s">
        <v>948</v>
      </c>
      <c r="I90" t="s">
        <v>1011</v>
      </c>
      <c r="K90" t="s">
        <v>342</v>
      </c>
      <c r="L90" t="s">
        <v>35</v>
      </c>
      <c r="M90">
        <v>27523</v>
      </c>
      <c r="O90" s="4">
        <v>0</v>
      </c>
      <c r="P90" s="14" t="s">
        <v>1012</v>
      </c>
      <c r="Q90" t="s">
        <v>512</v>
      </c>
      <c r="R90" s="4">
        <v>110</v>
      </c>
      <c r="S90">
        <v>1</v>
      </c>
      <c r="T90" t="s">
        <v>471</v>
      </c>
      <c r="U90" s="4">
        <v>10</v>
      </c>
      <c r="V90">
        <v>1</v>
      </c>
      <c r="W90" t="s">
        <v>48</v>
      </c>
    </row>
    <row r="91" spans="1:23" ht="30" x14ac:dyDescent="0.25">
      <c r="A91" s="15">
        <v>43718.478055555599</v>
      </c>
      <c r="B91" t="s">
        <v>1013</v>
      </c>
      <c r="C91" t="s">
        <v>1014</v>
      </c>
      <c r="D91" s="8">
        <v>5046381036</v>
      </c>
      <c r="E91" t="s">
        <v>1015</v>
      </c>
      <c r="F91" t="s">
        <v>1016</v>
      </c>
      <c r="G91" t="s">
        <v>1017</v>
      </c>
      <c r="I91" t="s">
        <v>1018</v>
      </c>
      <c r="K91" t="s">
        <v>1019</v>
      </c>
      <c r="L91" t="s">
        <v>35</v>
      </c>
      <c r="M91">
        <v>28303</v>
      </c>
      <c r="O91" s="4">
        <v>0</v>
      </c>
      <c r="P91" s="9" t="s">
        <v>1020</v>
      </c>
      <c r="Q91" t="s">
        <v>470</v>
      </c>
      <c r="R91" s="4">
        <v>70</v>
      </c>
      <c r="S91">
        <v>6</v>
      </c>
      <c r="T91" t="s">
        <v>471</v>
      </c>
      <c r="U91" s="4">
        <v>10</v>
      </c>
      <c r="V91">
        <v>2</v>
      </c>
      <c r="W91" t="s">
        <v>48</v>
      </c>
    </row>
    <row r="92" spans="1:23" x14ac:dyDescent="0.25">
      <c r="A92" s="15">
        <v>43718.474363425899</v>
      </c>
      <c r="B92" t="s">
        <v>380</v>
      </c>
      <c r="C92" t="s">
        <v>381</v>
      </c>
      <c r="D92" s="8">
        <v>5512479463</v>
      </c>
      <c r="E92" t="s">
        <v>497</v>
      </c>
      <c r="I92" t="s">
        <v>385</v>
      </c>
      <c r="K92" t="s">
        <v>46</v>
      </c>
      <c r="L92" t="s">
        <v>82</v>
      </c>
      <c r="M92">
        <v>27560</v>
      </c>
      <c r="O92" s="4">
        <v>0</v>
      </c>
      <c r="P92" s="9" t="s">
        <v>1021</v>
      </c>
      <c r="Q92" t="s">
        <v>613</v>
      </c>
      <c r="R92" s="4">
        <v>80</v>
      </c>
      <c r="S92">
        <v>1</v>
      </c>
      <c r="T92" t="s">
        <v>478</v>
      </c>
      <c r="U92">
        <v>0</v>
      </c>
      <c r="V92">
        <v>0</v>
      </c>
      <c r="W92" t="s">
        <v>48</v>
      </c>
    </row>
    <row r="93" spans="1:23" ht="30" x14ac:dyDescent="0.25">
      <c r="A93" s="15">
        <v>43718.442835648202</v>
      </c>
      <c r="B93" t="s">
        <v>1022</v>
      </c>
      <c r="C93" t="s">
        <v>1023</v>
      </c>
      <c r="D93" s="8" t="s">
        <v>1024</v>
      </c>
      <c r="E93" t="s">
        <v>1025</v>
      </c>
      <c r="F93" t="s">
        <v>1026</v>
      </c>
      <c r="G93" t="s">
        <v>1027</v>
      </c>
      <c r="I93" t="s">
        <v>1028</v>
      </c>
      <c r="K93" t="s">
        <v>74</v>
      </c>
      <c r="L93" t="s">
        <v>35</v>
      </c>
      <c r="M93">
        <v>27703</v>
      </c>
      <c r="N93" s="9" t="s">
        <v>1029</v>
      </c>
      <c r="O93" s="4">
        <v>0</v>
      </c>
      <c r="P93" s="9" t="s">
        <v>1030</v>
      </c>
      <c r="Q93" t="s">
        <v>486</v>
      </c>
      <c r="R93" s="4">
        <v>160</v>
      </c>
      <c r="S93">
        <v>1</v>
      </c>
      <c r="T93" t="s">
        <v>478</v>
      </c>
      <c r="U93">
        <v>0</v>
      </c>
      <c r="V93">
        <v>4</v>
      </c>
      <c r="W93" t="s">
        <v>48</v>
      </c>
    </row>
    <row r="94" spans="1:23" x14ac:dyDescent="0.25">
      <c r="A94" s="15">
        <v>43718.330277777801</v>
      </c>
      <c r="B94" t="s">
        <v>1031</v>
      </c>
      <c r="C94" t="s">
        <v>1032</v>
      </c>
      <c r="D94" s="8" t="s">
        <v>1033</v>
      </c>
      <c r="E94" t="s">
        <v>1034</v>
      </c>
      <c r="G94" t="s">
        <v>1035</v>
      </c>
      <c r="I94" t="s">
        <v>1036</v>
      </c>
      <c r="K94" t="s">
        <v>1037</v>
      </c>
      <c r="L94" t="s">
        <v>35</v>
      </c>
      <c r="M94">
        <v>27858</v>
      </c>
      <c r="O94" s="4">
        <v>0</v>
      </c>
      <c r="P94" s="14" t="s">
        <v>1038</v>
      </c>
      <c r="Q94" t="s">
        <v>486</v>
      </c>
      <c r="R94" s="4">
        <v>160</v>
      </c>
      <c r="S94">
        <v>1</v>
      </c>
      <c r="T94" t="s">
        <v>478</v>
      </c>
      <c r="U94">
        <v>0</v>
      </c>
      <c r="V94">
        <v>0</v>
      </c>
      <c r="W94" t="s">
        <v>48</v>
      </c>
    </row>
    <row r="95" spans="1:23" x14ac:dyDescent="0.25">
      <c r="A95" s="15">
        <v>43717.895752314798</v>
      </c>
      <c r="B95" t="s">
        <v>1039</v>
      </c>
      <c r="C95" t="s">
        <v>129</v>
      </c>
      <c r="D95">
        <v>7047240122</v>
      </c>
      <c r="E95" t="s">
        <v>126</v>
      </c>
      <c r="F95" t="s">
        <v>127</v>
      </c>
      <c r="G95" t="s">
        <v>1040</v>
      </c>
      <c r="I95" t="s">
        <v>1041</v>
      </c>
      <c r="K95" t="s">
        <v>342</v>
      </c>
      <c r="L95" t="s">
        <v>82</v>
      </c>
      <c r="M95">
        <v>27523</v>
      </c>
      <c r="O95" s="4">
        <v>0</v>
      </c>
      <c r="P95" s="9" t="s">
        <v>1042</v>
      </c>
      <c r="Q95" t="s">
        <v>486</v>
      </c>
      <c r="R95" s="4">
        <v>160</v>
      </c>
      <c r="S95">
        <v>1</v>
      </c>
      <c r="T95" t="s">
        <v>478</v>
      </c>
      <c r="U95">
        <v>0</v>
      </c>
      <c r="V95">
        <v>0</v>
      </c>
      <c r="W95" t="s">
        <v>48</v>
      </c>
    </row>
    <row r="96" spans="1:23" x14ac:dyDescent="0.25">
      <c r="A96" s="15">
        <v>43717.859803240703</v>
      </c>
      <c r="B96" t="s">
        <v>39</v>
      </c>
      <c r="C96" t="s">
        <v>40</v>
      </c>
      <c r="D96" s="8" t="s">
        <v>1043</v>
      </c>
      <c r="E96" t="s">
        <v>42</v>
      </c>
      <c r="G96" t="s">
        <v>43</v>
      </c>
      <c r="H96" t="s">
        <v>44</v>
      </c>
      <c r="I96" t="s">
        <v>45</v>
      </c>
      <c r="K96" t="s">
        <v>46</v>
      </c>
      <c r="L96" t="s">
        <v>35</v>
      </c>
      <c r="M96">
        <v>27560</v>
      </c>
      <c r="O96" s="4">
        <v>0</v>
      </c>
      <c r="P96" s="9" t="s">
        <v>1044</v>
      </c>
      <c r="Q96" t="s">
        <v>486</v>
      </c>
      <c r="R96" s="4">
        <v>160</v>
      </c>
      <c r="S96">
        <v>1</v>
      </c>
      <c r="T96" t="s">
        <v>478</v>
      </c>
      <c r="U96">
        <v>0</v>
      </c>
      <c r="V96">
        <v>0</v>
      </c>
      <c r="W96" t="s">
        <v>48</v>
      </c>
    </row>
    <row r="97" spans="1:23" x14ac:dyDescent="0.25">
      <c r="A97" s="15">
        <v>43717.4054861111</v>
      </c>
      <c r="B97" t="s">
        <v>1045</v>
      </c>
      <c r="C97" t="s">
        <v>1046</v>
      </c>
      <c r="D97">
        <v>4049886417</v>
      </c>
      <c r="E97" t="s">
        <v>1047</v>
      </c>
      <c r="F97" t="s">
        <v>1048</v>
      </c>
      <c r="G97" t="s">
        <v>1049</v>
      </c>
      <c r="I97" t="s">
        <v>1050</v>
      </c>
      <c r="K97" t="s">
        <v>170</v>
      </c>
      <c r="L97" t="s">
        <v>82</v>
      </c>
      <c r="M97">
        <v>27519</v>
      </c>
      <c r="O97" s="4">
        <v>0</v>
      </c>
      <c r="P97" s="9" t="s">
        <v>1051</v>
      </c>
      <c r="Q97" t="s">
        <v>486</v>
      </c>
      <c r="R97" s="4">
        <v>160</v>
      </c>
      <c r="S97">
        <v>1</v>
      </c>
      <c r="T97" t="s">
        <v>478</v>
      </c>
      <c r="U97">
        <v>0</v>
      </c>
      <c r="V97">
        <v>0</v>
      </c>
      <c r="W97" t="s">
        <v>48</v>
      </c>
    </row>
    <row r="98" spans="1:23" ht="30" x14ac:dyDescent="0.25">
      <c r="A98" s="15">
        <v>43716.957407407397</v>
      </c>
      <c r="B98" t="s">
        <v>1052</v>
      </c>
      <c r="C98" t="s">
        <v>1053</v>
      </c>
      <c r="D98">
        <v>9192604186</v>
      </c>
      <c r="E98" t="s">
        <v>1054</v>
      </c>
      <c r="F98" t="s">
        <v>1055</v>
      </c>
      <c r="G98" t="s">
        <v>1056</v>
      </c>
      <c r="H98" t="s">
        <v>1057</v>
      </c>
      <c r="I98" t="s">
        <v>1058</v>
      </c>
      <c r="K98" t="s">
        <v>1059</v>
      </c>
      <c r="L98" t="s">
        <v>56</v>
      </c>
      <c r="M98">
        <v>27516</v>
      </c>
      <c r="O98" s="4">
        <v>50</v>
      </c>
      <c r="P98" s="9" t="s">
        <v>1060</v>
      </c>
      <c r="Q98" t="s">
        <v>486</v>
      </c>
      <c r="R98" s="4">
        <v>160</v>
      </c>
      <c r="S98">
        <v>1</v>
      </c>
      <c r="T98" t="s">
        <v>478</v>
      </c>
      <c r="U98">
        <v>0</v>
      </c>
      <c r="V98">
        <v>0</v>
      </c>
      <c r="W98" t="s">
        <v>48</v>
      </c>
    </row>
    <row r="99" spans="1:23" x14ac:dyDescent="0.25">
      <c r="A99" s="15">
        <v>43716.733645833301</v>
      </c>
      <c r="B99" t="s">
        <v>1061</v>
      </c>
      <c r="C99" t="s">
        <v>1062</v>
      </c>
      <c r="D99">
        <v>9842602122</v>
      </c>
      <c r="E99" t="s">
        <v>1063</v>
      </c>
      <c r="F99" t="s">
        <v>1064</v>
      </c>
      <c r="G99" t="s">
        <v>1065</v>
      </c>
      <c r="H99" t="s">
        <v>497</v>
      </c>
      <c r="I99" t="s">
        <v>1066</v>
      </c>
      <c r="K99" t="s">
        <v>34</v>
      </c>
      <c r="L99" t="s">
        <v>35</v>
      </c>
      <c r="M99">
        <v>27513</v>
      </c>
      <c r="O99" s="4">
        <v>0</v>
      </c>
      <c r="P99" s="9" t="s">
        <v>1067</v>
      </c>
      <c r="Q99" t="s">
        <v>486</v>
      </c>
      <c r="R99" s="4">
        <v>160</v>
      </c>
      <c r="S99">
        <v>1</v>
      </c>
      <c r="T99" t="s">
        <v>478</v>
      </c>
      <c r="U99">
        <v>0</v>
      </c>
      <c r="V99">
        <v>0</v>
      </c>
      <c r="W99" t="s">
        <v>48</v>
      </c>
    </row>
    <row r="100" spans="1:23" x14ac:dyDescent="0.25">
      <c r="A100" s="15">
        <v>43716.656631944403</v>
      </c>
      <c r="B100" t="s">
        <v>326</v>
      </c>
      <c r="C100" t="s">
        <v>327</v>
      </c>
      <c r="D100">
        <v>9848336480</v>
      </c>
      <c r="E100" t="s">
        <v>328</v>
      </c>
      <c r="G100" t="s">
        <v>1068</v>
      </c>
      <c r="I100" t="s">
        <v>330</v>
      </c>
      <c r="K100" t="s">
        <v>34</v>
      </c>
      <c r="L100" t="s">
        <v>35</v>
      </c>
      <c r="M100">
        <v>27518</v>
      </c>
      <c r="O100" s="4">
        <v>0</v>
      </c>
      <c r="P100" s="9" t="s">
        <v>1069</v>
      </c>
      <c r="Q100" t="s">
        <v>486</v>
      </c>
      <c r="R100" s="4">
        <v>160</v>
      </c>
      <c r="S100">
        <v>1</v>
      </c>
      <c r="T100" t="s">
        <v>478</v>
      </c>
      <c r="U100">
        <v>0</v>
      </c>
      <c r="V100">
        <v>0</v>
      </c>
      <c r="W100" t="s">
        <v>48</v>
      </c>
    </row>
    <row r="101" spans="1:23" ht="30" x14ac:dyDescent="0.25">
      <c r="A101" s="15">
        <v>43716.439317129603</v>
      </c>
      <c r="B101" t="s">
        <v>1070</v>
      </c>
      <c r="C101" t="s">
        <v>1071</v>
      </c>
      <c r="D101">
        <v>9199208121</v>
      </c>
      <c r="E101" t="s">
        <v>1072</v>
      </c>
      <c r="F101" t="s">
        <v>1071</v>
      </c>
      <c r="I101" t="s">
        <v>1073</v>
      </c>
      <c r="K101" t="s">
        <v>779</v>
      </c>
      <c r="L101" t="s">
        <v>82</v>
      </c>
      <c r="M101">
        <v>27539</v>
      </c>
      <c r="O101" s="4">
        <v>50</v>
      </c>
      <c r="P101" s="9" t="s">
        <v>1074</v>
      </c>
      <c r="Q101" t="s">
        <v>613</v>
      </c>
      <c r="R101" s="4">
        <v>80</v>
      </c>
      <c r="S101">
        <v>1</v>
      </c>
      <c r="T101" t="s">
        <v>478</v>
      </c>
      <c r="U101">
        <v>0</v>
      </c>
      <c r="V101">
        <v>0</v>
      </c>
      <c r="W101" t="s">
        <v>48</v>
      </c>
    </row>
    <row r="102" spans="1:23" ht="30" x14ac:dyDescent="0.25">
      <c r="A102" s="15">
        <v>43715.794953703698</v>
      </c>
      <c r="B102" t="s">
        <v>1075</v>
      </c>
      <c r="C102" t="s">
        <v>1076</v>
      </c>
      <c r="D102">
        <v>3303896125</v>
      </c>
      <c r="E102" t="s">
        <v>1077</v>
      </c>
      <c r="I102" t="s">
        <v>1078</v>
      </c>
      <c r="J102" t="s">
        <v>1079</v>
      </c>
      <c r="K102" t="s">
        <v>74</v>
      </c>
      <c r="L102" t="s">
        <v>82</v>
      </c>
      <c r="M102">
        <v>27707</v>
      </c>
      <c r="O102" s="4">
        <v>0</v>
      </c>
      <c r="P102" s="9" t="s">
        <v>1080</v>
      </c>
      <c r="Q102" t="s">
        <v>512</v>
      </c>
      <c r="R102" s="4">
        <v>110</v>
      </c>
      <c r="S102">
        <v>2</v>
      </c>
      <c r="T102" t="s">
        <v>478</v>
      </c>
      <c r="U102">
        <v>0</v>
      </c>
      <c r="V102">
        <v>0</v>
      </c>
      <c r="W102" t="s">
        <v>48</v>
      </c>
    </row>
    <row r="103" spans="1:23" ht="30" x14ac:dyDescent="0.25">
      <c r="A103" s="15">
        <v>43715.641250000001</v>
      </c>
      <c r="B103" t="s">
        <v>1081</v>
      </c>
      <c r="C103" t="s">
        <v>1082</v>
      </c>
      <c r="D103">
        <v>9194237957</v>
      </c>
      <c r="E103" t="s">
        <v>1083</v>
      </c>
      <c r="I103" t="s">
        <v>1084</v>
      </c>
      <c r="K103" t="s">
        <v>1085</v>
      </c>
      <c r="L103" t="s">
        <v>82</v>
      </c>
      <c r="M103">
        <v>27587</v>
      </c>
      <c r="N103" s="9" t="s">
        <v>1086</v>
      </c>
      <c r="O103" s="4">
        <v>0</v>
      </c>
      <c r="P103" s="9" t="s">
        <v>1087</v>
      </c>
      <c r="Q103" t="s">
        <v>519</v>
      </c>
      <c r="R103" s="4">
        <v>50</v>
      </c>
      <c r="S103">
        <v>2</v>
      </c>
      <c r="T103" t="s">
        <v>478</v>
      </c>
      <c r="U103">
        <v>0</v>
      </c>
      <c r="V103">
        <v>0</v>
      </c>
      <c r="W103" t="s">
        <v>48</v>
      </c>
    </row>
    <row r="104" spans="1:23" x14ac:dyDescent="0.25">
      <c r="A104" s="15">
        <v>43715.537673611099</v>
      </c>
      <c r="B104" t="s">
        <v>1088</v>
      </c>
      <c r="C104" t="s">
        <v>1089</v>
      </c>
      <c r="D104" s="8">
        <v>9193607394</v>
      </c>
      <c r="E104" t="s">
        <v>1090</v>
      </c>
      <c r="G104" t="s">
        <v>1091</v>
      </c>
      <c r="I104" t="s">
        <v>1092</v>
      </c>
      <c r="K104" t="s">
        <v>342</v>
      </c>
      <c r="L104" t="s">
        <v>35</v>
      </c>
      <c r="M104">
        <v>27523</v>
      </c>
      <c r="O104" s="4">
        <v>0</v>
      </c>
      <c r="P104" s="9" t="s">
        <v>1093</v>
      </c>
      <c r="Q104" t="s">
        <v>486</v>
      </c>
      <c r="R104" s="4">
        <v>160</v>
      </c>
      <c r="S104">
        <v>1</v>
      </c>
      <c r="T104" t="s">
        <v>478</v>
      </c>
      <c r="U104">
        <v>0</v>
      </c>
      <c r="V104">
        <v>0</v>
      </c>
      <c r="W104" t="s">
        <v>48</v>
      </c>
    </row>
    <row r="105" spans="1:23" x14ac:dyDescent="0.25">
      <c r="A105" s="15">
        <v>43715.524178240703</v>
      </c>
      <c r="B105" t="s">
        <v>1094</v>
      </c>
      <c r="C105" t="s">
        <v>1095</v>
      </c>
      <c r="D105" s="8" t="s">
        <v>1096</v>
      </c>
      <c r="E105" t="s">
        <v>1097</v>
      </c>
      <c r="G105" t="s">
        <v>1098</v>
      </c>
      <c r="I105" t="s">
        <v>1099</v>
      </c>
      <c r="K105" t="s">
        <v>34</v>
      </c>
      <c r="L105" t="s">
        <v>82</v>
      </c>
      <c r="M105">
        <v>27519</v>
      </c>
      <c r="O105" s="4">
        <v>0</v>
      </c>
      <c r="P105" s="9" t="s">
        <v>1100</v>
      </c>
      <c r="Q105" t="s">
        <v>486</v>
      </c>
      <c r="R105" s="4">
        <v>160</v>
      </c>
      <c r="S105">
        <v>1</v>
      </c>
      <c r="T105" t="s">
        <v>478</v>
      </c>
      <c r="U105">
        <v>0</v>
      </c>
      <c r="V105">
        <v>0</v>
      </c>
      <c r="W105" t="s">
        <v>48</v>
      </c>
    </row>
    <row r="106" spans="1:23" ht="30" x14ac:dyDescent="0.25">
      <c r="A106" s="15">
        <v>43715.4989236111</v>
      </c>
      <c r="B106" t="s">
        <v>1101</v>
      </c>
      <c r="C106" t="s">
        <v>1102</v>
      </c>
      <c r="D106" s="8">
        <v>7324767430</v>
      </c>
      <c r="E106" t="s">
        <v>1103</v>
      </c>
      <c r="F106" t="s">
        <v>1104</v>
      </c>
      <c r="G106" t="s">
        <v>1105</v>
      </c>
      <c r="I106" t="s">
        <v>1106</v>
      </c>
      <c r="K106" t="s">
        <v>1107</v>
      </c>
      <c r="L106" t="s">
        <v>233</v>
      </c>
      <c r="M106">
        <v>28501</v>
      </c>
      <c r="O106" s="4">
        <v>50</v>
      </c>
      <c r="P106" s="9" t="s">
        <v>1108</v>
      </c>
      <c r="Q106" t="s">
        <v>486</v>
      </c>
      <c r="R106" s="4">
        <v>160</v>
      </c>
      <c r="S106">
        <v>1</v>
      </c>
      <c r="T106" t="s">
        <v>478</v>
      </c>
      <c r="U106">
        <v>0</v>
      </c>
      <c r="V106">
        <v>0</v>
      </c>
      <c r="W106" t="s">
        <v>48</v>
      </c>
    </row>
    <row r="107" spans="1:23" x14ac:dyDescent="0.25">
      <c r="A107" s="15">
        <v>43715.439895833297</v>
      </c>
      <c r="B107" t="s">
        <v>1109</v>
      </c>
      <c r="C107" t="s">
        <v>1110</v>
      </c>
      <c r="D107" s="8">
        <v>6262039750</v>
      </c>
      <c r="E107" t="s">
        <v>1111</v>
      </c>
      <c r="F107" t="s">
        <v>1112</v>
      </c>
      <c r="G107" t="s">
        <v>1113</v>
      </c>
      <c r="I107" t="s">
        <v>1114</v>
      </c>
      <c r="K107" t="s">
        <v>34</v>
      </c>
      <c r="L107" t="s">
        <v>35</v>
      </c>
      <c r="M107">
        <v>27519</v>
      </c>
      <c r="O107" s="4">
        <v>0</v>
      </c>
      <c r="P107" s="14" t="s">
        <v>1115</v>
      </c>
      <c r="Q107" t="s">
        <v>486</v>
      </c>
      <c r="R107" s="4">
        <v>160</v>
      </c>
      <c r="S107">
        <v>1</v>
      </c>
      <c r="T107" t="s">
        <v>478</v>
      </c>
      <c r="U107">
        <v>0</v>
      </c>
      <c r="V107">
        <v>0</v>
      </c>
      <c r="W107" t="s">
        <v>48</v>
      </c>
    </row>
    <row r="108" spans="1:23" x14ac:dyDescent="0.25">
      <c r="A108" s="15">
        <v>43715.393657407403</v>
      </c>
      <c r="B108" t="s">
        <v>1116</v>
      </c>
      <c r="C108" t="s">
        <v>986</v>
      </c>
      <c r="D108" s="8">
        <v>9195443699</v>
      </c>
      <c r="E108" t="s">
        <v>1117</v>
      </c>
      <c r="I108" t="s">
        <v>988</v>
      </c>
      <c r="K108" t="s">
        <v>74</v>
      </c>
      <c r="L108" t="s">
        <v>35</v>
      </c>
      <c r="M108">
        <v>27713</v>
      </c>
      <c r="O108" s="4">
        <v>0</v>
      </c>
      <c r="P108" s="9" t="s">
        <v>1118</v>
      </c>
      <c r="Q108" t="s">
        <v>990</v>
      </c>
      <c r="R108" s="4">
        <v>50</v>
      </c>
      <c r="S108">
        <v>2</v>
      </c>
      <c r="T108" t="s">
        <v>478</v>
      </c>
      <c r="U108">
        <v>0</v>
      </c>
      <c r="V108">
        <v>0</v>
      </c>
      <c r="W108" t="s">
        <v>48</v>
      </c>
    </row>
    <row r="109" spans="1:23" ht="30" x14ac:dyDescent="0.25">
      <c r="A109" s="15">
        <v>43714.898587962998</v>
      </c>
      <c r="B109" t="s">
        <v>1119</v>
      </c>
      <c r="C109" t="s">
        <v>1120</v>
      </c>
      <c r="D109" s="8">
        <v>9842096520</v>
      </c>
      <c r="E109" t="s">
        <v>497</v>
      </c>
      <c r="H109" t="s">
        <v>497</v>
      </c>
      <c r="I109" t="s">
        <v>1121</v>
      </c>
      <c r="J109" t="s">
        <v>1122</v>
      </c>
      <c r="K109" t="s">
        <v>74</v>
      </c>
      <c r="L109" t="s">
        <v>82</v>
      </c>
      <c r="M109">
        <v>27705</v>
      </c>
      <c r="O109" s="4">
        <v>0</v>
      </c>
      <c r="P109" s="9" t="s">
        <v>1123</v>
      </c>
      <c r="Q109" t="s">
        <v>670</v>
      </c>
      <c r="R109" s="4">
        <v>35</v>
      </c>
      <c r="S109">
        <v>1</v>
      </c>
      <c r="T109" t="s">
        <v>478</v>
      </c>
      <c r="U109">
        <v>0</v>
      </c>
      <c r="V109">
        <v>0</v>
      </c>
      <c r="W109" t="s">
        <v>48</v>
      </c>
    </row>
    <row r="110" spans="1:23" x14ac:dyDescent="0.25">
      <c r="A110" s="15">
        <v>43714.759201388901</v>
      </c>
      <c r="B110" t="s">
        <v>1124</v>
      </c>
      <c r="C110" t="s">
        <v>1125</v>
      </c>
      <c r="D110" s="8" t="s">
        <v>1126</v>
      </c>
      <c r="E110" t="s">
        <v>1127</v>
      </c>
      <c r="G110" t="s">
        <v>1128</v>
      </c>
      <c r="I110" t="s">
        <v>1129</v>
      </c>
      <c r="K110" t="s">
        <v>34</v>
      </c>
      <c r="L110" t="s">
        <v>35</v>
      </c>
      <c r="M110">
        <v>27519</v>
      </c>
      <c r="O110" s="4">
        <v>0</v>
      </c>
      <c r="P110" s="9" t="s">
        <v>1130</v>
      </c>
      <c r="Q110" t="s">
        <v>486</v>
      </c>
      <c r="R110" s="4">
        <v>160</v>
      </c>
      <c r="S110">
        <v>1</v>
      </c>
      <c r="T110" t="s">
        <v>545</v>
      </c>
      <c r="U110" s="16">
        <v>80</v>
      </c>
      <c r="V110">
        <v>1</v>
      </c>
      <c r="W110" t="s">
        <v>48</v>
      </c>
    </row>
    <row r="111" spans="1:23" x14ac:dyDescent="0.25">
      <c r="A111" s="15">
        <v>43714.688425925902</v>
      </c>
      <c r="B111" t="s">
        <v>112</v>
      </c>
      <c r="C111" t="s">
        <v>113</v>
      </c>
      <c r="D111" s="8">
        <v>9194172733</v>
      </c>
      <c r="E111" t="s">
        <v>115</v>
      </c>
      <c r="F111" t="s">
        <v>1131</v>
      </c>
      <c r="G111" t="s">
        <v>1132</v>
      </c>
      <c r="I111" t="s">
        <v>1133</v>
      </c>
      <c r="K111" t="s">
        <v>34</v>
      </c>
      <c r="L111" t="s">
        <v>35</v>
      </c>
      <c r="M111">
        <v>27519</v>
      </c>
      <c r="O111" s="4">
        <v>0</v>
      </c>
      <c r="P111" s="9" t="s">
        <v>1134</v>
      </c>
      <c r="Q111" t="s">
        <v>486</v>
      </c>
      <c r="R111" s="4">
        <v>160</v>
      </c>
      <c r="S111">
        <v>1</v>
      </c>
      <c r="T111" t="s">
        <v>545</v>
      </c>
      <c r="U111" s="16">
        <v>80</v>
      </c>
      <c r="V111">
        <v>1</v>
      </c>
      <c r="W111" t="s">
        <v>48</v>
      </c>
    </row>
    <row r="112" spans="1:23" x14ac:dyDescent="0.25">
      <c r="A112" s="15">
        <v>43714.685243055603</v>
      </c>
      <c r="B112" t="s">
        <v>96</v>
      </c>
      <c r="C112" t="s">
        <v>1135</v>
      </c>
      <c r="D112" s="8" t="s">
        <v>98</v>
      </c>
      <c r="E112" t="s">
        <v>1136</v>
      </c>
      <c r="F112" t="s">
        <v>97</v>
      </c>
      <c r="H112" t="s">
        <v>497</v>
      </c>
      <c r="I112" t="s">
        <v>1137</v>
      </c>
      <c r="K112" t="s">
        <v>67</v>
      </c>
      <c r="L112" t="s">
        <v>35</v>
      </c>
      <c r="M112">
        <v>27612</v>
      </c>
      <c r="O112" s="4">
        <v>0</v>
      </c>
      <c r="P112" s="9" t="s">
        <v>1138</v>
      </c>
      <c r="Q112" t="s">
        <v>486</v>
      </c>
      <c r="R112" s="4">
        <v>160</v>
      </c>
      <c r="S112">
        <v>1</v>
      </c>
      <c r="T112" t="s">
        <v>478</v>
      </c>
      <c r="U112">
        <v>0</v>
      </c>
      <c r="V112">
        <v>0</v>
      </c>
      <c r="W112" t="s">
        <v>48</v>
      </c>
    </row>
    <row r="113" spans="1:23" x14ac:dyDescent="0.25">
      <c r="A113" s="15">
        <v>43714.5953240741</v>
      </c>
      <c r="B113" t="s">
        <v>1139</v>
      </c>
      <c r="C113" t="s">
        <v>1140</v>
      </c>
      <c r="D113" s="8">
        <v>9196677653</v>
      </c>
      <c r="E113" t="s">
        <v>1141</v>
      </c>
      <c r="F113" t="s">
        <v>1142</v>
      </c>
      <c r="G113" t="s">
        <v>1143</v>
      </c>
      <c r="I113" t="s">
        <v>1144</v>
      </c>
      <c r="K113" t="s">
        <v>34</v>
      </c>
      <c r="L113" t="s">
        <v>35</v>
      </c>
      <c r="M113">
        <v>27519</v>
      </c>
      <c r="O113" s="4">
        <v>0</v>
      </c>
      <c r="P113" s="9" t="s">
        <v>1145</v>
      </c>
      <c r="Q113" t="s">
        <v>486</v>
      </c>
      <c r="R113" s="4">
        <v>160</v>
      </c>
      <c r="S113">
        <v>1</v>
      </c>
      <c r="T113" t="s">
        <v>478</v>
      </c>
      <c r="U113">
        <v>0</v>
      </c>
      <c r="V113">
        <v>0</v>
      </c>
      <c r="W113" t="s">
        <v>48</v>
      </c>
    </row>
    <row r="114" spans="1:23" x14ac:dyDescent="0.25">
      <c r="A114" s="15">
        <v>43714.580324074101</v>
      </c>
      <c r="B114" t="s">
        <v>1146</v>
      </c>
      <c r="C114" t="s">
        <v>1147</v>
      </c>
      <c r="D114" s="8">
        <v>4046416807</v>
      </c>
      <c r="E114" t="s">
        <v>1148</v>
      </c>
      <c r="I114" t="s">
        <v>1149</v>
      </c>
      <c r="K114" t="s">
        <v>342</v>
      </c>
      <c r="L114" t="s">
        <v>35</v>
      </c>
      <c r="M114">
        <v>27523</v>
      </c>
      <c r="O114" s="4">
        <v>0</v>
      </c>
      <c r="P114" s="9" t="s">
        <v>1150</v>
      </c>
      <c r="Q114" t="s">
        <v>470</v>
      </c>
      <c r="R114" s="4">
        <v>70</v>
      </c>
      <c r="S114">
        <v>2</v>
      </c>
      <c r="T114" t="s">
        <v>478</v>
      </c>
      <c r="U114">
        <v>0</v>
      </c>
      <c r="V114">
        <v>0</v>
      </c>
      <c r="W114" t="s">
        <v>48</v>
      </c>
    </row>
    <row r="115" spans="1:23" x14ac:dyDescent="0.25">
      <c r="A115" s="15">
        <v>43714.579375000001</v>
      </c>
      <c r="B115" t="s">
        <v>1151</v>
      </c>
      <c r="C115" t="s">
        <v>1152</v>
      </c>
      <c r="D115">
        <v>7023586474</v>
      </c>
      <c r="E115" t="s">
        <v>1153</v>
      </c>
      <c r="F115" t="s">
        <v>1154</v>
      </c>
      <c r="G115" t="s">
        <v>1155</v>
      </c>
      <c r="H115" t="s">
        <v>1156</v>
      </c>
      <c r="I115" t="s">
        <v>1157</v>
      </c>
      <c r="K115" t="s">
        <v>170</v>
      </c>
      <c r="L115" t="s">
        <v>35</v>
      </c>
      <c r="M115">
        <v>27519</v>
      </c>
      <c r="O115" s="4">
        <v>0</v>
      </c>
      <c r="P115" s="9" t="s">
        <v>1158</v>
      </c>
      <c r="Q115" t="s">
        <v>486</v>
      </c>
      <c r="R115" s="4">
        <v>160</v>
      </c>
      <c r="S115">
        <v>1</v>
      </c>
      <c r="T115" t="s">
        <v>478</v>
      </c>
      <c r="U115">
        <v>0</v>
      </c>
      <c r="V115">
        <v>0</v>
      </c>
      <c r="W115" t="s">
        <v>48</v>
      </c>
    </row>
    <row r="116" spans="1:23" x14ac:dyDescent="0.25">
      <c r="A116" s="15">
        <v>43714.5628587963</v>
      </c>
      <c r="B116" t="s">
        <v>1159</v>
      </c>
      <c r="C116" t="s">
        <v>1160</v>
      </c>
      <c r="D116">
        <v>9495547169</v>
      </c>
      <c r="E116" t="s">
        <v>1161</v>
      </c>
      <c r="F116" t="s">
        <v>1162</v>
      </c>
      <c r="G116" t="s">
        <v>1163</v>
      </c>
      <c r="I116" t="s">
        <v>1164</v>
      </c>
      <c r="K116" t="s">
        <v>34</v>
      </c>
      <c r="L116" t="s">
        <v>35</v>
      </c>
      <c r="M116">
        <v>27519</v>
      </c>
      <c r="O116" s="4">
        <v>0</v>
      </c>
      <c r="P116" s="9" t="s">
        <v>1165</v>
      </c>
      <c r="Q116" t="s">
        <v>486</v>
      </c>
      <c r="R116" s="4">
        <v>160</v>
      </c>
      <c r="S116">
        <v>1</v>
      </c>
      <c r="T116" t="s">
        <v>478</v>
      </c>
      <c r="U116">
        <v>0</v>
      </c>
      <c r="V116">
        <v>0</v>
      </c>
      <c r="W116" t="s">
        <v>48</v>
      </c>
    </row>
    <row r="117" spans="1:23" x14ac:dyDescent="0.25">
      <c r="A117" s="15">
        <v>43714.497731481497</v>
      </c>
      <c r="B117" t="s">
        <v>1166</v>
      </c>
      <c r="C117" t="s">
        <v>294</v>
      </c>
      <c r="D117">
        <v>9195358174</v>
      </c>
      <c r="E117" t="s">
        <v>1167</v>
      </c>
      <c r="G117" t="s">
        <v>1168</v>
      </c>
      <c r="I117" t="s">
        <v>298</v>
      </c>
      <c r="K117" t="s">
        <v>270</v>
      </c>
      <c r="L117" t="s">
        <v>35</v>
      </c>
      <c r="M117">
        <v>27560</v>
      </c>
      <c r="O117" s="4">
        <v>0</v>
      </c>
      <c r="P117" s="9" t="s">
        <v>1169</v>
      </c>
      <c r="Q117" t="s">
        <v>486</v>
      </c>
      <c r="R117" s="4">
        <v>160</v>
      </c>
      <c r="S117">
        <v>1</v>
      </c>
      <c r="T117" t="s">
        <v>478</v>
      </c>
      <c r="U117">
        <v>0</v>
      </c>
      <c r="V117">
        <v>0</v>
      </c>
      <c r="W117" t="s">
        <v>48</v>
      </c>
    </row>
    <row r="118" spans="1:23" x14ac:dyDescent="0.25">
      <c r="A118" s="15">
        <v>43713.909675925897</v>
      </c>
      <c r="B118" t="s">
        <v>1170</v>
      </c>
      <c r="C118" t="s">
        <v>1171</v>
      </c>
      <c r="D118">
        <v>9194345898</v>
      </c>
      <c r="E118" t="s">
        <v>1172</v>
      </c>
      <c r="F118" t="s">
        <v>1173</v>
      </c>
      <c r="G118" t="s">
        <v>1174</v>
      </c>
      <c r="I118" t="s">
        <v>1175</v>
      </c>
      <c r="K118" t="s">
        <v>46</v>
      </c>
      <c r="L118" t="s">
        <v>35</v>
      </c>
      <c r="M118">
        <v>27560</v>
      </c>
      <c r="O118" s="4">
        <v>0</v>
      </c>
      <c r="P118" s="9" t="s">
        <v>1176</v>
      </c>
      <c r="Q118" t="s">
        <v>486</v>
      </c>
      <c r="R118" s="4">
        <v>160</v>
      </c>
      <c r="S118">
        <v>1</v>
      </c>
      <c r="T118" t="s">
        <v>478</v>
      </c>
      <c r="U118">
        <v>0</v>
      </c>
      <c r="V118">
        <v>0</v>
      </c>
      <c r="W118" t="s">
        <v>48</v>
      </c>
    </row>
    <row r="119" spans="1:23" x14ac:dyDescent="0.25">
      <c r="A119" s="15">
        <v>43713.887280092596</v>
      </c>
      <c r="B119" t="s">
        <v>254</v>
      </c>
      <c r="C119" t="s">
        <v>255</v>
      </c>
      <c r="D119">
        <v>9194002304</v>
      </c>
      <c r="E119" t="s">
        <v>497</v>
      </c>
      <c r="F119" t="s">
        <v>255</v>
      </c>
      <c r="I119" t="s">
        <v>256</v>
      </c>
      <c r="K119" t="s">
        <v>34</v>
      </c>
      <c r="L119" t="s">
        <v>35</v>
      </c>
      <c r="M119">
        <v>27519</v>
      </c>
      <c r="N119" s="9" t="s">
        <v>771</v>
      </c>
      <c r="O119" s="4">
        <v>0</v>
      </c>
      <c r="P119" s="9" t="s">
        <v>1177</v>
      </c>
      <c r="Q119" t="s">
        <v>613</v>
      </c>
      <c r="R119" s="4">
        <v>80</v>
      </c>
      <c r="S119">
        <v>1</v>
      </c>
      <c r="T119" t="s">
        <v>478</v>
      </c>
      <c r="U119">
        <v>0</v>
      </c>
      <c r="V119">
        <v>0</v>
      </c>
      <c r="W119" t="s">
        <v>48</v>
      </c>
    </row>
    <row r="120" spans="1:23" x14ac:dyDescent="0.25">
      <c r="A120" s="15">
        <v>43713.850266203699</v>
      </c>
      <c r="B120" t="s">
        <v>1178</v>
      </c>
      <c r="C120" t="s">
        <v>1179</v>
      </c>
      <c r="D120" s="8" t="s">
        <v>1180</v>
      </c>
      <c r="E120" t="s">
        <v>1181</v>
      </c>
      <c r="G120" t="s">
        <v>1182</v>
      </c>
      <c r="I120" t="s">
        <v>1183</v>
      </c>
      <c r="K120" t="s">
        <v>253</v>
      </c>
      <c r="L120" t="s">
        <v>35</v>
      </c>
      <c r="M120">
        <v>27560</v>
      </c>
      <c r="O120" s="4">
        <v>0</v>
      </c>
      <c r="P120" s="9" t="s">
        <v>1184</v>
      </c>
      <c r="Q120" t="s">
        <v>486</v>
      </c>
      <c r="R120" s="4">
        <v>160</v>
      </c>
      <c r="S120">
        <v>1</v>
      </c>
      <c r="T120" t="s">
        <v>478</v>
      </c>
      <c r="U120">
        <v>0</v>
      </c>
      <c r="V120">
        <v>0</v>
      </c>
      <c r="W120" t="s">
        <v>48</v>
      </c>
    </row>
    <row r="121" spans="1:23" x14ac:dyDescent="0.25">
      <c r="A121" s="15">
        <v>43713.804791666698</v>
      </c>
      <c r="B121" t="s">
        <v>288</v>
      </c>
      <c r="C121" t="s">
        <v>289</v>
      </c>
      <c r="D121" s="8">
        <v>9042005245</v>
      </c>
      <c r="E121" t="s">
        <v>290</v>
      </c>
      <c r="F121" t="s">
        <v>1185</v>
      </c>
      <c r="I121" t="s">
        <v>292</v>
      </c>
      <c r="K121" t="s">
        <v>46</v>
      </c>
      <c r="L121" t="s">
        <v>35</v>
      </c>
      <c r="M121">
        <v>27560</v>
      </c>
      <c r="O121" s="4">
        <v>0</v>
      </c>
      <c r="P121" s="9" t="s">
        <v>1186</v>
      </c>
      <c r="Q121" t="s">
        <v>486</v>
      </c>
      <c r="R121" s="4">
        <v>160</v>
      </c>
      <c r="S121">
        <v>1</v>
      </c>
      <c r="T121" t="s">
        <v>478</v>
      </c>
      <c r="U121">
        <v>0</v>
      </c>
      <c r="V121">
        <v>0</v>
      </c>
      <c r="W121" t="s">
        <v>48</v>
      </c>
    </row>
    <row r="122" spans="1:23" ht="30" x14ac:dyDescent="0.25">
      <c r="A122" s="15">
        <v>43713.790821759299</v>
      </c>
      <c r="B122" t="s">
        <v>1187</v>
      </c>
      <c r="C122" t="s">
        <v>1188</v>
      </c>
      <c r="D122" s="8">
        <v>9193616347</v>
      </c>
      <c r="E122" t="s">
        <v>1189</v>
      </c>
      <c r="F122" t="s">
        <v>1188</v>
      </c>
      <c r="I122" t="s">
        <v>1190</v>
      </c>
      <c r="K122" t="s">
        <v>74</v>
      </c>
      <c r="L122" t="s">
        <v>864</v>
      </c>
      <c r="M122">
        <v>27713</v>
      </c>
      <c r="O122" s="4">
        <v>50</v>
      </c>
      <c r="P122" s="9" t="s">
        <v>1191</v>
      </c>
      <c r="Q122" t="s">
        <v>486</v>
      </c>
      <c r="R122" s="4">
        <v>160</v>
      </c>
      <c r="S122">
        <v>1</v>
      </c>
      <c r="T122" t="s">
        <v>478</v>
      </c>
      <c r="U122">
        <v>0</v>
      </c>
      <c r="V122">
        <v>0</v>
      </c>
      <c r="W122" t="s">
        <v>48</v>
      </c>
    </row>
    <row r="123" spans="1:23" ht="30" x14ac:dyDescent="0.25">
      <c r="A123" s="15">
        <v>43713.765833333302</v>
      </c>
      <c r="B123" t="s">
        <v>1192</v>
      </c>
      <c r="C123" t="s">
        <v>1193</v>
      </c>
      <c r="D123" s="8">
        <v>2133990481</v>
      </c>
      <c r="E123" t="s">
        <v>1194</v>
      </c>
      <c r="F123" t="s">
        <v>1195</v>
      </c>
      <c r="I123" t="s">
        <v>1196</v>
      </c>
      <c r="K123" t="s">
        <v>34</v>
      </c>
      <c r="L123" t="s">
        <v>35</v>
      </c>
      <c r="M123">
        <v>27519</v>
      </c>
      <c r="O123" s="4">
        <v>0</v>
      </c>
      <c r="P123" s="9" t="s">
        <v>1197</v>
      </c>
      <c r="Q123" t="s">
        <v>512</v>
      </c>
      <c r="R123" s="4">
        <v>110</v>
      </c>
      <c r="S123">
        <v>2</v>
      </c>
      <c r="T123" t="s">
        <v>478</v>
      </c>
      <c r="U123">
        <v>0</v>
      </c>
      <c r="V123">
        <v>0</v>
      </c>
      <c r="W123" t="s">
        <v>48</v>
      </c>
    </row>
    <row r="124" spans="1:23" x14ac:dyDescent="0.25">
      <c r="A124" s="15">
        <v>43713.672824074099</v>
      </c>
      <c r="B124" t="s">
        <v>234</v>
      </c>
      <c r="C124" t="s">
        <v>235</v>
      </c>
      <c r="D124" s="8">
        <v>8045648969</v>
      </c>
      <c r="E124" t="s">
        <v>1198</v>
      </c>
      <c r="F124" t="s">
        <v>237</v>
      </c>
      <c r="G124" t="s">
        <v>1199</v>
      </c>
      <c r="H124" t="s">
        <v>1200</v>
      </c>
      <c r="I124" t="s">
        <v>240</v>
      </c>
      <c r="K124" t="s">
        <v>74</v>
      </c>
      <c r="L124" t="s">
        <v>35</v>
      </c>
      <c r="M124">
        <v>27703</v>
      </c>
      <c r="O124" s="4">
        <v>0</v>
      </c>
      <c r="P124" s="9" t="s">
        <v>1201</v>
      </c>
      <c r="Q124" t="s">
        <v>486</v>
      </c>
      <c r="R124" s="4">
        <v>160</v>
      </c>
      <c r="S124">
        <v>1</v>
      </c>
      <c r="T124" t="s">
        <v>478</v>
      </c>
      <c r="U124">
        <v>0</v>
      </c>
      <c r="V124">
        <v>0</v>
      </c>
      <c r="W124" t="s">
        <v>48</v>
      </c>
    </row>
    <row r="125" spans="1:23" ht="30" x14ac:dyDescent="0.25">
      <c r="A125" s="15">
        <v>43713.650162037004</v>
      </c>
      <c r="B125" t="s">
        <v>1202</v>
      </c>
      <c r="C125" t="s">
        <v>538</v>
      </c>
      <c r="D125" s="8" t="s">
        <v>539</v>
      </c>
      <c r="E125" t="s">
        <v>540</v>
      </c>
      <c r="F125" t="s">
        <v>541</v>
      </c>
      <c r="G125" t="s">
        <v>542</v>
      </c>
      <c r="I125" t="s">
        <v>543</v>
      </c>
      <c r="K125" t="s">
        <v>34</v>
      </c>
      <c r="L125" t="s">
        <v>35</v>
      </c>
      <c r="M125">
        <v>27513</v>
      </c>
      <c r="N125" s="9" t="s">
        <v>1203</v>
      </c>
      <c r="O125" s="4">
        <v>50</v>
      </c>
      <c r="P125" s="9" t="s">
        <v>1204</v>
      </c>
      <c r="Q125" t="s">
        <v>486</v>
      </c>
      <c r="R125" s="4">
        <v>160</v>
      </c>
      <c r="S125">
        <v>1</v>
      </c>
      <c r="T125" t="s">
        <v>478</v>
      </c>
      <c r="U125">
        <v>0</v>
      </c>
      <c r="V125">
        <v>0</v>
      </c>
      <c r="W125" t="s">
        <v>48</v>
      </c>
    </row>
    <row r="126" spans="1:23" ht="30" x14ac:dyDescent="0.25">
      <c r="A126" s="15">
        <v>43713.575451388897</v>
      </c>
      <c r="B126" t="s">
        <v>1205</v>
      </c>
      <c r="C126" t="s">
        <v>1206</v>
      </c>
      <c r="D126" s="8">
        <v>9198350748</v>
      </c>
      <c r="E126" t="s">
        <v>1207</v>
      </c>
      <c r="F126" t="s">
        <v>1208</v>
      </c>
      <c r="G126" t="s">
        <v>1209</v>
      </c>
      <c r="I126" t="s">
        <v>1210</v>
      </c>
      <c r="K126" t="s">
        <v>67</v>
      </c>
      <c r="L126" t="s">
        <v>35</v>
      </c>
      <c r="M126" t="s">
        <v>1211</v>
      </c>
      <c r="O126" s="4">
        <v>50</v>
      </c>
      <c r="P126" s="9" t="s">
        <v>1212</v>
      </c>
      <c r="Q126" t="s">
        <v>486</v>
      </c>
      <c r="R126" s="4">
        <v>160</v>
      </c>
      <c r="S126">
        <v>1</v>
      </c>
      <c r="T126" t="s">
        <v>478</v>
      </c>
      <c r="U126">
        <v>0</v>
      </c>
      <c r="V126">
        <v>0</v>
      </c>
      <c r="W126" t="s">
        <v>48</v>
      </c>
    </row>
    <row r="127" spans="1:23" x14ac:dyDescent="0.25">
      <c r="A127" s="15">
        <v>43713.543020833298</v>
      </c>
      <c r="B127" t="s">
        <v>1213</v>
      </c>
      <c r="C127" t="s">
        <v>1214</v>
      </c>
      <c r="D127" s="8" t="s">
        <v>1215</v>
      </c>
      <c r="I127" t="s">
        <v>1216</v>
      </c>
      <c r="K127" t="s">
        <v>1217</v>
      </c>
      <c r="L127" t="s">
        <v>35</v>
      </c>
      <c r="M127">
        <v>27278</v>
      </c>
      <c r="O127" s="4">
        <v>0</v>
      </c>
      <c r="P127" s="9" t="s">
        <v>1218</v>
      </c>
      <c r="Q127" t="s">
        <v>613</v>
      </c>
      <c r="R127" s="4">
        <v>80</v>
      </c>
      <c r="S127">
        <v>1</v>
      </c>
      <c r="T127" t="s">
        <v>478</v>
      </c>
      <c r="U127">
        <v>0</v>
      </c>
      <c r="V127">
        <v>0</v>
      </c>
      <c r="W127" t="s">
        <v>48</v>
      </c>
    </row>
    <row r="128" spans="1:23" ht="30" x14ac:dyDescent="0.25">
      <c r="A128" s="15">
        <v>43713.539224537002</v>
      </c>
      <c r="B128" t="s">
        <v>1219</v>
      </c>
      <c r="C128" t="s">
        <v>1220</v>
      </c>
      <c r="D128" s="8" t="s">
        <v>1221</v>
      </c>
      <c r="E128" t="s">
        <v>1222</v>
      </c>
      <c r="I128" t="s">
        <v>1223</v>
      </c>
      <c r="K128" t="s">
        <v>34</v>
      </c>
      <c r="L128" t="s">
        <v>35</v>
      </c>
      <c r="M128" t="s">
        <v>1224</v>
      </c>
      <c r="O128" s="4">
        <v>50</v>
      </c>
      <c r="P128" s="9" t="s">
        <v>1225</v>
      </c>
      <c r="Q128" t="s">
        <v>990</v>
      </c>
      <c r="R128" s="4">
        <v>50</v>
      </c>
      <c r="S128">
        <v>2</v>
      </c>
      <c r="T128" t="s">
        <v>507</v>
      </c>
      <c r="U128" s="16">
        <v>60</v>
      </c>
      <c r="V128">
        <v>2</v>
      </c>
      <c r="W128" t="s">
        <v>48</v>
      </c>
    </row>
    <row r="129" spans="1:23" x14ac:dyDescent="0.25">
      <c r="A129" s="15">
        <v>43713.515868055598</v>
      </c>
      <c r="B129" t="s">
        <v>223</v>
      </c>
      <c r="C129" t="s">
        <v>224</v>
      </c>
      <c r="D129">
        <v>9199007840</v>
      </c>
      <c r="E129" t="s">
        <v>221</v>
      </c>
      <c r="F129" t="s">
        <v>222</v>
      </c>
      <c r="G129" t="s">
        <v>225</v>
      </c>
      <c r="I129" t="s">
        <v>1226</v>
      </c>
      <c r="K129" t="s">
        <v>67</v>
      </c>
      <c r="L129" t="s">
        <v>35</v>
      </c>
      <c r="M129">
        <v>27616</v>
      </c>
      <c r="O129" s="4">
        <v>0</v>
      </c>
      <c r="P129" s="14" t="s">
        <v>1227</v>
      </c>
      <c r="Q129" t="s">
        <v>486</v>
      </c>
      <c r="R129" s="4">
        <v>160</v>
      </c>
      <c r="S129">
        <v>1</v>
      </c>
      <c r="T129" t="s">
        <v>478</v>
      </c>
      <c r="U129">
        <v>0</v>
      </c>
      <c r="V129">
        <v>0</v>
      </c>
      <c r="W129" t="s">
        <v>48</v>
      </c>
    </row>
    <row r="130" spans="1:23" x14ac:dyDescent="0.25">
      <c r="A130" s="15">
        <v>43713.348182870403</v>
      </c>
      <c r="B130" t="s">
        <v>1228</v>
      </c>
      <c r="C130" t="s">
        <v>258</v>
      </c>
      <c r="D130">
        <v>9195235086</v>
      </c>
      <c r="E130" t="s">
        <v>1229</v>
      </c>
      <c r="F130" t="s">
        <v>260</v>
      </c>
      <c r="G130" t="s">
        <v>1230</v>
      </c>
      <c r="I130" t="s">
        <v>1231</v>
      </c>
      <c r="K130" t="s">
        <v>34</v>
      </c>
      <c r="L130" t="s">
        <v>35</v>
      </c>
      <c r="M130">
        <v>27513</v>
      </c>
      <c r="O130" s="4">
        <v>0</v>
      </c>
      <c r="P130" s="9" t="s">
        <v>1232</v>
      </c>
      <c r="Q130" t="s">
        <v>486</v>
      </c>
      <c r="R130" s="4">
        <v>160</v>
      </c>
      <c r="S130">
        <v>1</v>
      </c>
      <c r="T130" t="s">
        <v>478</v>
      </c>
      <c r="U130">
        <v>0</v>
      </c>
      <c r="V130">
        <v>0</v>
      </c>
      <c r="W130" t="s">
        <v>48</v>
      </c>
    </row>
    <row r="131" spans="1:23" ht="30" x14ac:dyDescent="0.25">
      <c r="A131" s="15">
        <v>43713.281006944497</v>
      </c>
      <c r="B131" t="s">
        <v>413</v>
      </c>
      <c r="C131" t="s">
        <v>414</v>
      </c>
      <c r="D131">
        <v>9195571836</v>
      </c>
      <c r="E131" t="s">
        <v>415</v>
      </c>
      <c r="F131" t="s">
        <v>414</v>
      </c>
      <c r="I131" t="s">
        <v>416</v>
      </c>
      <c r="K131" t="s">
        <v>417</v>
      </c>
      <c r="L131" t="s">
        <v>35</v>
      </c>
      <c r="M131">
        <v>27526</v>
      </c>
      <c r="O131" s="4">
        <v>50</v>
      </c>
      <c r="P131" s="9" t="s">
        <v>1233</v>
      </c>
      <c r="Q131" t="s">
        <v>486</v>
      </c>
      <c r="R131" s="4">
        <v>160</v>
      </c>
      <c r="S131">
        <v>1</v>
      </c>
      <c r="T131" t="s">
        <v>478</v>
      </c>
      <c r="U131">
        <v>0</v>
      </c>
      <c r="V131">
        <v>0</v>
      </c>
      <c r="W131" t="s">
        <v>48</v>
      </c>
    </row>
    <row r="132" spans="1:23" x14ac:dyDescent="0.25">
      <c r="A132" s="15">
        <v>43713.238182870402</v>
      </c>
      <c r="B132" t="s">
        <v>1234</v>
      </c>
      <c r="C132" t="s">
        <v>1235</v>
      </c>
      <c r="D132">
        <v>8598689874</v>
      </c>
      <c r="E132" t="s">
        <v>1236</v>
      </c>
      <c r="G132" t="s">
        <v>1237</v>
      </c>
      <c r="I132" t="s">
        <v>1238</v>
      </c>
      <c r="K132" t="s">
        <v>34</v>
      </c>
      <c r="L132" t="s">
        <v>35</v>
      </c>
      <c r="M132">
        <v>27519</v>
      </c>
      <c r="O132" s="4">
        <v>0</v>
      </c>
      <c r="P132" s="9" t="s">
        <v>1239</v>
      </c>
      <c r="Q132" t="s">
        <v>486</v>
      </c>
      <c r="R132" s="4">
        <v>160</v>
      </c>
      <c r="S132">
        <v>1</v>
      </c>
      <c r="T132" t="s">
        <v>478</v>
      </c>
      <c r="U132">
        <v>0</v>
      </c>
      <c r="V132">
        <v>0</v>
      </c>
      <c r="W132" t="s">
        <v>48</v>
      </c>
    </row>
    <row r="133" spans="1:23" x14ac:dyDescent="0.25">
      <c r="A133" s="15">
        <v>43713.061249999999</v>
      </c>
      <c r="B133" t="s">
        <v>1240</v>
      </c>
      <c r="C133" t="s">
        <v>1241</v>
      </c>
      <c r="D133">
        <v>9192258427</v>
      </c>
      <c r="E133" t="s">
        <v>1242</v>
      </c>
      <c r="F133" t="s">
        <v>1243</v>
      </c>
      <c r="G133" t="s">
        <v>1244</v>
      </c>
      <c r="I133" t="s">
        <v>1245</v>
      </c>
      <c r="K133" t="s">
        <v>170</v>
      </c>
      <c r="L133" t="s">
        <v>35</v>
      </c>
      <c r="M133">
        <v>27519</v>
      </c>
      <c r="O133" s="4">
        <v>0</v>
      </c>
      <c r="P133" s="9" t="s">
        <v>1246</v>
      </c>
      <c r="Q133" t="s">
        <v>486</v>
      </c>
      <c r="R133" s="4">
        <v>160</v>
      </c>
      <c r="S133">
        <v>1</v>
      </c>
      <c r="T133" t="s">
        <v>478</v>
      </c>
      <c r="U133">
        <v>0</v>
      </c>
      <c r="V133">
        <v>0</v>
      </c>
      <c r="W133" t="s">
        <v>48</v>
      </c>
    </row>
    <row r="134" spans="1:23" x14ac:dyDescent="0.25">
      <c r="A134" s="15">
        <v>43712.972592592603</v>
      </c>
      <c r="B134" t="s">
        <v>58</v>
      </c>
      <c r="C134" t="s">
        <v>59</v>
      </c>
      <c r="D134">
        <v>9847770993</v>
      </c>
      <c r="E134" t="s">
        <v>1247</v>
      </c>
      <c r="F134" t="s">
        <v>61</v>
      </c>
      <c r="I134" t="s">
        <v>62</v>
      </c>
      <c r="K134" t="s">
        <v>34</v>
      </c>
      <c r="L134" t="s">
        <v>35</v>
      </c>
      <c r="M134">
        <v>27513</v>
      </c>
      <c r="O134" s="4">
        <v>0</v>
      </c>
      <c r="P134" s="9" t="s">
        <v>1248</v>
      </c>
      <c r="Q134" t="s">
        <v>486</v>
      </c>
      <c r="R134" s="4">
        <v>160</v>
      </c>
      <c r="S134">
        <v>1</v>
      </c>
      <c r="T134" t="s">
        <v>478</v>
      </c>
      <c r="U134">
        <v>0</v>
      </c>
      <c r="V134">
        <v>0</v>
      </c>
      <c r="W134" t="s">
        <v>48</v>
      </c>
    </row>
    <row r="135" spans="1:23" ht="30" x14ac:dyDescent="0.25">
      <c r="A135" s="15">
        <v>43712.878888888903</v>
      </c>
      <c r="B135" t="s">
        <v>1249</v>
      </c>
      <c r="C135" t="s">
        <v>1250</v>
      </c>
      <c r="D135">
        <v>9198408894</v>
      </c>
      <c r="E135" t="s">
        <v>1251</v>
      </c>
      <c r="F135" t="s">
        <v>1252</v>
      </c>
      <c r="G135" t="s">
        <v>1253</v>
      </c>
      <c r="I135" t="s">
        <v>1254</v>
      </c>
      <c r="K135" t="s">
        <v>46</v>
      </c>
      <c r="L135" t="s">
        <v>35</v>
      </c>
      <c r="M135">
        <v>27560</v>
      </c>
      <c r="O135" s="4">
        <v>50</v>
      </c>
      <c r="P135" s="9" t="s">
        <v>1255</v>
      </c>
      <c r="Q135" t="s">
        <v>486</v>
      </c>
      <c r="R135" s="4">
        <v>160</v>
      </c>
      <c r="S135">
        <v>1</v>
      </c>
      <c r="T135" t="s">
        <v>478</v>
      </c>
      <c r="U135">
        <v>0</v>
      </c>
      <c r="V135">
        <v>0</v>
      </c>
      <c r="W135" t="s">
        <v>48</v>
      </c>
    </row>
    <row r="136" spans="1:23" x14ac:dyDescent="0.25">
      <c r="A136" s="15">
        <v>43712.758842592601</v>
      </c>
      <c r="B136" t="s">
        <v>1256</v>
      </c>
      <c r="C136" t="s">
        <v>265</v>
      </c>
      <c r="D136">
        <v>8608349307</v>
      </c>
      <c r="E136" t="s">
        <v>1257</v>
      </c>
      <c r="F136" t="s">
        <v>267</v>
      </c>
      <c r="G136" t="s">
        <v>1258</v>
      </c>
      <c r="H136" t="s">
        <v>1259</v>
      </c>
      <c r="I136" t="s">
        <v>1260</v>
      </c>
      <c r="K136" t="s">
        <v>46</v>
      </c>
      <c r="L136" t="s">
        <v>35</v>
      </c>
      <c r="M136">
        <v>27560</v>
      </c>
      <c r="O136" s="4">
        <v>0</v>
      </c>
      <c r="P136" s="9" t="s">
        <v>1261</v>
      </c>
      <c r="Q136" t="s">
        <v>486</v>
      </c>
      <c r="R136" s="4">
        <v>160</v>
      </c>
      <c r="S136">
        <v>1</v>
      </c>
      <c r="T136" t="s">
        <v>478</v>
      </c>
      <c r="U136">
        <v>0</v>
      </c>
      <c r="V136">
        <v>0</v>
      </c>
      <c r="W136" t="s">
        <v>48</v>
      </c>
    </row>
    <row r="137" spans="1:23" x14ac:dyDescent="0.25">
      <c r="A137" s="15">
        <v>43712.724143518499</v>
      </c>
      <c r="B137" t="s">
        <v>64</v>
      </c>
      <c r="C137" t="s">
        <v>65</v>
      </c>
      <c r="D137">
        <v>9194142682</v>
      </c>
      <c r="E137" t="s">
        <v>497</v>
      </c>
      <c r="F137" t="s">
        <v>65</v>
      </c>
      <c r="G137" t="s">
        <v>64</v>
      </c>
      <c r="I137" t="s">
        <v>66</v>
      </c>
      <c r="K137" t="s">
        <v>67</v>
      </c>
      <c r="L137" t="s">
        <v>35</v>
      </c>
      <c r="M137">
        <v>27615</v>
      </c>
      <c r="O137" s="4">
        <v>0</v>
      </c>
      <c r="P137" s="9" t="s">
        <v>1262</v>
      </c>
      <c r="Q137" t="s">
        <v>613</v>
      </c>
      <c r="R137" s="4">
        <v>80</v>
      </c>
      <c r="S137">
        <v>1</v>
      </c>
      <c r="T137" t="s">
        <v>478</v>
      </c>
      <c r="U137">
        <v>0</v>
      </c>
      <c r="V137">
        <v>0</v>
      </c>
      <c r="W137" t="s">
        <v>48</v>
      </c>
    </row>
    <row r="138" spans="1:23" ht="30" x14ac:dyDescent="0.25">
      <c r="A138" s="15">
        <v>43712.674606481502</v>
      </c>
      <c r="B138" t="s">
        <v>1263</v>
      </c>
      <c r="C138" t="s">
        <v>1264</v>
      </c>
      <c r="D138">
        <v>9192602671</v>
      </c>
      <c r="E138" t="s">
        <v>1265</v>
      </c>
      <c r="F138" t="s">
        <v>1266</v>
      </c>
      <c r="I138" t="s">
        <v>1267</v>
      </c>
      <c r="J138" t="s">
        <v>1268</v>
      </c>
      <c r="K138" t="s">
        <v>1269</v>
      </c>
      <c r="L138" t="s">
        <v>35</v>
      </c>
      <c r="M138">
        <v>27707</v>
      </c>
      <c r="O138" s="4">
        <v>50</v>
      </c>
      <c r="P138" s="9" t="s">
        <v>1270</v>
      </c>
      <c r="Q138" t="s">
        <v>486</v>
      </c>
      <c r="R138" s="4">
        <v>160</v>
      </c>
      <c r="S138">
        <v>1</v>
      </c>
      <c r="T138" t="s">
        <v>478</v>
      </c>
      <c r="U138">
        <v>0</v>
      </c>
      <c r="V138">
        <v>0</v>
      </c>
      <c r="W138" t="s">
        <v>48</v>
      </c>
    </row>
    <row r="139" spans="1:23" x14ac:dyDescent="0.25">
      <c r="A139" s="15">
        <v>43712.592384259297</v>
      </c>
      <c r="B139" t="s">
        <v>1271</v>
      </c>
      <c r="C139" t="s">
        <v>1272</v>
      </c>
      <c r="D139">
        <v>9195720286</v>
      </c>
      <c r="E139" t="s">
        <v>497</v>
      </c>
      <c r="I139" t="s">
        <v>1273</v>
      </c>
      <c r="J139" t="s">
        <v>1274</v>
      </c>
      <c r="K139" t="s">
        <v>74</v>
      </c>
      <c r="L139" t="s">
        <v>35</v>
      </c>
      <c r="M139">
        <v>27713</v>
      </c>
      <c r="N139" s="9" t="s">
        <v>1275</v>
      </c>
      <c r="O139" s="4">
        <v>30</v>
      </c>
      <c r="P139" s="9" t="s">
        <v>1276</v>
      </c>
      <c r="Q139" t="s">
        <v>1277</v>
      </c>
      <c r="R139" s="4">
        <v>35</v>
      </c>
      <c r="S139">
        <v>1</v>
      </c>
      <c r="T139" t="s">
        <v>478</v>
      </c>
      <c r="U139">
        <v>0</v>
      </c>
      <c r="V139">
        <v>0</v>
      </c>
      <c r="W139" t="s">
        <v>48</v>
      </c>
    </row>
    <row r="140" spans="1:23" ht="30" x14ac:dyDescent="0.25">
      <c r="A140" s="15">
        <v>43712.587986111103</v>
      </c>
      <c r="B140" t="s">
        <v>1278</v>
      </c>
      <c r="C140" t="s">
        <v>1279</v>
      </c>
      <c r="D140">
        <v>9198185401</v>
      </c>
      <c r="E140" t="s">
        <v>1280</v>
      </c>
      <c r="I140" t="s">
        <v>1281</v>
      </c>
      <c r="K140" t="s">
        <v>34</v>
      </c>
      <c r="L140" t="s">
        <v>35</v>
      </c>
      <c r="M140">
        <v>27518</v>
      </c>
      <c r="O140" s="4">
        <v>50</v>
      </c>
      <c r="P140" s="9" t="s">
        <v>1282</v>
      </c>
      <c r="Q140" t="s">
        <v>486</v>
      </c>
      <c r="R140" s="4">
        <v>160</v>
      </c>
      <c r="S140">
        <v>1</v>
      </c>
      <c r="T140" t="s">
        <v>478</v>
      </c>
      <c r="U140">
        <v>0</v>
      </c>
      <c r="V140">
        <v>0</v>
      </c>
      <c r="W140" t="s">
        <v>48</v>
      </c>
    </row>
    <row r="141" spans="1:23" x14ac:dyDescent="0.25">
      <c r="A141" s="15">
        <v>43712.549189814803</v>
      </c>
      <c r="B141" t="s">
        <v>1283</v>
      </c>
      <c r="C141" t="s">
        <v>1284</v>
      </c>
      <c r="D141" s="8" t="s">
        <v>1285</v>
      </c>
      <c r="E141" t="s">
        <v>1286</v>
      </c>
      <c r="F141" t="s">
        <v>1287</v>
      </c>
      <c r="G141" t="s">
        <v>1288</v>
      </c>
      <c r="H141" t="s">
        <v>1289</v>
      </c>
      <c r="I141" t="s">
        <v>1290</v>
      </c>
      <c r="K141" t="s">
        <v>46</v>
      </c>
      <c r="L141" t="s">
        <v>35</v>
      </c>
      <c r="M141">
        <v>27560</v>
      </c>
      <c r="O141" s="4">
        <v>0</v>
      </c>
      <c r="P141" s="9" t="s">
        <v>1291</v>
      </c>
      <c r="Q141" t="s">
        <v>486</v>
      </c>
      <c r="R141" s="4">
        <v>160</v>
      </c>
      <c r="S141">
        <v>1</v>
      </c>
      <c r="T141" t="s">
        <v>478</v>
      </c>
      <c r="U141">
        <v>0</v>
      </c>
      <c r="V141">
        <v>0</v>
      </c>
      <c r="W141" t="s">
        <v>48</v>
      </c>
    </row>
    <row r="142" spans="1:23" x14ac:dyDescent="0.25">
      <c r="A142" s="15">
        <v>43712.541377314803</v>
      </c>
      <c r="B142" t="s">
        <v>1292</v>
      </c>
      <c r="C142" t="s">
        <v>1293</v>
      </c>
      <c r="D142" s="8" t="s">
        <v>1294</v>
      </c>
      <c r="E142" t="s">
        <v>1295</v>
      </c>
      <c r="G142" t="s">
        <v>1296</v>
      </c>
      <c r="I142" t="s">
        <v>1297</v>
      </c>
      <c r="K142" t="s">
        <v>74</v>
      </c>
      <c r="L142" t="s">
        <v>35</v>
      </c>
      <c r="M142">
        <v>27713</v>
      </c>
      <c r="O142" s="4">
        <v>0</v>
      </c>
      <c r="P142" s="9" t="s">
        <v>1298</v>
      </c>
      <c r="Q142" t="s">
        <v>486</v>
      </c>
      <c r="R142" s="4">
        <v>160</v>
      </c>
      <c r="S142">
        <v>1</v>
      </c>
      <c r="T142" t="s">
        <v>478</v>
      </c>
      <c r="U142">
        <v>0</v>
      </c>
      <c r="V142">
        <v>0</v>
      </c>
      <c r="W142" t="s">
        <v>48</v>
      </c>
    </row>
    <row r="143" spans="1:23" x14ac:dyDescent="0.25">
      <c r="A143" s="15">
        <v>43712.5069097222</v>
      </c>
      <c r="B143" t="s">
        <v>1299</v>
      </c>
      <c r="C143" t="s">
        <v>1300</v>
      </c>
      <c r="D143" s="8">
        <v>9199170335</v>
      </c>
      <c r="E143" t="s">
        <v>1301</v>
      </c>
      <c r="G143" t="s">
        <v>1302</v>
      </c>
      <c r="H143" t="s">
        <v>1303</v>
      </c>
      <c r="I143" t="s">
        <v>1304</v>
      </c>
      <c r="K143" t="s">
        <v>839</v>
      </c>
      <c r="L143" t="s">
        <v>35</v>
      </c>
      <c r="M143">
        <v>27519</v>
      </c>
      <c r="O143" s="4">
        <v>0</v>
      </c>
      <c r="P143" s="9" t="s">
        <v>1305</v>
      </c>
      <c r="Q143" t="s">
        <v>486</v>
      </c>
      <c r="R143" s="4">
        <v>160</v>
      </c>
      <c r="S143">
        <v>1</v>
      </c>
      <c r="T143" t="s">
        <v>478</v>
      </c>
      <c r="U143">
        <v>0</v>
      </c>
      <c r="V143">
        <v>0</v>
      </c>
      <c r="W143" t="s">
        <v>48</v>
      </c>
    </row>
    <row r="144" spans="1:23" x14ac:dyDescent="0.25">
      <c r="A144" s="15">
        <v>43712.472754629598</v>
      </c>
      <c r="B144" t="s">
        <v>75</v>
      </c>
      <c r="C144" t="s">
        <v>76</v>
      </c>
      <c r="D144" s="8" t="s">
        <v>77</v>
      </c>
      <c r="E144" t="s">
        <v>78</v>
      </c>
      <c r="F144" t="s">
        <v>79</v>
      </c>
      <c r="G144" t="s">
        <v>80</v>
      </c>
      <c r="I144" t="s">
        <v>81</v>
      </c>
      <c r="K144" t="s">
        <v>46</v>
      </c>
      <c r="L144" t="s">
        <v>35</v>
      </c>
      <c r="M144">
        <v>27560</v>
      </c>
      <c r="O144" s="4">
        <v>0</v>
      </c>
      <c r="P144" s="9" t="s">
        <v>1306</v>
      </c>
      <c r="Q144" t="s">
        <v>486</v>
      </c>
      <c r="R144" s="4">
        <v>160</v>
      </c>
      <c r="S144">
        <v>1</v>
      </c>
      <c r="T144" t="s">
        <v>478</v>
      </c>
      <c r="U144">
        <v>0</v>
      </c>
      <c r="V144">
        <v>0</v>
      </c>
      <c r="W144" t="s">
        <v>48</v>
      </c>
    </row>
    <row r="145" spans="1:23" x14ac:dyDescent="0.25">
      <c r="A145" s="15">
        <v>43712.454328703701</v>
      </c>
      <c r="B145" t="s">
        <v>1307</v>
      </c>
      <c r="C145" t="s">
        <v>1308</v>
      </c>
      <c r="D145">
        <v>7036903925</v>
      </c>
      <c r="E145" t="s">
        <v>1309</v>
      </c>
      <c r="F145" t="s">
        <v>1308</v>
      </c>
      <c r="G145" t="s">
        <v>1307</v>
      </c>
      <c r="I145" t="s">
        <v>1310</v>
      </c>
      <c r="K145" t="s">
        <v>34</v>
      </c>
      <c r="L145" t="s">
        <v>35</v>
      </c>
      <c r="M145">
        <v>27513</v>
      </c>
      <c r="O145" s="4">
        <v>0</v>
      </c>
      <c r="P145" s="9" t="s">
        <v>1311</v>
      </c>
      <c r="Q145" t="s">
        <v>500</v>
      </c>
      <c r="R145" s="4">
        <v>70</v>
      </c>
      <c r="S145">
        <v>2</v>
      </c>
      <c r="T145" t="s">
        <v>478</v>
      </c>
      <c r="U145">
        <v>0</v>
      </c>
      <c r="V145">
        <v>0</v>
      </c>
      <c r="W145" t="s">
        <v>48</v>
      </c>
    </row>
    <row r="146" spans="1:23" ht="30" x14ac:dyDescent="0.25">
      <c r="A146" s="15">
        <v>43712.428680555597</v>
      </c>
      <c r="B146" t="s">
        <v>1312</v>
      </c>
      <c r="C146" t="s">
        <v>1313</v>
      </c>
      <c r="D146">
        <v>9193608750</v>
      </c>
      <c r="E146" t="s">
        <v>1314</v>
      </c>
      <c r="F146" t="s">
        <v>1315</v>
      </c>
      <c r="H146" t="s">
        <v>497</v>
      </c>
      <c r="I146" t="s">
        <v>1316</v>
      </c>
      <c r="J146" t="s">
        <v>1317</v>
      </c>
      <c r="K146" t="s">
        <v>46</v>
      </c>
      <c r="L146" t="s">
        <v>35</v>
      </c>
      <c r="M146">
        <v>27560</v>
      </c>
      <c r="O146" s="4">
        <v>0</v>
      </c>
      <c r="P146" s="9" t="s">
        <v>1318</v>
      </c>
      <c r="Q146" t="s">
        <v>470</v>
      </c>
      <c r="R146" s="4">
        <v>70</v>
      </c>
      <c r="S146">
        <v>2</v>
      </c>
      <c r="T146" t="s">
        <v>478</v>
      </c>
      <c r="U146">
        <v>0</v>
      </c>
      <c r="V146">
        <v>0</v>
      </c>
      <c r="W146" t="s">
        <v>48</v>
      </c>
    </row>
    <row r="147" spans="1:23" x14ac:dyDescent="0.25">
      <c r="A147" s="15">
        <v>43711.983726851897</v>
      </c>
      <c r="B147" t="s">
        <v>1319</v>
      </c>
      <c r="C147" t="s">
        <v>1320</v>
      </c>
      <c r="D147">
        <v>4047904750</v>
      </c>
      <c r="E147" t="s">
        <v>1321</v>
      </c>
      <c r="F147" t="s">
        <v>1322</v>
      </c>
      <c r="G147" t="s">
        <v>1323</v>
      </c>
      <c r="I147" t="s">
        <v>1324</v>
      </c>
      <c r="K147" t="s">
        <v>34</v>
      </c>
      <c r="L147" t="s">
        <v>35</v>
      </c>
      <c r="M147">
        <v>27519</v>
      </c>
      <c r="O147" s="4">
        <v>0</v>
      </c>
      <c r="P147" s="9" t="s">
        <v>1325</v>
      </c>
      <c r="Q147" t="s">
        <v>486</v>
      </c>
      <c r="R147" s="4">
        <v>160</v>
      </c>
      <c r="S147">
        <v>1</v>
      </c>
      <c r="T147" t="s">
        <v>478</v>
      </c>
      <c r="U147">
        <v>0</v>
      </c>
      <c r="V147">
        <v>0</v>
      </c>
      <c r="W147" t="s">
        <v>48</v>
      </c>
    </row>
    <row r="148" spans="1:23" ht="30" x14ac:dyDescent="0.25">
      <c r="A148" s="15">
        <v>43711.971284722204</v>
      </c>
      <c r="B148" t="s">
        <v>1326</v>
      </c>
      <c r="C148" t="s">
        <v>1327</v>
      </c>
      <c r="D148">
        <v>9193417755</v>
      </c>
      <c r="E148" t="s">
        <v>1328</v>
      </c>
      <c r="G148" t="s">
        <v>1329</v>
      </c>
      <c r="I148" t="s">
        <v>1330</v>
      </c>
      <c r="K148" t="s">
        <v>67</v>
      </c>
      <c r="L148" t="s">
        <v>35</v>
      </c>
      <c r="M148">
        <v>27616</v>
      </c>
      <c r="O148" s="4">
        <v>0</v>
      </c>
      <c r="P148" s="9" t="s">
        <v>1331</v>
      </c>
      <c r="Q148" t="s">
        <v>519</v>
      </c>
      <c r="R148" s="4">
        <v>50</v>
      </c>
      <c r="S148">
        <v>2</v>
      </c>
      <c r="T148" t="s">
        <v>478</v>
      </c>
      <c r="U148">
        <v>0</v>
      </c>
      <c r="V148">
        <v>0</v>
      </c>
      <c r="W148" t="s">
        <v>48</v>
      </c>
    </row>
    <row r="149" spans="1:23" x14ac:dyDescent="0.25">
      <c r="A149" s="15">
        <v>43711.938252314802</v>
      </c>
      <c r="B149" t="s">
        <v>331</v>
      </c>
      <c r="C149" t="s">
        <v>1332</v>
      </c>
      <c r="D149">
        <v>4256159892</v>
      </c>
      <c r="E149" t="s">
        <v>333</v>
      </c>
      <c r="F149" t="s">
        <v>1333</v>
      </c>
      <c r="G149" t="s">
        <v>334</v>
      </c>
      <c r="I149" t="s">
        <v>335</v>
      </c>
      <c r="J149">
        <v>933</v>
      </c>
      <c r="K149" t="s">
        <v>34</v>
      </c>
      <c r="L149" t="s">
        <v>35</v>
      </c>
      <c r="M149">
        <v>27519</v>
      </c>
      <c r="O149" s="4">
        <v>0</v>
      </c>
      <c r="P149" s="9" t="s">
        <v>1334</v>
      </c>
      <c r="Q149" t="s">
        <v>486</v>
      </c>
      <c r="R149" s="4">
        <v>160</v>
      </c>
      <c r="S149">
        <v>1</v>
      </c>
      <c r="T149" t="s">
        <v>478</v>
      </c>
      <c r="U149">
        <v>0</v>
      </c>
      <c r="V149">
        <v>0</v>
      </c>
      <c r="W149" t="s">
        <v>48</v>
      </c>
    </row>
    <row r="150" spans="1:23" ht="30" x14ac:dyDescent="0.25">
      <c r="A150" s="15">
        <v>43711.921956018501</v>
      </c>
      <c r="B150" t="s">
        <v>1335</v>
      </c>
      <c r="C150" t="s">
        <v>1336</v>
      </c>
      <c r="D150" s="8">
        <v>9088726940</v>
      </c>
      <c r="E150" t="s">
        <v>1337</v>
      </c>
      <c r="G150" t="s">
        <v>1338</v>
      </c>
      <c r="I150" t="s">
        <v>1339</v>
      </c>
      <c r="K150" t="s">
        <v>34</v>
      </c>
      <c r="L150" t="s">
        <v>35</v>
      </c>
      <c r="M150">
        <v>27519</v>
      </c>
      <c r="N150" s="9" t="s">
        <v>1340</v>
      </c>
      <c r="O150" s="4">
        <v>50</v>
      </c>
      <c r="P150" s="9" t="s">
        <v>1341</v>
      </c>
      <c r="Q150" t="s">
        <v>486</v>
      </c>
      <c r="R150" s="4">
        <v>160</v>
      </c>
      <c r="S150">
        <v>1</v>
      </c>
      <c r="T150" t="s">
        <v>478</v>
      </c>
      <c r="U150">
        <v>0</v>
      </c>
      <c r="V150">
        <v>0</v>
      </c>
      <c r="W150" t="s">
        <v>48</v>
      </c>
    </row>
    <row r="151" spans="1:23" x14ac:dyDescent="0.25">
      <c r="A151" s="15">
        <v>43711.735798611102</v>
      </c>
      <c r="B151" t="s">
        <v>83</v>
      </c>
      <c r="C151" t="s">
        <v>84</v>
      </c>
      <c r="D151" s="8">
        <v>9842329311</v>
      </c>
      <c r="E151" t="s">
        <v>86</v>
      </c>
      <c r="F151" t="s">
        <v>87</v>
      </c>
      <c r="I151" t="s">
        <v>88</v>
      </c>
      <c r="K151" t="s">
        <v>34</v>
      </c>
      <c r="L151" t="s">
        <v>35</v>
      </c>
      <c r="M151">
        <v>27513</v>
      </c>
      <c r="O151" s="4">
        <v>0</v>
      </c>
      <c r="P151" s="9" t="s">
        <v>1342</v>
      </c>
      <c r="Q151" t="s">
        <v>486</v>
      </c>
      <c r="R151" s="4">
        <v>160</v>
      </c>
      <c r="S151">
        <v>1</v>
      </c>
      <c r="T151" t="s">
        <v>478</v>
      </c>
      <c r="U151">
        <v>0</v>
      </c>
      <c r="V151">
        <v>0</v>
      </c>
    </row>
    <row r="152" spans="1:23" x14ac:dyDescent="0.25">
      <c r="A152" s="15">
        <v>43711.552268518499</v>
      </c>
      <c r="B152" t="s">
        <v>1343</v>
      </c>
      <c r="C152" t="s">
        <v>1344</v>
      </c>
      <c r="D152" s="8" t="s">
        <v>1345</v>
      </c>
      <c r="E152" t="s">
        <v>1346</v>
      </c>
      <c r="I152" t="s">
        <v>1347</v>
      </c>
      <c r="K152" t="s">
        <v>1348</v>
      </c>
      <c r="L152" t="s">
        <v>35</v>
      </c>
      <c r="M152">
        <v>28607</v>
      </c>
      <c r="N152" s="9" t="s">
        <v>1349</v>
      </c>
      <c r="O152" s="4">
        <v>0</v>
      </c>
      <c r="P152" s="9" t="s">
        <v>1350</v>
      </c>
      <c r="Q152" t="s">
        <v>519</v>
      </c>
      <c r="R152" s="4">
        <v>50</v>
      </c>
      <c r="S152">
        <v>1</v>
      </c>
      <c r="T152" t="s">
        <v>478</v>
      </c>
      <c r="U152">
        <v>0</v>
      </c>
      <c r="V152">
        <v>0</v>
      </c>
    </row>
    <row r="153" spans="1:23" x14ac:dyDescent="0.25">
      <c r="A153" s="15">
        <v>43711.543680555602</v>
      </c>
      <c r="B153" t="s">
        <v>1351</v>
      </c>
      <c r="C153" t="s">
        <v>1352</v>
      </c>
      <c r="D153" s="8" t="s">
        <v>1353</v>
      </c>
      <c r="E153" t="s">
        <v>1354</v>
      </c>
      <c r="F153" t="s">
        <v>1355</v>
      </c>
      <c r="H153" t="s">
        <v>497</v>
      </c>
      <c r="I153" t="s">
        <v>1356</v>
      </c>
      <c r="K153" t="s">
        <v>74</v>
      </c>
      <c r="L153" t="s">
        <v>35</v>
      </c>
      <c r="M153">
        <v>27713</v>
      </c>
      <c r="O153" s="4">
        <v>0</v>
      </c>
      <c r="P153" s="9" t="s">
        <v>1357</v>
      </c>
      <c r="Q153" t="s">
        <v>486</v>
      </c>
      <c r="R153" s="4">
        <v>160</v>
      </c>
      <c r="S153">
        <v>1</v>
      </c>
      <c r="T153" t="s">
        <v>478</v>
      </c>
      <c r="U153">
        <v>0</v>
      </c>
      <c r="V153">
        <v>0</v>
      </c>
    </row>
    <row r="154" spans="1:23" x14ac:dyDescent="0.25">
      <c r="A154" s="15">
        <v>43710.984502314801</v>
      </c>
      <c r="B154" t="s">
        <v>397</v>
      </c>
      <c r="C154" t="s">
        <v>398</v>
      </c>
      <c r="D154" s="8">
        <v>2525253291</v>
      </c>
      <c r="E154" t="s">
        <v>1358</v>
      </c>
      <c r="G154" t="s">
        <v>1359</v>
      </c>
      <c r="I154" t="s">
        <v>399</v>
      </c>
      <c r="J154" t="s">
        <v>400</v>
      </c>
      <c r="K154" t="s">
        <v>401</v>
      </c>
      <c r="L154" t="s">
        <v>35</v>
      </c>
      <c r="M154">
        <v>28540</v>
      </c>
      <c r="O154" s="4">
        <v>50</v>
      </c>
      <c r="P154" s="9" t="s">
        <v>1360</v>
      </c>
      <c r="Q154" t="s">
        <v>486</v>
      </c>
      <c r="R154" s="4">
        <v>160</v>
      </c>
      <c r="S154">
        <v>1</v>
      </c>
      <c r="T154" t="s">
        <v>478</v>
      </c>
      <c r="U154">
        <v>0</v>
      </c>
      <c r="V154">
        <v>0</v>
      </c>
    </row>
    <row r="155" spans="1:23" x14ac:dyDescent="0.25">
      <c r="A155" s="15">
        <v>43710.983819444496</v>
      </c>
      <c r="B155" t="s">
        <v>1361</v>
      </c>
      <c r="C155" t="s">
        <v>1362</v>
      </c>
      <c r="D155">
        <v>7793484589</v>
      </c>
      <c r="E155" t="s">
        <v>1363</v>
      </c>
      <c r="G155" t="s">
        <v>1364</v>
      </c>
      <c r="I155" t="s">
        <v>1365</v>
      </c>
      <c r="J155" t="s">
        <v>1366</v>
      </c>
      <c r="K155" t="s">
        <v>67</v>
      </c>
      <c r="L155" t="s">
        <v>35</v>
      </c>
      <c r="M155">
        <v>27609</v>
      </c>
      <c r="O155" s="4">
        <v>0</v>
      </c>
      <c r="P155" s="9" t="s">
        <v>1350</v>
      </c>
      <c r="Q155" t="s">
        <v>519</v>
      </c>
      <c r="R155" s="4">
        <v>50</v>
      </c>
      <c r="S155">
        <v>2</v>
      </c>
      <c r="T155" t="s">
        <v>478</v>
      </c>
      <c r="U155">
        <v>0</v>
      </c>
      <c r="V155">
        <v>0</v>
      </c>
    </row>
    <row r="156" spans="1:23" x14ac:dyDescent="0.25">
      <c r="A156" s="15">
        <v>43710.911805555603</v>
      </c>
      <c r="B156" t="s">
        <v>1367</v>
      </c>
      <c r="C156" t="s">
        <v>1368</v>
      </c>
      <c r="D156">
        <v>4066402747</v>
      </c>
      <c r="E156" t="s">
        <v>1369</v>
      </c>
      <c r="F156" t="s">
        <v>1370</v>
      </c>
      <c r="I156" t="s">
        <v>1371</v>
      </c>
      <c r="K156" t="s">
        <v>1372</v>
      </c>
      <c r="L156" t="s">
        <v>35</v>
      </c>
      <c r="M156">
        <v>27310</v>
      </c>
      <c r="O156" s="4">
        <v>0</v>
      </c>
      <c r="P156" s="9" t="s">
        <v>1350</v>
      </c>
      <c r="Q156" t="s">
        <v>470</v>
      </c>
      <c r="R156" s="4">
        <v>70</v>
      </c>
      <c r="S156">
        <v>1</v>
      </c>
      <c r="T156" t="s">
        <v>478</v>
      </c>
      <c r="U156">
        <v>0</v>
      </c>
      <c r="V156">
        <v>0</v>
      </c>
    </row>
    <row r="157" spans="1:23" x14ac:dyDescent="0.25">
      <c r="A157" s="15">
        <v>43710.907638888901</v>
      </c>
      <c r="B157" t="s">
        <v>1369</v>
      </c>
      <c r="C157" t="s">
        <v>1370</v>
      </c>
      <c r="D157">
        <v>3363100492</v>
      </c>
      <c r="E157" t="s">
        <v>1367</v>
      </c>
      <c r="F157" t="s">
        <v>1368</v>
      </c>
      <c r="G157" t="s">
        <v>1373</v>
      </c>
      <c r="I157" t="s">
        <v>1371</v>
      </c>
      <c r="K157" t="s">
        <v>1372</v>
      </c>
      <c r="L157" t="s">
        <v>35</v>
      </c>
      <c r="M157">
        <v>27310</v>
      </c>
      <c r="O157" s="4">
        <v>0</v>
      </c>
      <c r="P157" s="9" t="s">
        <v>1350</v>
      </c>
      <c r="Q157" t="s">
        <v>512</v>
      </c>
      <c r="R157" s="4">
        <v>110</v>
      </c>
      <c r="S157">
        <v>1</v>
      </c>
      <c r="T157" t="s">
        <v>471</v>
      </c>
      <c r="U157" s="4">
        <v>10</v>
      </c>
      <c r="V157">
        <v>2</v>
      </c>
    </row>
    <row r="158" spans="1:23" x14ac:dyDescent="0.25">
      <c r="A158" s="15">
        <v>43710.857060185197</v>
      </c>
      <c r="B158" t="s">
        <v>1374</v>
      </c>
      <c r="C158" t="s">
        <v>1375</v>
      </c>
      <c r="D158">
        <v>19199012046</v>
      </c>
      <c r="E158" t="s">
        <v>1376</v>
      </c>
      <c r="F158" t="s">
        <v>1375</v>
      </c>
      <c r="G158" t="s">
        <v>1377</v>
      </c>
      <c r="I158" t="s">
        <v>1378</v>
      </c>
      <c r="K158" t="s">
        <v>270</v>
      </c>
      <c r="L158" t="s">
        <v>35</v>
      </c>
      <c r="M158">
        <v>27560</v>
      </c>
      <c r="O158" s="4">
        <v>0</v>
      </c>
      <c r="P158" s="9" t="s">
        <v>1357</v>
      </c>
      <c r="Q158" t="s">
        <v>486</v>
      </c>
      <c r="R158" s="4">
        <v>160</v>
      </c>
      <c r="S158">
        <v>1</v>
      </c>
      <c r="T158" t="s">
        <v>478</v>
      </c>
      <c r="U158">
        <v>0</v>
      </c>
      <c r="V158">
        <v>0</v>
      </c>
    </row>
    <row r="159" spans="1:23" x14ac:dyDescent="0.25">
      <c r="A159" s="15">
        <v>43710.811226851903</v>
      </c>
      <c r="B159" t="s">
        <v>1379</v>
      </c>
      <c r="C159" t="s">
        <v>1380</v>
      </c>
      <c r="D159">
        <v>9193678673</v>
      </c>
      <c r="E159" t="s">
        <v>1381</v>
      </c>
      <c r="F159" t="s">
        <v>1382</v>
      </c>
      <c r="G159" t="s">
        <v>1383</v>
      </c>
      <c r="I159" t="s">
        <v>1384</v>
      </c>
      <c r="K159" t="s">
        <v>342</v>
      </c>
      <c r="L159" t="s">
        <v>35</v>
      </c>
      <c r="M159">
        <v>27502</v>
      </c>
      <c r="O159" s="4">
        <v>0</v>
      </c>
      <c r="P159" s="9" t="s">
        <v>1357</v>
      </c>
      <c r="Q159" t="s">
        <v>486</v>
      </c>
      <c r="R159" s="4">
        <v>160</v>
      </c>
      <c r="S159">
        <v>1</v>
      </c>
      <c r="T159" t="s">
        <v>478</v>
      </c>
      <c r="U159">
        <v>0</v>
      </c>
      <c r="V159">
        <v>0</v>
      </c>
    </row>
    <row r="160" spans="1:23" x14ac:dyDescent="0.25">
      <c r="A160" s="15">
        <v>43710.7725810185</v>
      </c>
      <c r="B160" t="s">
        <v>1385</v>
      </c>
      <c r="C160" t="s">
        <v>1386</v>
      </c>
      <c r="D160">
        <v>8609789469</v>
      </c>
      <c r="E160" t="s">
        <v>1387</v>
      </c>
      <c r="I160" t="s">
        <v>1388</v>
      </c>
      <c r="J160" t="s">
        <v>1389</v>
      </c>
      <c r="K160" t="s">
        <v>67</v>
      </c>
      <c r="L160" t="s">
        <v>35</v>
      </c>
      <c r="M160">
        <v>27606</v>
      </c>
      <c r="O160" s="4">
        <v>0</v>
      </c>
      <c r="P160" s="9" t="s">
        <v>1357</v>
      </c>
      <c r="Q160" t="s">
        <v>486</v>
      </c>
      <c r="R160" s="4">
        <v>160</v>
      </c>
      <c r="S160">
        <v>1</v>
      </c>
      <c r="T160" t="s">
        <v>478</v>
      </c>
      <c r="U160">
        <v>0</v>
      </c>
      <c r="V160">
        <v>0</v>
      </c>
    </row>
    <row r="161" spans="1:23" x14ac:dyDescent="0.25">
      <c r="A161" s="15">
        <v>43710.768530092602</v>
      </c>
      <c r="B161" t="s">
        <v>392</v>
      </c>
      <c r="C161" t="s">
        <v>393</v>
      </c>
      <c r="D161">
        <v>5133358675</v>
      </c>
      <c r="E161" t="s">
        <v>394</v>
      </c>
      <c r="F161" t="s">
        <v>395</v>
      </c>
      <c r="G161" t="s">
        <v>1390</v>
      </c>
      <c r="I161" t="s">
        <v>1391</v>
      </c>
      <c r="K161" t="s">
        <v>342</v>
      </c>
      <c r="L161" t="s">
        <v>35</v>
      </c>
      <c r="M161">
        <v>27523</v>
      </c>
      <c r="O161" s="4">
        <v>0</v>
      </c>
      <c r="P161" s="9" t="s">
        <v>1357</v>
      </c>
      <c r="Q161" t="s">
        <v>486</v>
      </c>
      <c r="R161" s="4">
        <v>160</v>
      </c>
      <c r="S161">
        <v>1</v>
      </c>
      <c r="T161" t="s">
        <v>478</v>
      </c>
      <c r="U161">
        <v>0</v>
      </c>
      <c r="V161">
        <v>0</v>
      </c>
    </row>
    <row r="162" spans="1:23" x14ac:dyDescent="0.25">
      <c r="A162" s="15">
        <v>43710.515567129602</v>
      </c>
      <c r="B162" t="s">
        <v>1392</v>
      </c>
      <c r="C162" t="s">
        <v>337</v>
      </c>
      <c r="D162">
        <v>4692228566</v>
      </c>
      <c r="E162" t="s">
        <v>338</v>
      </c>
      <c r="G162" t="s">
        <v>340</v>
      </c>
      <c r="I162" t="s">
        <v>341</v>
      </c>
      <c r="K162" t="s">
        <v>342</v>
      </c>
      <c r="L162" t="s">
        <v>35</v>
      </c>
      <c r="M162">
        <v>27523</v>
      </c>
      <c r="O162" s="4">
        <v>0</v>
      </c>
      <c r="P162" s="9" t="s">
        <v>1357</v>
      </c>
      <c r="Q162" t="s">
        <v>486</v>
      </c>
      <c r="R162" s="4">
        <v>160</v>
      </c>
      <c r="S162">
        <v>1</v>
      </c>
      <c r="T162" t="s">
        <v>614</v>
      </c>
      <c r="U162" s="16">
        <v>45</v>
      </c>
      <c r="V162">
        <v>3</v>
      </c>
    </row>
    <row r="163" spans="1:23" x14ac:dyDescent="0.25">
      <c r="A163" s="15">
        <v>43710.4874305556</v>
      </c>
      <c r="B163" t="s">
        <v>1393</v>
      </c>
      <c r="C163" t="s">
        <v>1394</v>
      </c>
      <c r="D163">
        <v>6148055690</v>
      </c>
      <c r="E163" t="s">
        <v>1395</v>
      </c>
      <c r="F163" t="s">
        <v>1396</v>
      </c>
      <c r="G163" t="s">
        <v>1397</v>
      </c>
      <c r="H163" t="s">
        <v>1393</v>
      </c>
      <c r="I163" t="s">
        <v>1398</v>
      </c>
      <c r="K163" t="s">
        <v>46</v>
      </c>
      <c r="L163" t="s">
        <v>35</v>
      </c>
      <c r="M163">
        <v>27560</v>
      </c>
      <c r="O163" s="4">
        <v>0</v>
      </c>
      <c r="P163" s="9" t="s">
        <v>1357</v>
      </c>
      <c r="Q163" t="s">
        <v>486</v>
      </c>
      <c r="R163" s="4">
        <v>160</v>
      </c>
      <c r="S163">
        <v>1</v>
      </c>
      <c r="T163" t="s">
        <v>478</v>
      </c>
      <c r="U163">
        <v>0</v>
      </c>
      <c r="V163">
        <v>0</v>
      </c>
      <c r="W163" t="s">
        <v>95</v>
      </c>
    </row>
    <row r="164" spans="1:23" ht="30" x14ac:dyDescent="0.25">
      <c r="A164" s="15">
        <v>43710.483761574098</v>
      </c>
      <c r="B164" t="s">
        <v>1399</v>
      </c>
      <c r="C164" t="s">
        <v>1400</v>
      </c>
      <c r="D164">
        <v>9543194685</v>
      </c>
      <c r="E164" t="s">
        <v>1401</v>
      </c>
      <c r="I164" t="s">
        <v>1402</v>
      </c>
      <c r="K164" t="s">
        <v>34</v>
      </c>
      <c r="L164" t="s">
        <v>35</v>
      </c>
      <c r="M164">
        <v>27513</v>
      </c>
      <c r="N164" s="9" t="s">
        <v>1403</v>
      </c>
      <c r="O164" s="4">
        <v>50</v>
      </c>
      <c r="P164" s="9" t="s">
        <v>1360</v>
      </c>
      <c r="Q164" t="s">
        <v>486</v>
      </c>
      <c r="R164" s="4">
        <v>160</v>
      </c>
      <c r="S164">
        <v>1</v>
      </c>
      <c r="T164" t="s">
        <v>478</v>
      </c>
      <c r="U164">
        <v>0</v>
      </c>
      <c r="V164">
        <v>0</v>
      </c>
      <c r="W164" t="s">
        <v>95</v>
      </c>
    </row>
    <row r="165" spans="1:23" x14ac:dyDescent="0.25">
      <c r="A165" s="15">
        <v>43710.475358796299</v>
      </c>
      <c r="B165" t="s">
        <v>436</v>
      </c>
      <c r="C165" t="s">
        <v>437</v>
      </c>
      <c r="D165">
        <v>9196098420</v>
      </c>
      <c r="E165" t="s">
        <v>438</v>
      </c>
      <c r="G165" t="s">
        <v>439</v>
      </c>
      <c r="I165" t="s">
        <v>440</v>
      </c>
      <c r="K165" t="s">
        <v>67</v>
      </c>
      <c r="L165" t="s">
        <v>35</v>
      </c>
      <c r="M165">
        <v>27617</v>
      </c>
      <c r="N165" s="9" t="s">
        <v>1404</v>
      </c>
      <c r="O165" s="4">
        <v>0</v>
      </c>
      <c r="P165" s="9" t="s">
        <v>1357</v>
      </c>
      <c r="Q165" t="s">
        <v>486</v>
      </c>
      <c r="R165" s="4">
        <v>160</v>
      </c>
      <c r="S165">
        <v>1</v>
      </c>
      <c r="T165" t="s">
        <v>478</v>
      </c>
      <c r="U165">
        <v>0</v>
      </c>
      <c r="V165">
        <v>0</v>
      </c>
      <c r="W165" t="s">
        <v>95</v>
      </c>
    </row>
    <row r="166" spans="1:23" x14ac:dyDescent="0.25">
      <c r="A166" s="15">
        <v>43701.470335648199</v>
      </c>
      <c r="B166" t="s">
        <v>1405</v>
      </c>
      <c r="C166" t="s">
        <v>1406</v>
      </c>
      <c r="D166">
        <v>9197471054</v>
      </c>
      <c r="E166" t="s">
        <v>1407</v>
      </c>
      <c r="F166" t="s">
        <v>1408</v>
      </c>
      <c r="I166" t="s">
        <v>1409</v>
      </c>
      <c r="K166" t="s">
        <v>1410</v>
      </c>
      <c r="L166" t="s">
        <v>35</v>
      </c>
      <c r="M166" t="s">
        <v>1411</v>
      </c>
      <c r="N166" s="9" t="s">
        <v>1412</v>
      </c>
      <c r="O166" s="4">
        <v>0</v>
      </c>
      <c r="P166" s="9" t="s">
        <v>1357</v>
      </c>
      <c r="Q166" t="s">
        <v>486</v>
      </c>
      <c r="R166" s="4">
        <v>160</v>
      </c>
      <c r="S166">
        <v>1</v>
      </c>
      <c r="T166" t="s">
        <v>478</v>
      </c>
      <c r="U166">
        <v>0</v>
      </c>
      <c r="V166">
        <v>0</v>
      </c>
    </row>
    <row r="167" spans="1:23" x14ac:dyDescent="0.25">
      <c r="A167" s="15">
        <v>43710.4382175926</v>
      </c>
      <c r="B167" t="s">
        <v>1413</v>
      </c>
      <c r="C167" t="s">
        <v>1414</v>
      </c>
      <c r="D167">
        <v>5619099800</v>
      </c>
      <c r="E167" t="s">
        <v>497</v>
      </c>
      <c r="I167" t="s">
        <v>1415</v>
      </c>
      <c r="K167" t="s">
        <v>34</v>
      </c>
      <c r="L167" t="s">
        <v>35</v>
      </c>
      <c r="M167">
        <v>27513</v>
      </c>
      <c r="O167" s="4">
        <v>0</v>
      </c>
      <c r="P167" s="9" t="s">
        <v>1350</v>
      </c>
      <c r="Q167" t="s">
        <v>494</v>
      </c>
      <c r="R167" s="4">
        <v>50</v>
      </c>
      <c r="S167">
        <v>1</v>
      </c>
      <c r="T167" t="s">
        <v>478</v>
      </c>
      <c r="U167">
        <v>0</v>
      </c>
      <c r="V167">
        <v>0</v>
      </c>
    </row>
    <row r="168" spans="1:23" x14ac:dyDescent="0.25">
      <c r="A168" s="15">
        <v>43710.435937499999</v>
      </c>
      <c r="B168" t="s">
        <v>1416</v>
      </c>
      <c r="C168" t="s">
        <v>1414</v>
      </c>
      <c r="D168">
        <v>5619099800</v>
      </c>
      <c r="E168" t="s">
        <v>497</v>
      </c>
      <c r="I168" t="s">
        <v>1417</v>
      </c>
      <c r="K168" t="s">
        <v>34</v>
      </c>
      <c r="L168" t="s">
        <v>35</v>
      </c>
      <c r="M168">
        <v>27513</v>
      </c>
      <c r="O168" s="4">
        <v>0</v>
      </c>
      <c r="P168" s="9" t="s">
        <v>1357</v>
      </c>
      <c r="Q168" t="s">
        <v>613</v>
      </c>
      <c r="R168" s="4">
        <v>80</v>
      </c>
      <c r="S168">
        <v>1</v>
      </c>
      <c r="T168" t="s">
        <v>478</v>
      </c>
      <c r="U168">
        <v>0</v>
      </c>
      <c r="V168">
        <v>0</v>
      </c>
    </row>
    <row r="169" spans="1:23" x14ac:dyDescent="0.25">
      <c r="A169" s="15">
        <v>43710.319791666698</v>
      </c>
      <c r="B169" t="s">
        <v>1418</v>
      </c>
      <c r="C169" t="s">
        <v>1419</v>
      </c>
      <c r="D169" s="8" t="s">
        <v>1420</v>
      </c>
      <c r="E169" t="s">
        <v>1421</v>
      </c>
      <c r="G169" t="s">
        <v>1422</v>
      </c>
      <c r="I169" t="s">
        <v>1423</v>
      </c>
      <c r="K169" t="s">
        <v>34</v>
      </c>
      <c r="L169" t="s">
        <v>35</v>
      </c>
      <c r="M169">
        <v>27518</v>
      </c>
      <c r="O169" s="4">
        <v>50</v>
      </c>
      <c r="P169" s="9" t="s">
        <v>1360</v>
      </c>
      <c r="Q169" t="s">
        <v>486</v>
      </c>
      <c r="R169" s="4">
        <v>160</v>
      </c>
      <c r="S169">
        <v>1</v>
      </c>
      <c r="T169" t="s">
        <v>478</v>
      </c>
      <c r="U169">
        <v>0</v>
      </c>
      <c r="V169">
        <v>0</v>
      </c>
    </row>
    <row r="170" spans="1:23" x14ac:dyDescent="0.25">
      <c r="A170" s="15">
        <v>43709.988923611098</v>
      </c>
      <c r="B170" t="s">
        <v>1424</v>
      </c>
      <c r="C170" t="s">
        <v>1425</v>
      </c>
      <c r="D170" s="8" t="s">
        <v>1426</v>
      </c>
      <c r="E170" t="s">
        <v>1427</v>
      </c>
      <c r="G170" t="s">
        <v>1428</v>
      </c>
      <c r="I170" t="s">
        <v>1429</v>
      </c>
      <c r="K170" t="s">
        <v>34</v>
      </c>
      <c r="L170" t="s">
        <v>35</v>
      </c>
      <c r="M170">
        <v>27519</v>
      </c>
      <c r="O170" s="4">
        <v>0</v>
      </c>
      <c r="P170" s="9" t="s">
        <v>1350</v>
      </c>
      <c r="Q170" t="s">
        <v>512</v>
      </c>
      <c r="R170" s="4">
        <v>110</v>
      </c>
      <c r="S170">
        <v>1</v>
      </c>
      <c r="T170" t="s">
        <v>478</v>
      </c>
      <c r="U170">
        <v>0</v>
      </c>
      <c r="V170">
        <v>0</v>
      </c>
    </row>
    <row r="171" spans="1:23" x14ac:dyDescent="0.25">
      <c r="A171" s="15">
        <v>43709.978657407402</v>
      </c>
      <c r="B171" t="s">
        <v>248</v>
      </c>
      <c r="C171" t="s">
        <v>249</v>
      </c>
      <c r="D171" s="8">
        <v>9197488510</v>
      </c>
      <c r="E171" t="s">
        <v>1430</v>
      </c>
      <c r="F171" t="s">
        <v>249</v>
      </c>
      <c r="G171" t="s">
        <v>1431</v>
      </c>
      <c r="H171" t="s">
        <v>1432</v>
      </c>
      <c r="I171" t="s">
        <v>252</v>
      </c>
      <c r="K171" t="s">
        <v>253</v>
      </c>
      <c r="L171" t="s">
        <v>35</v>
      </c>
      <c r="M171">
        <v>27560</v>
      </c>
      <c r="O171" s="4">
        <v>0</v>
      </c>
      <c r="P171" s="9" t="s">
        <v>1360</v>
      </c>
      <c r="Q171" t="s">
        <v>486</v>
      </c>
      <c r="R171" s="4">
        <v>160</v>
      </c>
      <c r="S171">
        <v>1</v>
      </c>
      <c r="T171" t="s">
        <v>478</v>
      </c>
      <c r="U171">
        <v>0</v>
      </c>
      <c r="V171">
        <v>0</v>
      </c>
    </row>
    <row r="172" spans="1:23" x14ac:dyDescent="0.25">
      <c r="A172" s="15">
        <v>43709.9075115741</v>
      </c>
      <c r="B172" t="s">
        <v>1433</v>
      </c>
      <c r="C172" t="s">
        <v>1434</v>
      </c>
      <c r="D172" s="8" t="s">
        <v>1435</v>
      </c>
      <c r="E172" t="s">
        <v>1436</v>
      </c>
      <c r="G172" t="s">
        <v>1437</v>
      </c>
      <c r="I172" t="s">
        <v>1438</v>
      </c>
      <c r="K172" t="s">
        <v>779</v>
      </c>
      <c r="L172" t="s">
        <v>35</v>
      </c>
      <c r="M172">
        <v>27523</v>
      </c>
      <c r="O172" s="4">
        <v>50</v>
      </c>
      <c r="P172" s="9" t="s">
        <v>1360</v>
      </c>
      <c r="Q172" t="s">
        <v>486</v>
      </c>
      <c r="R172" s="4">
        <v>160</v>
      </c>
      <c r="S172">
        <v>1</v>
      </c>
      <c r="T172" t="s">
        <v>478</v>
      </c>
      <c r="U172">
        <v>0</v>
      </c>
      <c r="V172">
        <v>0</v>
      </c>
    </row>
    <row r="173" spans="1:23" x14ac:dyDescent="0.25">
      <c r="A173" s="15">
        <v>43709.782638888901</v>
      </c>
      <c r="B173" t="s">
        <v>1439</v>
      </c>
      <c r="C173" t="s">
        <v>1440</v>
      </c>
      <c r="D173" s="8">
        <v>5708629385</v>
      </c>
      <c r="E173" t="s">
        <v>1441</v>
      </c>
      <c r="F173" t="s">
        <v>1442</v>
      </c>
      <c r="G173" t="s">
        <v>1443</v>
      </c>
      <c r="I173" t="s">
        <v>1444</v>
      </c>
      <c r="K173" t="s">
        <v>46</v>
      </c>
      <c r="L173" t="s">
        <v>35</v>
      </c>
      <c r="M173">
        <v>27560</v>
      </c>
      <c r="O173" s="4">
        <v>0</v>
      </c>
      <c r="P173" s="9" t="s">
        <v>1360</v>
      </c>
      <c r="Q173" t="s">
        <v>486</v>
      </c>
      <c r="R173" s="4">
        <v>160</v>
      </c>
      <c r="S173">
        <v>1</v>
      </c>
      <c r="T173" t="s">
        <v>478</v>
      </c>
      <c r="U173">
        <v>0</v>
      </c>
      <c r="V173">
        <v>0</v>
      </c>
    </row>
    <row r="174" spans="1:23" x14ac:dyDescent="0.25">
      <c r="A174" s="15">
        <v>43709.052164351902</v>
      </c>
      <c r="B174" t="s">
        <v>1445</v>
      </c>
      <c r="C174" t="s">
        <v>1446</v>
      </c>
      <c r="D174">
        <v>9193710243</v>
      </c>
      <c r="E174" t="s">
        <v>1447</v>
      </c>
      <c r="F174" t="s">
        <v>1448</v>
      </c>
      <c r="G174" t="s">
        <v>1449</v>
      </c>
      <c r="H174" t="s">
        <v>1450</v>
      </c>
      <c r="I174" t="s">
        <v>1451</v>
      </c>
      <c r="K174" t="s">
        <v>34</v>
      </c>
      <c r="L174" t="s">
        <v>35</v>
      </c>
      <c r="M174">
        <v>27519</v>
      </c>
      <c r="O174" s="4">
        <v>0</v>
      </c>
      <c r="P174" s="9" t="s">
        <v>1360</v>
      </c>
      <c r="Q174" t="s">
        <v>486</v>
      </c>
      <c r="R174" s="4">
        <v>160</v>
      </c>
      <c r="S174">
        <v>1</v>
      </c>
      <c r="T174" t="s">
        <v>478</v>
      </c>
      <c r="U174">
        <v>0</v>
      </c>
      <c r="V174">
        <v>0</v>
      </c>
    </row>
    <row r="175" spans="1:23" x14ac:dyDescent="0.25">
      <c r="A175" s="15">
        <v>43709.036689814799</v>
      </c>
      <c r="B175" t="s">
        <v>1452</v>
      </c>
      <c r="C175" t="s">
        <v>1453</v>
      </c>
      <c r="D175">
        <v>9102005814</v>
      </c>
      <c r="E175" t="s">
        <v>1454</v>
      </c>
      <c r="F175" t="s">
        <v>1455</v>
      </c>
      <c r="G175" t="s">
        <v>1456</v>
      </c>
      <c r="H175" t="s">
        <v>1457</v>
      </c>
      <c r="I175" t="s">
        <v>1458</v>
      </c>
      <c r="K175" t="s">
        <v>46</v>
      </c>
      <c r="L175" t="s">
        <v>35</v>
      </c>
      <c r="M175">
        <v>27560</v>
      </c>
      <c r="O175" s="4">
        <v>50</v>
      </c>
      <c r="P175" s="9" t="s">
        <v>1360</v>
      </c>
      <c r="Q175" t="s">
        <v>486</v>
      </c>
      <c r="R175" s="4">
        <v>160</v>
      </c>
      <c r="S175">
        <v>1</v>
      </c>
      <c r="T175" t="s">
        <v>478</v>
      </c>
      <c r="U175">
        <v>0</v>
      </c>
      <c r="V175">
        <v>0</v>
      </c>
    </row>
    <row r="176" spans="1:23" x14ac:dyDescent="0.25">
      <c r="A176" s="15">
        <v>43709.007465277798</v>
      </c>
      <c r="B176" t="s">
        <v>1459</v>
      </c>
      <c r="C176" t="s">
        <v>1460</v>
      </c>
      <c r="D176">
        <v>3362555836</v>
      </c>
      <c r="E176" t="s">
        <v>1461</v>
      </c>
      <c r="F176" t="s">
        <v>1462</v>
      </c>
      <c r="G176" t="s">
        <v>1463</v>
      </c>
      <c r="I176" t="s">
        <v>1464</v>
      </c>
      <c r="K176" t="s">
        <v>1465</v>
      </c>
      <c r="L176" t="s">
        <v>35</v>
      </c>
      <c r="M176">
        <v>27265</v>
      </c>
      <c r="O176" s="4">
        <v>50</v>
      </c>
      <c r="P176" s="9" t="s">
        <v>1360</v>
      </c>
      <c r="Q176" t="s">
        <v>486</v>
      </c>
      <c r="R176" s="4">
        <v>160</v>
      </c>
      <c r="S176">
        <v>1</v>
      </c>
      <c r="T176" t="s">
        <v>478</v>
      </c>
      <c r="U176">
        <v>0</v>
      </c>
      <c r="V176">
        <v>0</v>
      </c>
    </row>
    <row r="177" spans="1:22" x14ac:dyDescent="0.25">
      <c r="A177" s="15">
        <v>43708.980092592603</v>
      </c>
      <c r="B177" t="s">
        <v>1466</v>
      </c>
      <c r="C177" t="s">
        <v>1467</v>
      </c>
      <c r="D177">
        <v>9196759938</v>
      </c>
      <c r="E177" t="s">
        <v>1468</v>
      </c>
      <c r="G177" t="s">
        <v>1469</v>
      </c>
      <c r="I177" t="s">
        <v>1470</v>
      </c>
      <c r="K177" t="s">
        <v>170</v>
      </c>
      <c r="L177" t="s">
        <v>35</v>
      </c>
      <c r="M177">
        <v>27519</v>
      </c>
      <c r="O177" s="4">
        <v>0</v>
      </c>
      <c r="P177" s="9" t="s">
        <v>1360</v>
      </c>
      <c r="Q177" t="s">
        <v>486</v>
      </c>
      <c r="R177" s="4">
        <v>160</v>
      </c>
      <c r="S177">
        <v>1</v>
      </c>
      <c r="T177" t="s">
        <v>478</v>
      </c>
      <c r="U177">
        <v>0</v>
      </c>
      <c r="V177">
        <v>0</v>
      </c>
    </row>
    <row r="178" spans="1:22" x14ac:dyDescent="0.25">
      <c r="A178" s="15">
        <v>43708.9722106482</v>
      </c>
      <c r="B178" t="s">
        <v>1471</v>
      </c>
      <c r="C178" t="s">
        <v>1472</v>
      </c>
      <c r="D178">
        <v>9195610990</v>
      </c>
      <c r="E178" t="s">
        <v>1473</v>
      </c>
      <c r="F178" t="s">
        <v>1474</v>
      </c>
      <c r="G178" t="s">
        <v>1475</v>
      </c>
      <c r="H178" t="s">
        <v>1471</v>
      </c>
      <c r="I178" t="s">
        <v>1476</v>
      </c>
      <c r="K178" t="s">
        <v>839</v>
      </c>
      <c r="L178" t="s">
        <v>35</v>
      </c>
      <c r="M178">
        <v>27513</v>
      </c>
      <c r="O178" s="4">
        <v>0</v>
      </c>
      <c r="P178" s="9" t="s">
        <v>1360</v>
      </c>
      <c r="Q178" t="s">
        <v>486</v>
      </c>
      <c r="R178" s="4">
        <v>160</v>
      </c>
      <c r="S178">
        <v>1</v>
      </c>
      <c r="T178" t="s">
        <v>478</v>
      </c>
      <c r="U178">
        <v>0</v>
      </c>
      <c r="V178">
        <v>0</v>
      </c>
    </row>
    <row r="179" spans="1:22" x14ac:dyDescent="0.25">
      <c r="A179" s="15">
        <v>43708.952870370398</v>
      </c>
      <c r="B179" t="s">
        <v>192</v>
      </c>
      <c r="C179" t="s">
        <v>193</v>
      </c>
      <c r="D179">
        <v>5108595669</v>
      </c>
      <c r="E179" t="s">
        <v>194</v>
      </c>
      <c r="F179" t="s">
        <v>195</v>
      </c>
      <c r="G179" t="s">
        <v>196</v>
      </c>
      <c r="I179" t="s">
        <v>197</v>
      </c>
      <c r="J179" t="s">
        <v>1477</v>
      </c>
      <c r="K179" t="s">
        <v>74</v>
      </c>
      <c r="L179" t="s">
        <v>35</v>
      </c>
      <c r="M179">
        <v>27707</v>
      </c>
      <c r="O179" s="4">
        <v>0</v>
      </c>
      <c r="P179" s="9" t="s">
        <v>1360</v>
      </c>
      <c r="Q179" t="s">
        <v>486</v>
      </c>
      <c r="R179" s="4">
        <v>160</v>
      </c>
      <c r="S179">
        <v>1</v>
      </c>
      <c r="T179" t="s">
        <v>478</v>
      </c>
      <c r="U179">
        <v>0</v>
      </c>
      <c r="V179">
        <v>0</v>
      </c>
    </row>
    <row r="180" spans="1:22" x14ac:dyDescent="0.25">
      <c r="A180" s="15">
        <v>43708.838425925896</v>
      </c>
      <c r="B180" t="s">
        <v>159</v>
      </c>
      <c r="C180" t="s">
        <v>160</v>
      </c>
      <c r="D180">
        <v>9198549831</v>
      </c>
      <c r="E180" t="s">
        <v>161</v>
      </c>
      <c r="F180" t="s">
        <v>162</v>
      </c>
      <c r="G180" t="s">
        <v>1478</v>
      </c>
      <c r="H180" t="s">
        <v>159</v>
      </c>
      <c r="I180" t="s">
        <v>164</v>
      </c>
      <c r="K180" t="s">
        <v>67</v>
      </c>
      <c r="L180" t="s">
        <v>35</v>
      </c>
      <c r="M180">
        <v>27606</v>
      </c>
      <c r="O180" s="4">
        <v>0</v>
      </c>
      <c r="P180" s="9" t="s">
        <v>1360</v>
      </c>
      <c r="Q180" t="s">
        <v>486</v>
      </c>
      <c r="R180" s="4">
        <v>160</v>
      </c>
      <c r="S180">
        <v>1</v>
      </c>
      <c r="T180" t="s">
        <v>478</v>
      </c>
      <c r="U180">
        <v>0</v>
      </c>
      <c r="V180">
        <v>0</v>
      </c>
    </row>
    <row r="181" spans="1:22" x14ac:dyDescent="0.25">
      <c r="A181" s="15">
        <v>43708.697905092602</v>
      </c>
      <c r="B181" t="s">
        <v>1479</v>
      </c>
      <c r="C181" t="s">
        <v>1480</v>
      </c>
      <c r="D181" s="8" t="s">
        <v>1481</v>
      </c>
      <c r="E181" t="s">
        <v>1482</v>
      </c>
      <c r="I181" t="s">
        <v>1483</v>
      </c>
      <c r="K181" t="s">
        <v>34</v>
      </c>
      <c r="L181" t="s">
        <v>35</v>
      </c>
      <c r="M181">
        <v>27519</v>
      </c>
      <c r="N181" s="9" t="s">
        <v>1484</v>
      </c>
      <c r="O181" s="4">
        <v>0</v>
      </c>
      <c r="P181" s="9" t="s">
        <v>1357</v>
      </c>
      <c r="Q181" t="s">
        <v>500</v>
      </c>
      <c r="R181" s="4">
        <v>70</v>
      </c>
      <c r="S181">
        <v>2</v>
      </c>
      <c r="T181" t="s">
        <v>478</v>
      </c>
      <c r="U181">
        <v>0</v>
      </c>
      <c r="V181">
        <v>0</v>
      </c>
    </row>
    <row r="182" spans="1:22" x14ac:dyDescent="0.25">
      <c r="A182" s="15">
        <v>43708.635416666701</v>
      </c>
      <c r="B182" s="17" t="s">
        <v>1485</v>
      </c>
      <c r="C182" t="s">
        <v>1486</v>
      </c>
      <c r="D182">
        <v>9193725462</v>
      </c>
      <c r="E182" t="s">
        <v>1487</v>
      </c>
      <c r="I182" t="s">
        <v>1488</v>
      </c>
      <c r="K182" t="s">
        <v>34</v>
      </c>
      <c r="L182" t="s">
        <v>35</v>
      </c>
      <c r="M182">
        <v>27519</v>
      </c>
      <c r="N182" s="9" t="s">
        <v>1489</v>
      </c>
      <c r="O182" s="4">
        <v>0</v>
      </c>
      <c r="P182" s="9" t="s">
        <v>1357</v>
      </c>
      <c r="Q182" t="s">
        <v>500</v>
      </c>
      <c r="R182" s="4">
        <v>70</v>
      </c>
      <c r="S182">
        <v>2</v>
      </c>
      <c r="T182" t="s">
        <v>478</v>
      </c>
      <c r="U182">
        <v>0</v>
      </c>
      <c r="V182">
        <v>0</v>
      </c>
    </row>
    <row r="183" spans="1:22" x14ac:dyDescent="0.25">
      <c r="A183" s="15">
        <v>43708.634618055599</v>
      </c>
      <c r="B183" t="s">
        <v>1490</v>
      </c>
      <c r="C183" t="s">
        <v>1491</v>
      </c>
      <c r="D183">
        <v>4845229160</v>
      </c>
      <c r="E183" t="s">
        <v>1492</v>
      </c>
      <c r="I183" t="s">
        <v>1493</v>
      </c>
      <c r="K183" t="s">
        <v>34</v>
      </c>
      <c r="L183" t="s">
        <v>35</v>
      </c>
      <c r="M183">
        <v>27519</v>
      </c>
      <c r="O183" s="4">
        <v>0</v>
      </c>
      <c r="P183" s="9" t="s">
        <v>1357</v>
      </c>
      <c r="Q183" t="s">
        <v>500</v>
      </c>
      <c r="R183" s="4">
        <v>70</v>
      </c>
      <c r="S183">
        <v>2</v>
      </c>
      <c r="T183" t="s">
        <v>478</v>
      </c>
      <c r="U183">
        <v>0</v>
      </c>
      <c r="V183">
        <v>0</v>
      </c>
    </row>
    <row r="184" spans="1:22" ht="30" x14ac:dyDescent="0.25">
      <c r="A184" s="15">
        <v>43708.517928240697</v>
      </c>
      <c r="B184" t="s">
        <v>321</v>
      </c>
      <c r="C184" t="s">
        <v>322</v>
      </c>
      <c r="D184">
        <v>9106169247</v>
      </c>
      <c r="E184" t="s">
        <v>323</v>
      </c>
      <c r="F184" t="s">
        <v>324</v>
      </c>
      <c r="H184" t="s">
        <v>321</v>
      </c>
      <c r="I184" t="s">
        <v>325</v>
      </c>
      <c r="K184" t="s">
        <v>315</v>
      </c>
      <c r="L184" t="s">
        <v>35</v>
      </c>
      <c r="M184">
        <v>27614</v>
      </c>
      <c r="N184" s="9" t="s">
        <v>1494</v>
      </c>
      <c r="O184" s="4">
        <v>0</v>
      </c>
      <c r="P184" s="9" t="s">
        <v>1357</v>
      </c>
      <c r="Q184" t="s">
        <v>486</v>
      </c>
      <c r="R184" s="4">
        <v>160</v>
      </c>
      <c r="S184">
        <v>1</v>
      </c>
      <c r="T184" t="s">
        <v>478</v>
      </c>
      <c r="U184">
        <v>0</v>
      </c>
      <c r="V184">
        <v>0</v>
      </c>
    </row>
    <row r="185" spans="1:22" x14ac:dyDescent="0.25">
      <c r="A185" s="15">
        <v>43708.288229166697</v>
      </c>
      <c r="B185" t="s">
        <v>1495</v>
      </c>
      <c r="C185" t="s">
        <v>1496</v>
      </c>
      <c r="D185">
        <v>9192676044</v>
      </c>
      <c r="E185" t="s">
        <v>1497</v>
      </c>
      <c r="F185" t="s">
        <v>1498</v>
      </c>
      <c r="G185" t="s">
        <v>1499</v>
      </c>
      <c r="H185" t="s">
        <v>1495</v>
      </c>
      <c r="I185" t="s">
        <v>1500</v>
      </c>
      <c r="K185" t="s">
        <v>170</v>
      </c>
      <c r="L185" t="s">
        <v>35</v>
      </c>
      <c r="M185">
        <v>27519</v>
      </c>
      <c r="O185" s="4">
        <v>0</v>
      </c>
      <c r="P185" s="9" t="s">
        <v>1357</v>
      </c>
      <c r="Q185" t="s">
        <v>486</v>
      </c>
      <c r="R185" s="4">
        <v>160</v>
      </c>
      <c r="S185">
        <v>1</v>
      </c>
      <c r="T185" t="s">
        <v>478</v>
      </c>
      <c r="U185">
        <v>0</v>
      </c>
      <c r="V185">
        <v>0</v>
      </c>
    </row>
    <row r="186" spans="1:22" x14ac:dyDescent="0.25">
      <c r="A186" s="15">
        <v>43708.051689814798</v>
      </c>
      <c r="B186" t="s">
        <v>1501</v>
      </c>
      <c r="C186" t="s">
        <v>1502</v>
      </c>
      <c r="D186">
        <v>9124171272</v>
      </c>
      <c r="E186" t="s">
        <v>1503</v>
      </c>
      <c r="F186" t="s">
        <v>1504</v>
      </c>
      <c r="I186" t="s">
        <v>1505</v>
      </c>
      <c r="J186" t="s">
        <v>1506</v>
      </c>
      <c r="K186" t="s">
        <v>282</v>
      </c>
      <c r="L186" t="s">
        <v>35</v>
      </c>
      <c r="M186">
        <v>27409</v>
      </c>
      <c r="O186" s="4">
        <v>0</v>
      </c>
      <c r="P186" s="9" t="s">
        <v>1350</v>
      </c>
      <c r="Q186" t="s">
        <v>470</v>
      </c>
      <c r="R186" s="4">
        <v>70</v>
      </c>
      <c r="S186">
        <v>2</v>
      </c>
      <c r="T186" t="s">
        <v>478</v>
      </c>
      <c r="U186">
        <v>0</v>
      </c>
      <c r="V186">
        <v>0</v>
      </c>
    </row>
    <row r="187" spans="1:22" x14ac:dyDescent="0.25">
      <c r="A187" s="15">
        <v>43707.886365740698</v>
      </c>
      <c r="B187" t="s">
        <v>1507</v>
      </c>
      <c r="C187" t="s">
        <v>1508</v>
      </c>
      <c r="D187">
        <v>9196564160</v>
      </c>
      <c r="E187" t="s">
        <v>1509</v>
      </c>
      <c r="G187" t="s">
        <v>1510</v>
      </c>
      <c r="I187" t="s">
        <v>320</v>
      </c>
      <c r="K187" t="s">
        <v>34</v>
      </c>
      <c r="L187" t="s">
        <v>35</v>
      </c>
      <c r="M187">
        <v>27519</v>
      </c>
      <c r="O187" s="4">
        <v>0</v>
      </c>
      <c r="P187" s="9" t="s">
        <v>1357</v>
      </c>
      <c r="Q187" t="s">
        <v>486</v>
      </c>
      <c r="R187" s="4">
        <v>160</v>
      </c>
      <c r="S187">
        <v>1</v>
      </c>
      <c r="T187" t="s">
        <v>478</v>
      </c>
      <c r="U187">
        <v>0</v>
      </c>
      <c r="V187">
        <v>0</v>
      </c>
    </row>
    <row r="188" spans="1:22" x14ac:dyDescent="0.25">
      <c r="A188" s="15">
        <v>43707.825555555602</v>
      </c>
      <c r="B188" t="s">
        <v>1511</v>
      </c>
      <c r="C188" t="s">
        <v>1512</v>
      </c>
      <c r="D188">
        <v>9193499084</v>
      </c>
      <c r="E188" t="s">
        <v>204</v>
      </c>
      <c r="F188" t="s">
        <v>1512</v>
      </c>
      <c r="G188" t="s">
        <v>207</v>
      </c>
      <c r="H188" t="s">
        <v>204</v>
      </c>
      <c r="I188" t="s">
        <v>208</v>
      </c>
      <c r="K188" t="s">
        <v>67</v>
      </c>
      <c r="L188" t="s">
        <v>35</v>
      </c>
      <c r="M188">
        <v>27613</v>
      </c>
      <c r="O188" s="4">
        <v>0</v>
      </c>
      <c r="P188" s="9" t="s">
        <v>1357</v>
      </c>
      <c r="Q188" t="s">
        <v>486</v>
      </c>
      <c r="R188" s="4">
        <v>160</v>
      </c>
      <c r="S188">
        <v>1</v>
      </c>
      <c r="T188" t="s">
        <v>478</v>
      </c>
      <c r="U188">
        <v>0</v>
      </c>
      <c r="V188">
        <v>0</v>
      </c>
    </row>
    <row r="189" spans="1:22" x14ac:dyDescent="0.25">
      <c r="A189" s="15">
        <v>43707.624016203699</v>
      </c>
      <c r="B189" t="s">
        <v>1513</v>
      </c>
      <c r="C189" t="s">
        <v>1514</v>
      </c>
      <c r="D189">
        <v>9194125793</v>
      </c>
      <c r="E189" t="s">
        <v>1515</v>
      </c>
      <c r="F189" t="s">
        <v>1516</v>
      </c>
      <c r="H189" t="s">
        <v>497</v>
      </c>
      <c r="I189" t="s">
        <v>1517</v>
      </c>
      <c r="K189" t="s">
        <v>1518</v>
      </c>
      <c r="L189" t="s">
        <v>35</v>
      </c>
      <c r="M189">
        <v>27312</v>
      </c>
      <c r="N189" s="9" t="s">
        <v>771</v>
      </c>
      <c r="O189" s="4">
        <v>0</v>
      </c>
      <c r="P189" s="9" t="s">
        <v>1357</v>
      </c>
      <c r="Q189" t="s">
        <v>613</v>
      </c>
      <c r="R189" s="4">
        <v>80</v>
      </c>
      <c r="S189">
        <v>1</v>
      </c>
      <c r="T189" t="s">
        <v>478</v>
      </c>
      <c r="U189">
        <v>0</v>
      </c>
      <c r="V189">
        <v>0</v>
      </c>
    </row>
    <row r="190" spans="1:22" x14ac:dyDescent="0.25">
      <c r="A190" s="15">
        <v>43707.586875000001</v>
      </c>
      <c r="B190" t="s">
        <v>1519</v>
      </c>
      <c r="C190" t="s">
        <v>1520</v>
      </c>
      <c r="D190">
        <v>8184916898</v>
      </c>
      <c r="E190" t="s">
        <v>1521</v>
      </c>
      <c r="G190" t="s">
        <v>1522</v>
      </c>
      <c r="H190" t="s">
        <v>1523</v>
      </c>
      <c r="I190" t="s">
        <v>1524</v>
      </c>
      <c r="K190" t="s">
        <v>67</v>
      </c>
      <c r="L190" t="s">
        <v>35</v>
      </c>
      <c r="M190">
        <v>27612</v>
      </c>
      <c r="O190" s="4">
        <v>0</v>
      </c>
      <c r="P190" s="9" t="s">
        <v>1357</v>
      </c>
      <c r="Q190" t="s">
        <v>486</v>
      </c>
      <c r="R190" s="4">
        <v>160</v>
      </c>
      <c r="S190">
        <v>1</v>
      </c>
      <c r="T190" t="s">
        <v>507</v>
      </c>
      <c r="U190" s="16">
        <v>60</v>
      </c>
      <c r="V190">
        <v>2</v>
      </c>
    </row>
    <row r="191" spans="1:22" x14ac:dyDescent="0.25">
      <c r="A191" s="15">
        <v>43707.503634259301</v>
      </c>
      <c r="B191" t="s">
        <v>1525</v>
      </c>
      <c r="C191" t="s">
        <v>1526</v>
      </c>
      <c r="D191">
        <v>6362932011</v>
      </c>
      <c r="E191" t="s">
        <v>1527</v>
      </c>
      <c r="F191" t="s">
        <v>1528</v>
      </c>
      <c r="G191" t="s">
        <v>1529</v>
      </c>
      <c r="H191" t="s">
        <v>1530</v>
      </c>
      <c r="I191" t="s">
        <v>1531</v>
      </c>
      <c r="K191" t="s">
        <v>34</v>
      </c>
      <c r="L191" t="s">
        <v>35</v>
      </c>
      <c r="M191">
        <v>27519</v>
      </c>
      <c r="O191" s="4">
        <v>0</v>
      </c>
      <c r="P191" s="9" t="s">
        <v>1350</v>
      </c>
      <c r="Q191" t="s">
        <v>519</v>
      </c>
      <c r="R191" s="4">
        <v>50</v>
      </c>
      <c r="S191">
        <v>4</v>
      </c>
      <c r="T191" t="s">
        <v>471</v>
      </c>
      <c r="U191" s="4">
        <v>10</v>
      </c>
      <c r="V191">
        <v>1</v>
      </c>
    </row>
    <row r="192" spans="1:22" x14ac:dyDescent="0.25">
      <c r="A192" s="15">
        <v>43707.485000000001</v>
      </c>
      <c r="B192" t="s">
        <v>1532</v>
      </c>
      <c r="C192" t="s">
        <v>1533</v>
      </c>
      <c r="D192">
        <v>9194937334</v>
      </c>
      <c r="E192" t="s">
        <v>1534</v>
      </c>
      <c r="F192" t="s">
        <v>1533</v>
      </c>
      <c r="H192" t="s">
        <v>1532</v>
      </c>
      <c r="I192" t="s">
        <v>1535</v>
      </c>
      <c r="K192" t="s">
        <v>1536</v>
      </c>
      <c r="L192" t="s">
        <v>35</v>
      </c>
      <c r="M192" t="s">
        <v>1537</v>
      </c>
      <c r="N192" s="9" t="s">
        <v>1538</v>
      </c>
      <c r="O192" s="4">
        <v>0</v>
      </c>
      <c r="P192" s="9" t="s">
        <v>1357</v>
      </c>
      <c r="Q192" t="s">
        <v>486</v>
      </c>
      <c r="R192" s="4">
        <v>160</v>
      </c>
      <c r="S192">
        <v>1</v>
      </c>
      <c r="T192" t="s">
        <v>478</v>
      </c>
      <c r="U192">
        <v>0</v>
      </c>
      <c r="V192">
        <v>0</v>
      </c>
    </row>
    <row r="193" spans="1:22" x14ac:dyDescent="0.25">
      <c r="A193" s="15">
        <v>43707.423483796301</v>
      </c>
      <c r="B193" t="s">
        <v>429</v>
      </c>
      <c r="C193" t="s">
        <v>430</v>
      </c>
      <c r="D193">
        <v>9193420858</v>
      </c>
      <c r="E193" t="s">
        <v>1539</v>
      </c>
      <c r="F193" t="s">
        <v>433</v>
      </c>
      <c r="G193" t="s">
        <v>434</v>
      </c>
      <c r="H193" t="s">
        <v>429</v>
      </c>
      <c r="I193" t="s">
        <v>1540</v>
      </c>
      <c r="K193" t="s">
        <v>253</v>
      </c>
      <c r="L193" t="s">
        <v>35</v>
      </c>
      <c r="M193">
        <v>27560</v>
      </c>
      <c r="O193" s="4">
        <v>0</v>
      </c>
      <c r="P193" s="9" t="s">
        <v>1357</v>
      </c>
      <c r="Q193" t="s">
        <v>486</v>
      </c>
      <c r="R193" s="4">
        <v>160</v>
      </c>
      <c r="S193">
        <v>1</v>
      </c>
      <c r="T193" t="s">
        <v>478</v>
      </c>
      <c r="U193">
        <v>0</v>
      </c>
      <c r="V193">
        <v>0</v>
      </c>
    </row>
    <row r="194" spans="1:22" x14ac:dyDescent="0.25">
      <c r="A194" s="15">
        <v>43707.325243055602</v>
      </c>
      <c r="B194" t="s">
        <v>1541</v>
      </c>
      <c r="C194" t="s">
        <v>1542</v>
      </c>
      <c r="D194">
        <v>8044024913</v>
      </c>
      <c r="E194" t="s">
        <v>1543</v>
      </c>
      <c r="G194" t="s">
        <v>1544</v>
      </c>
      <c r="H194" t="s">
        <v>1541</v>
      </c>
      <c r="I194" t="s">
        <v>1545</v>
      </c>
      <c r="K194" t="s">
        <v>282</v>
      </c>
      <c r="L194" t="s">
        <v>35</v>
      </c>
      <c r="M194">
        <v>27455</v>
      </c>
      <c r="N194" s="9" t="s">
        <v>1546</v>
      </c>
      <c r="O194" s="4">
        <v>0</v>
      </c>
      <c r="P194" s="9" t="s">
        <v>1357</v>
      </c>
      <c r="Q194" t="s">
        <v>486</v>
      </c>
      <c r="R194" s="4">
        <v>160</v>
      </c>
      <c r="S194">
        <v>1</v>
      </c>
      <c r="T194" t="s">
        <v>478</v>
      </c>
      <c r="U194">
        <v>0</v>
      </c>
      <c r="V194">
        <v>0</v>
      </c>
    </row>
    <row r="195" spans="1:22" x14ac:dyDescent="0.25">
      <c r="A195" s="15">
        <v>43707.058217592603</v>
      </c>
      <c r="B195" t="s">
        <v>1547</v>
      </c>
      <c r="C195" t="s">
        <v>1548</v>
      </c>
      <c r="D195">
        <v>3474419939</v>
      </c>
      <c r="E195" t="s">
        <v>1549</v>
      </c>
      <c r="F195" t="s">
        <v>1550</v>
      </c>
      <c r="G195" t="s">
        <v>1551</v>
      </c>
      <c r="H195" t="s">
        <v>1552</v>
      </c>
      <c r="I195" t="s">
        <v>1553</v>
      </c>
      <c r="K195" t="s">
        <v>34</v>
      </c>
      <c r="L195" t="s">
        <v>35</v>
      </c>
      <c r="M195">
        <v>27519</v>
      </c>
      <c r="O195" s="4">
        <v>0</v>
      </c>
      <c r="P195" s="9" t="s">
        <v>1357</v>
      </c>
      <c r="Q195" t="s">
        <v>486</v>
      </c>
      <c r="R195" s="4">
        <v>160</v>
      </c>
      <c r="S195">
        <v>1</v>
      </c>
      <c r="T195" t="s">
        <v>478</v>
      </c>
      <c r="U195">
        <v>0</v>
      </c>
      <c r="V195">
        <v>0</v>
      </c>
    </row>
    <row r="196" spans="1:22" x14ac:dyDescent="0.25">
      <c r="A196" s="15">
        <v>43706.666099536997</v>
      </c>
      <c r="B196" t="s">
        <v>1554</v>
      </c>
      <c r="C196" t="s">
        <v>1555</v>
      </c>
      <c r="D196">
        <v>9196518992</v>
      </c>
      <c r="E196" t="s">
        <v>1556</v>
      </c>
      <c r="F196" t="s">
        <v>1555</v>
      </c>
      <c r="H196" t="s">
        <v>1557</v>
      </c>
      <c r="I196" t="s">
        <v>1558</v>
      </c>
      <c r="K196" t="s">
        <v>170</v>
      </c>
      <c r="L196" t="s">
        <v>35</v>
      </c>
      <c r="M196">
        <v>27513</v>
      </c>
      <c r="O196" s="4">
        <v>0</v>
      </c>
      <c r="P196" s="9" t="s">
        <v>1357</v>
      </c>
      <c r="Q196" t="s">
        <v>500</v>
      </c>
      <c r="R196" s="4">
        <v>70</v>
      </c>
      <c r="S196">
        <v>1</v>
      </c>
      <c r="T196" t="s">
        <v>478</v>
      </c>
      <c r="U196">
        <v>0</v>
      </c>
      <c r="V196">
        <v>0</v>
      </c>
    </row>
    <row r="197" spans="1:22" x14ac:dyDescent="0.25">
      <c r="A197" s="15">
        <v>43706.661655092597</v>
      </c>
      <c r="B197" t="s">
        <v>1554</v>
      </c>
      <c r="C197" t="s">
        <v>1555</v>
      </c>
      <c r="D197">
        <v>9196518992</v>
      </c>
      <c r="E197" t="s">
        <v>1556</v>
      </c>
      <c r="F197" t="s">
        <v>1555</v>
      </c>
      <c r="H197" t="s">
        <v>1557</v>
      </c>
      <c r="I197" t="s">
        <v>1558</v>
      </c>
      <c r="K197" t="s">
        <v>170</v>
      </c>
      <c r="L197" t="s">
        <v>35</v>
      </c>
      <c r="M197">
        <v>27513</v>
      </c>
      <c r="O197" s="4">
        <v>0</v>
      </c>
      <c r="P197" s="9" t="s">
        <v>1357</v>
      </c>
      <c r="Q197" t="s">
        <v>500</v>
      </c>
      <c r="R197" s="4">
        <v>70</v>
      </c>
      <c r="S197">
        <v>1</v>
      </c>
      <c r="T197" t="s">
        <v>478</v>
      </c>
      <c r="U197">
        <v>0</v>
      </c>
      <c r="V197">
        <v>0</v>
      </c>
    </row>
    <row r="198" spans="1:22" x14ac:dyDescent="0.25">
      <c r="A198" s="15">
        <v>43706.599652777797</v>
      </c>
      <c r="B198" t="s">
        <v>1559</v>
      </c>
      <c r="C198" t="s">
        <v>1560</v>
      </c>
      <c r="D198">
        <v>9193088756</v>
      </c>
      <c r="E198" t="s">
        <v>1561</v>
      </c>
      <c r="F198" t="s">
        <v>1562</v>
      </c>
      <c r="G198" t="s">
        <v>1563</v>
      </c>
      <c r="I198" t="s">
        <v>1564</v>
      </c>
      <c r="K198" t="s">
        <v>34</v>
      </c>
      <c r="L198" t="s">
        <v>35</v>
      </c>
      <c r="M198">
        <v>27519</v>
      </c>
      <c r="O198" s="4">
        <v>0</v>
      </c>
      <c r="P198" s="9" t="s">
        <v>1357</v>
      </c>
      <c r="Q198" t="s">
        <v>486</v>
      </c>
      <c r="R198" s="4">
        <v>160</v>
      </c>
      <c r="S198">
        <v>1</v>
      </c>
      <c r="T198" t="s">
        <v>478</v>
      </c>
      <c r="U198">
        <v>0</v>
      </c>
      <c r="V198">
        <v>0</v>
      </c>
    </row>
    <row r="199" spans="1:22" ht="60" x14ac:dyDescent="0.25">
      <c r="A199" s="15">
        <v>43706.602546296301</v>
      </c>
      <c r="B199" t="s">
        <v>216</v>
      </c>
      <c r="C199" t="s">
        <v>217</v>
      </c>
      <c r="D199">
        <v>5014420807</v>
      </c>
      <c r="E199" t="s">
        <v>218</v>
      </c>
      <c r="G199" t="s">
        <v>1565</v>
      </c>
      <c r="H199" t="s">
        <v>216</v>
      </c>
      <c r="I199" t="s">
        <v>219</v>
      </c>
      <c r="K199" t="s">
        <v>220</v>
      </c>
      <c r="L199" t="s">
        <v>35</v>
      </c>
      <c r="M199">
        <v>27106</v>
      </c>
      <c r="N199" s="9" t="s">
        <v>1566</v>
      </c>
      <c r="O199" s="4">
        <v>0</v>
      </c>
      <c r="P199" s="9" t="s">
        <v>1357</v>
      </c>
      <c r="Q199" t="s">
        <v>486</v>
      </c>
      <c r="R199" s="4">
        <v>160</v>
      </c>
      <c r="S199">
        <v>1</v>
      </c>
      <c r="T199" t="s">
        <v>545</v>
      </c>
      <c r="U199" s="16">
        <v>80</v>
      </c>
      <c r="V199">
        <v>1</v>
      </c>
    </row>
    <row r="200" spans="1:22" x14ac:dyDescent="0.25">
      <c r="A200" s="15">
        <v>43706.595775463</v>
      </c>
      <c r="B200" t="s">
        <v>1567</v>
      </c>
      <c r="C200" t="s">
        <v>1568</v>
      </c>
      <c r="D200">
        <v>7048070194</v>
      </c>
      <c r="E200" t="s">
        <v>1569</v>
      </c>
      <c r="F200" t="s">
        <v>1570</v>
      </c>
      <c r="G200" t="s">
        <v>1571</v>
      </c>
      <c r="I200" t="s">
        <v>1572</v>
      </c>
      <c r="K200" t="s">
        <v>34</v>
      </c>
      <c r="L200" t="s">
        <v>35</v>
      </c>
      <c r="M200">
        <v>27519</v>
      </c>
      <c r="O200" s="4">
        <v>0</v>
      </c>
      <c r="P200" s="9" t="s">
        <v>1357</v>
      </c>
      <c r="Q200" t="s">
        <v>486</v>
      </c>
      <c r="R200" s="4">
        <v>160</v>
      </c>
      <c r="S200">
        <v>1</v>
      </c>
      <c r="T200" t="s">
        <v>478</v>
      </c>
      <c r="U200">
        <v>0</v>
      </c>
      <c r="V200">
        <v>0</v>
      </c>
    </row>
    <row r="201" spans="1:22" x14ac:dyDescent="0.25">
      <c r="A201" s="15">
        <v>43706.4973032407</v>
      </c>
      <c r="B201" t="s">
        <v>1573</v>
      </c>
      <c r="C201" t="s">
        <v>1574</v>
      </c>
      <c r="D201">
        <v>4845605720</v>
      </c>
      <c r="E201" t="s">
        <v>1575</v>
      </c>
      <c r="F201" t="s">
        <v>1576</v>
      </c>
      <c r="G201" t="s">
        <v>1577</v>
      </c>
      <c r="I201" t="s">
        <v>1578</v>
      </c>
      <c r="K201" t="s">
        <v>1579</v>
      </c>
      <c r="L201" t="s">
        <v>35</v>
      </c>
      <c r="M201">
        <v>27358</v>
      </c>
      <c r="O201" s="4">
        <v>0</v>
      </c>
      <c r="P201" s="9" t="s">
        <v>1350</v>
      </c>
      <c r="Q201" t="s">
        <v>470</v>
      </c>
      <c r="R201" s="4">
        <v>70</v>
      </c>
      <c r="S201">
        <v>2</v>
      </c>
      <c r="T201" t="s">
        <v>471</v>
      </c>
      <c r="U201" s="4">
        <v>10</v>
      </c>
      <c r="V201">
        <v>2</v>
      </c>
    </row>
    <row r="202" spans="1:22" x14ac:dyDescent="0.25">
      <c r="A202" s="15">
        <v>43706.474837962996</v>
      </c>
      <c r="B202" t="s">
        <v>1580</v>
      </c>
      <c r="C202" t="s">
        <v>1581</v>
      </c>
      <c r="D202">
        <v>9196519572</v>
      </c>
      <c r="E202" t="s">
        <v>1582</v>
      </c>
      <c r="H202" t="s">
        <v>1583</v>
      </c>
      <c r="I202" t="s">
        <v>1584</v>
      </c>
      <c r="K202" t="s">
        <v>46</v>
      </c>
      <c r="L202" t="s">
        <v>35</v>
      </c>
      <c r="M202">
        <v>27560</v>
      </c>
      <c r="O202" s="4">
        <v>0</v>
      </c>
      <c r="P202" s="9" t="s">
        <v>1357</v>
      </c>
      <c r="Q202" t="s">
        <v>486</v>
      </c>
      <c r="R202" s="4">
        <v>160</v>
      </c>
      <c r="S202">
        <v>1</v>
      </c>
      <c r="T202" t="s">
        <v>545</v>
      </c>
      <c r="U202" s="16">
        <v>80</v>
      </c>
      <c r="V202">
        <v>3</v>
      </c>
    </row>
    <row r="203" spans="1:22" x14ac:dyDescent="0.25">
      <c r="A203" s="15">
        <v>43706.375219907401</v>
      </c>
      <c r="B203" t="s">
        <v>1585</v>
      </c>
      <c r="C203" t="s">
        <v>1586</v>
      </c>
      <c r="D203">
        <v>9193628238</v>
      </c>
      <c r="E203" t="s">
        <v>1587</v>
      </c>
      <c r="F203" t="s">
        <v>1588</v>
      </c>
      <c r="G203" t="s">
        <v>1589</v>
      </c>
      <c r="I203" t="s">
        <v>1590</v>
      </c>
      <c r="K203" t="s">
        <v>342</v>
      </c>
      <c r="L203" t="s">
        <v>35</v>
      </c>
      <c r="M203">
        <v>27523</v>
      </c>
      <c r="O203" s="4">
        <v>0</v>
      </c>
      <c r="P203" s="9" t="s">
        <v>1357</v>
      </c>
      <c r="Q203" t="s">
        <v>486</v>
      </c>
      <c r="R203" s="4">
        <v>160</v>
      </c>
      <c r="S203">
        <v>1</v>
      </c>
      <c r="T203" t="s">
        <v>478</v>
      </c>
      <c r="U203">
        <v>0</v>
      </c>
      <c r="V203">
        <v>0</v>
      </c>
    </row>
    <row r="204" spans="1:22" x14ac:dyDescent="0.25">
      <c r="A204" s="15">
        <v>43706.319780092599</v>
      </c>
      <c r="B204" t="s">
        <v>1591</v>
      </c>
      <c r="C204" t="s">
        <v>1592</v>
      </c>
      <c r="D204">
        <v>6469647218</v>
      </c>
      <c r="E204" t="s">
        <v>1593</v>
      </c>
      <c r="F204" t="s">
        <v>1594</v>
      </c>
      <c r="G204" t="s">
        <v>1595</v>
      </c>
      <c r="H204" t="s">
        <v>1596</v>
      </c>
      <c r="I204" t="s">
        <v>1597</v>
      </c>
      <c r="K204" t="s">
        <v>34</v>
      </c>
      <c r="L204" t="s">
        <v>35</v>
      </c>
      <c r="M204">
        <v>27519</v>
      </c>
      <c r="O204" s="4">
        <v>0</v>
      </c>
      <c r="P204" s="9" t="s">
        <v>1357</v>
      </c>
      <c r="Q204" t="s">
        <v>486</v>
      </c>
      <c r="R204" s="4">
        <v>160</v>
      </c>
      <c r="S204">
        <v>1</v>
      </c>
      <c r="T204" t="s">
        <v>478</v>
      </c>
      <c r="U204">
        <v>0</v>
      </c>
      <c r="V204">
        <v>0</v>
      </c>
    </row>
    <row r="205" spans="1:22" x14ac:dyDescent="0.25">
      <c r="A205" s="15">
        <v>43706.301087963002</v>
      </c>
      <c r="B205" t="s">
        <v>451</v>
      </c>
      <c r="C205" t="s">
        <v>452</v>
      </c>
      <c r="D205">
        <v>9194553408</v>
      </c>
      <c r="E205" t="s">
        <v>453</v>
      </c>
      <c r="F205" t="s">
        <v>1598</v>
      </c>
      <c r="G205" t="s">
        <v>454</v>
      </c>
      <c r="H205" t="s">
        <v>451</v>
      </c>
      <c r="I205" t="s">
        <v>455</v>
      </c>
      <c r="K205" t="s">
        <v>34</v>
      </c>
      <c r="L205" t="s">
        <v>35</v>
      </c>
      <c r="M205">
        <v>27519</v>
      </c>
      <c r="O205" s="4">
        <v>0</v>
      </c>
      <c r="P205" s="9" t="s">
        <v>1357</v>
      </c>
      <c r="Q205" t="s">
        <v>486</v>
      </c>
      <c r="R205" s="4">
        <v>160</v>
      </c>
      <c r="S205">
        <v>1</v>
      </c>
      <c r="T205" t="s">
        <v>478</v>
      </c>
      <c r="U205">
        <v>0</v>
      </c>
      <c r="V205">
        <v>0</v>
      </c>
    </row>
    <row r="206" spans="1:22" x14ac:dyDescent="0.25">
      <c r="A206" s="15">
        <v>43706.280451388899</v>
      </c>
      <c r="B206" t="s">
        <v>1599</v>
      </c>
      <c r="C206" t="s">
        <v>1600</v>
      </c>
      <c r="D206">
        <v>9193486872</v>
      </c>
      <c r="E206" t="s">
        <v>1601</v>
      </c>
      <c r="F206" t="s">
        <v>1602</v>
      </c>
      <c r="G206" t="s">
        <v>1603</v>
      </c>
      <c r="I206" t="s">
        <v>1604</v>
      </c>
      <c r="K206" t="s">
        <v>34</v>
      </c>
      <c r="L206" t="s">
        <v>35</v>
      </c>
      <c r="M206">
        <v>27513</v>
      </c>
      <c r="O206" s="4">
        <v>0</v>
      </c>
      <c r="P206" s="9" t="s">
        <v>1357</v>
      </c>
      <c r="Q206" t="s">
        <v>486</v>
      </c>
      <c r="R206" s="4">
        <v>160</v>
      </c>
      <c r="S206">
        <v>1</v>
      </c>
      <c r="T206" t="s">
        <v>478</v>
      </c>
      <c r="U206">
        <v>0</v>
      </c>
      <c r="V206">
        <v>0</v>
      </c>
    </row>
    <row r="207" spans="1:22" x14ac:dyDescent="0.25">
      <c r="A207" s="15">
        <v>43706.057152777801</v>
      </c>
      <c r="B207" t="s">
        <v>165</v>
      </c>
      <c r="C207" t="s">
        <v>166</v>
      </c>
      <c r="D207">
        <v>9198646621</v>
      </c>
      <c r="E207" t="s">
        <v>167</v>
      </c>
      <c r="F207" t="s">
        <v>168</v>
      </c>
      <c r="I207" t="s">
        <v>169</v>
      </c>
      <c r="K207" t="s">
        <v>170</v>
      </c>
      <c r="L207" t="s">
        <v>35</v>
      </c>
      <c r="M207">
        <v>27513</v>
      </c>
      <c r="O207" s="4">
        <v>0</v>
      </c>
      <c r="P207" s="9" t="s">
        <v>1357</v>
      </c>
      <c r="Q207" t="s">
        <v>486</v>
      </c>
      <c r="R207" s="4">
        <v>160</v>
      </c>
      <c r="S207">
        <v>1</v>
      </c>
      <c r="T207" t="s">
        <v>478</v>
      </c>
      <c r="U207">
        <v>0</v>
      </c>
      <c r="V207">
        <v>0</v>
      </c>
    </row>
    <row r="208" spans="1:22" x14ac:dyDescent="0.25">
      <c r="A208" s="15">
        <v>43705.950648148202</v>
      </c>
      <c r="B208" t="s">
        <v>1605</v>
      </c>
      <c r="C208" t="s">
        <v>1606</v>
      </c>
      <c r="D208">
        <v>9178030435</v>
      </c>
      <c r="E208" t="s">
        <v>1607</v>
      </c>
      <c r="F208" t="s">
        <v>1608</v>
      </c>
      <c r="G208" t="s">
        <v>1609</v>
      </c>
      <c r="H208" t="s">
        <v>1610</v>
      </c>
      <c r="I208" t="s">
        <v>1611</v>
      </c>
      <c r="K208" t="s">
        <v>34</v>
      </c>
      <c r="L208" t="s">
        <v>35</v>
      </c>
      <c r="M208">
        <v>27519</v>
      </c>
      <c r="O208" s="4">
        <v>0</v>
      </c>
      <c r="P208" s="9" t="s">
        <v>1357</v>
      </c>
      <c r="Q208" t="s">
        <v>486</v>
      </c>
      <c r="R208" s="4">
        <v>160</v>
      </c>
      <c r="S208">
        <v>1</v>
      </c>
      <c r="T208" t="s">
        <v>478</v>
      </c>
      <c r="U208">
        <v>0</v>
      </c>
      <c r="V208">
        <v>0</v>
      </c>
    </row>
    <row r="209" spans="1:22" x14ac:dyDescent="0.25">
      <c r="A209" s="15">
        <v>43705.940069444398</v>
      </c>
      <c r="B209" t="s">
        <v>359</v>
      </c>
      <c r="C209" t="s">
        <v>360</v>
      </c>
      <c r="D209">
        <v>6097213906</v>
      </c>
      <c r="E209" t="s">
        <v>1612</v>
      </c>
      <c r="G209" t="s">
        <v>1613</v>
      </c>
      <c r="H209" t="s">
        <v>1613</v>
      </c>
      <c r="I209" t="s">
        <v>363</v>
      </c>
      <c r="K209" t="s">
        <v>34</v>
      </c>
      <c r="L209" t="s">
        <v>35</v>
      </c>
      <c r="M209">
        <v>27519</v>
      </c>
      <c r="O209" s="4">
        <v>0</v>
      </c>
      <c r="P209" s="9" t="s">
        <v>1357</v>
      </c>
      <c r="Q209" t="s">
        <v>486</v>
      </c>
      <c r="R209" s="4">
        <v>160</v>
      </c>
      <c r="S209">
        <v>1</v>
      </c>
      <c r="T209" t="s">
        <v>478</v>
      </c>
      <c r="U209">
        <v>0</v>
      </c>
      <c r="V209">
        <v>0</v>
      </c>
    </row>
    <row r="210" spans="1:22" x14ac:dyDescent="0.25">
      <c r="A210" s="15">
        <v>43705.910439814797</v>
      </c>
      <c r="B210" t="s">
        <v>153</v>
      </c>
      <c r="C210" t="s">
        <v>154</v>
      </c>
      <c r="D210">
        <v>7654304227</v>
      </c>
      <c r="E210" t="s">
        <v>155</v>
      </c>
      <c r="F210" t="s">
        <v>156</v>
      </c>
      <c r="G210" t="s">
        <v>157</v>
      </c>
      <c r="I210" t="s">
        <v>158</v>
      </c>
      <c r="K210" t="s">
        <v>34</v>
      </c>
      <c r="L210" t="s">
        <v>35</v>
      </c>
      <c r="M210">
        <v>27519</v>
      </c>
      <c r="O210" s="4">
        <v>0</v>
      </c>
      <c r="P210" s="9" t="s">
        <v>1357</v>
      </c>
      <c r="Q210" t="s">
        <v>486</v>
      </c>
      <c r="R210" s="4">
        <v>160</v>
      </c>
      <c r="S210">
        <v>1</v>
      </c>
      <c r="T210" t="s">
        <v>478</v>
      </c>
      <c r="U210">
        <v>0</v>
      </c>
      <c r="V210">
        <v>0</v>
      </c>
    </row>
    <row r="211" spans="1:22" x14ac:dyDescent="0.25">
      <c r="A211" s="15">
        <v>43705.553124999999</v>
      </c>
      <c r="B211" t="s">
        <v>1614</v>
      </c>
      <c r="C211" t="s">
        <v>1615</v>
      </c>
      <c r="D211">
        <v>6125167224</v>
      </c>
      <c r="E211" t="s">
        <v>1616</v>
      </c>
      <c r="G211" t="s">
        <v>1617</v>
      </c>
      <c r="I211" t="s">
        <v>1618</v>
      </c>
      <c r="K211" t="s">
        <v>1619</v>
      </c>
      <c r="L211" t="s">
        <v>35</v>
      </c>
      <c r="M211">
        <v>27265</v>
      </c>
      <c r="O211" s="4">
        <v>50</v>
      </c>
      <c r="P211" s="9" t="s">
        <v>1360</v>
      </c>
      <c r="Q211" t="s">
        <v>486</v>
      </c>
      <c r="R211" s="4">
        <v>160</v>
      </c>
      <c r="S211">
        <v>1</v>
      </c>
      <c r="T211" t="s">
        <v>478</v>
      </c>
      <c r="U211">
        <v>0</v>
      </c>
      <c r="V211">
        <v>0</v>
      </c>
    </row>
    <row r="212" spans="1:22" x14ac:dyDescent="0.25">
      <c r="A212" s="15">
        <v>43705.402546296304</v>
      </c>
      <c r="B212" t="s">
        <v>1620</v>
      </c>
      <c r="C212" t="s">
        <v>1621</v>
      </c>
      <c r="D212">
        <v>6198881771</v>
      </c>
      <c r="E212" t="s">
        <v>1622</v>
      </c>
      <c r="F212" t="s">
        <v>1623</v>
      </c>
      <c r="G212" t="s">
        <v>1624</v>
      </c>
      <c r="I212" t="s">
        <v>1625</v>
      </c>
      <c r="K212" t="s">
        <v>34</v>
      </c>
      <c r="L212" t="s">
        <v>35</v>
      </c>
      <c r="M212">
        <v>27519</v>
      </c>
      <c r="O212" s="4">
        <v>0</v>
      </c>
      <c r="P212" s="9" t="s">
        <v>1357</v>
      </c>
      <c r="Q212" t="s">
        <v>486</v>
      </c>
      <c r="R212" s="4">
        <v>160</v>
      </c>
      <c r="S212">
        <v>1</v>
      </c>
      <c r="T212" t="s">
        <v>478</v>
      </c>
      <c r="U212">
        <v>0</v>
      </c>
      <c r="V212">
        <v>0</v>
      </c>
    </row>
    <row r="213" spans="1:22" x14ac:dyDescent="0.25">
      <c r="A213" s="15">
        <v>43705.313298611101</v>
      </c>
      <c r="B213" t="s">
        <v>402</v>
      </c>
      <c r="C213" t="s">
        <v>403</v>
      </c>
      <c r="D213">
        <v>7323068828</v>
      </c>
      <c r="E213" t="s">
        <v>404</v>
      </c>
      <c r="F213" t="s">
        <v>1626</v>
      </c>
      <c r="G213" t="s">
        <v>406</v>
      </c>
      <c r="I213" t="s">
        <v>407</v>
      </c>
      <c r="K213" t="s">
        <v>34</v>
      </c>
      <c r="L213" t="s">
        <v>35</v>
      </c>
      <c r="M213">
        <v>27519</v>
      </c>
      <c r="O213" s="4">
        <v>0</v>
      </c>
      <c r="P213" s="9" t="s">
        <v>1357</v>
      </c>
      <c r="Q213" t="s">
        <v>486</v>
      </c>
      <c r="R213" s="4">
        <v>160</v>
      </c>
      <c r="S213">
        <v>1</v>
      </c>
      <c r="T213" t="s">
        <v>478</v>
      </c>
      <c r="U213">
        <v>0</v>
      </c>
      <c r="V213">
        <v>0</v>
      </c>
    </row>
    <row r="214" spans="1:22" x14ac:dyDescent="0.25">
      <c r="A214" s="15">
        <v>43704.900046296301</v>
      </c>
      <c r="B214" t="s">
        <v>1627</v>
      </c>
      <c r="C214" t="s">
        <v>1628</v>
      </c>
      <c r="D214">
        <v>9199866563</v>
      </c>
      <c r="E214" t="s">
        <v>1629</v>
      </c>
      <c r="F214" t="s">
        <v>1630</v>
      </c>
      <c r="G214" t="s">
        <v>1631</v>
      </c>
      <c r="I214" t="s">
        <v>1632</v>
      </c>
      <c r="K214" t="s">
        <v>46</v>
      </c>
      <c r="L214" t="s">
        <v>35</v>
      </c>
      <c r="M214">
        <v>27560</v>
      </c>
      <c r="N214" s="9" t="s">
        <v>1633</v>
      </c>
      <c r="O214" s="4">
        <v>0</v>
      </c>
      <c r="P214" s="9" t="s">
        <v>1357</v>
      </c>
      <c r="Q214" t="s">
        <v>486</v>
      </c>
      <c r="R214" s="4">
        <v>160</v>
      </c>
      <c r="S214">
        <v>1</v>
      </c>
      <c r="T214" t="s">
        <v>478</v>
      </c>
      <c r="U214">
        <v>0</v>
      </c>
      <c r="V214">
        <v>0</v>
      </c>
    </row>
    <row r="215" spans="1:22" x14ac:dyDescent="0.25">
      <c r="A215" s="15">
        <v>43704.871342592603</v>
      </c>
      <c r="B215" t="s">
        <v>1634</v>
      </c>
      <c r="C215" t="s">
        <v>1635</v>
      </c>
      <c r="D215">
        <v>9199081460</v>
      </c>
      <c r="E215" t="s">
        <v>1636</v>
      </c>
      <c r="F215" t="s">
        <v>1637</v>
      </c>
      <c r="G215" t="s">
        <v>1638</v>
      </c>
      <c r="H215" t="s">
        <v>1639</v>
      </c>
      <c r="I215" t="s">
        <v>1640</v>
      </c>
      <c r="K215" t="s">
        <v>178</v>
      </c>
      <c r="L215" t="s">
        <v>35</v>
      </c>
      <c r="M215">
        <v>27514</v>
      </c>
      <c r="O215" s="4">
        <v>0</v>
      </c>
      <c r="P215" s="9" t="s">
        <v>1357</v>
      </c>
      <c r="Q215" t="s">
        <v>486</v>
      </c>
      <c r="R215" s="4">
        <v>160</v>
      </c>
      <c r="S215">
        <v>1</v>
      </c>
      <c r="T215" t="s">
        <v>478</v>
      </c>
      <c r="U215">
        <v>0</v>
      </c>
      <c r="V215">
        <v>0</v>
      </c>
    </row>
    <row r="216" spans="1:22" x14ac:dyDescent="0.25">
      <c r="A216" s="15">
        <v>43704.866967592599</v>
      </c>
      <c r="B216" t="s">
        <v>1641</v>
      </c>
      <c r="C216" t="s">
        <v>1642</v>
      </c>
      <c r="D216">
        <v>9198805013</v>
      </c>
      <c r="E216" t="s">
        <v>1643</v>
      </c>
      <c r="G216" t="s">
        <v>1644</v>
      </c>
      <c r="I216" t="s">
        <v>1645</v>
      </c>
      <c r="K216" t="s">
        <v>1646</v>
      </c>
      <c r="L216" t="s">
        <v>35</v>
      </c>
      <c r="M216">
        <v>27518</v>
      </c>
      <c r="O216" s="4">
        <v>0</v>
      </c>
      <c r="P216" s="9" t="s">
        <v>1357</v>
      </c>
      <c r="Q216" t="s">
        <v>486</v>
      </c>
      <c r="R216" s="4">
        <v>160</v>
      </c>
      <c r="S216">
        <v>1</v>
      </c>
      <c r="T216" t="s">
        <v>478</v>
      </c>
      <c r="U216">
        <v>0</v>
      </c>
      <c r="V216">
        <v>0</v>
      </c>
    </row>
    <row r="217" spans="1:22" x14ac:dyDescent="0.25">
      <c r="A217" s="15">
        <v>43704.747199074103</v>
      </c>
      <c r="B217" t="s">
        <v>1647</v>
      </c>
      <c r="C217" t="s">
        <v>1648</v>
      </c>
      <c r="D217">
        <v>9194496768</v>
      </c>
      <c r="E217" t="s">
        <v>1649</v>
      </c>
      <c r="G217" t="s">
        <v>1650</v>
      </c>
      <c r="H217" t="s">
        <v>1651</v>
      </c>
      <c r="I217" t="s">
        <v>1652</v>
      </c>
      <c r="K217" t="s">
        <v>1653</v>
      </c>
      <c r="L217" t="s">
        <v>35</v>
      </c>
      <c r="M217">
        <v>27540</v>
      </c>
      <c r="O217" s="4">
        <v>50</v>
      </c>
      <c r="P217" s="9" t="s">
        <v>1360</v>
      </c>
      <c r="Q217" t="s">
        <v>486</v>
      </c>
      <c r="R217" s="4">
        <v>160</v>
      </c>
      <c r="S217">
        <v>1</v>
      </c>
      <c r="T217" t="s">
        <v>478</v>
      </c>
      <c r="U217">
        <v>0</v>
      </c>
      <c r="V217">
        <v>0</v>
      </c>
    </row>
    <row r="218" spans="1:22" x14ac:dyDescent="0.25">
      <c r="A218" s="15">
        <v>43704.470659722203</v>
      </c>
      <c r="B218" t="s">
        <v>441</v>
      </c>
      <c r="C218" t="s">
        <v>442</v>
      </c>
      <c r="D218">
        <v>9256408939</v>
      </c>
      <c r="E218" t="s">
        <v>443</v>
      </c>
      <c r="F218" t="s">
        <v>444</v>
      </c>
      <c r="G218" t="s">
        <v>1654</v>
      </c>
      <c r="I218" t="s">
        <v>447</v>
      </c>
      <c r="K218" t="s">
        <v>34</v>
      </c>
      <c r="L218" t="s">
        <v>35</v>
      </c>
      <c r="M218">
        <v>27519</v>
      </c>
      <c r="N218" s="9" t="s">
        <v>1655</v>
      </c>
      <c r="O218" s="4">
        <v>0</v>
      </c>
      <c r="P218" s="9" t="s">
        <v>1357</v>
      </c>
      <c r="Q218" t="s">
        <v>486</v>
      </c>
      <c r="R218" s="4">
        <v>160</v>
      </c>
      <c r="S218">
        <v>1</v>
      </c>
      <c r="T218" t="s">
        <v>478</v>
      </c>
      <c r="U218">
        <v>0</v>
      </c>
      <c r="V218">
        <v>0</v>
      </c>
    </row>
    <row r="219" spans="1:22" x14ac:dyDescent="0.25">
      <c r="A219" s="15">
        <v>43704.427175925899</v>
      </c>
      <c r="B219" t="s">
        <v>1656</v>
      </c>
      <c r="C219" t="s">
        <v>1657</v>
      </c>
      <c r="D219">
        <v>6505754020</v>
      </c>
      <c r="E219" t="s">
        <v>1658</v>
      </c>
      <c r="F219" t="s">
        <v>1659</v>
      </c>
      <c r="I219" t="s">
        <v>1660</v>
      </c>
      <c r="K219" t="s">
        <v>74</v>
      </c>
      <c r="L219" t="s">
        <v>35</v>
      </c>
      <c r="M219">
        <v>27713</v>
      </c>
      <c r="O219" s="4">
        <v>0</v>
      </c>
      <c r="P219" s="9" t="s">
        <v>1357</v>
      </c>
      <c r="Q219" t="s">
        <v>486</v>
      </c>
      <c r="R219" s="4">
        <v>160</v>
      </c>
      <c r="S219">
        <v>1</v>
      </c>
      <c r="T219" t="s">
        <v>478</v>
      </c>
      <c r="U219">
        <v>0</v>
      </c>
      <c r="V219">
        <v>0</v>
      </c>
    </row>
    <row r="220" spans="1:22" x14ac:dyDescent="0.25">
      <c r="A220" s="15">
        <v>43704.395624999997</v>
      </c>
      <c r="B220" t="s">
        <v>1661</v>
      </c>
      <c r="C220" t="s">
        <v>1662</v>
      </c>
      <c r="D220">
        <v>9197998828</v>
      </c>
      <c r="E220" t="s">
        <v>1663</v>
      </c>
      <c r="F220" t="s">
        <v>1664</v>
      </c>
      <c r="G220" t="s">
        <v>1665</v>
      </c>
      <c r="H220" t="s">
        <v>1661</v>
      </c>
      <c r="I220" t="s">
        <v>1666</v>
      </c>
      <c r="K220" t="s">
        <v>253</v>
      </c>
      <c r="L220" t="s">
        <v>35</v>
      </c>
      <c r="M220">
        <v>27560</v>
      </c>
      <c r="O220" s="4">
        <v>0</v>
      </c>
      <c r="P220" s="9" t="s">
        <v>1357</v>
      </c>
      <c r="Q220" t="s">
        <v>486</v>
      </c>
      <c r="R220" s="4">
        <v>160</v>
      </c>
      <c r="S220">
        <v>1</v>
      </c>
      <c r="T220" t="s">
        <v>478</v>
      </c>
      <c r="U220">
        <v>0</v>
      </c>
      <c r="V220">
        <v>0</v>
      </c>
    </row>
    <row r="221" spans="1:22" x14ac:dyDescent="0.25">
      <c r="A221" s="15">
        <v>43703.983715277798</v>
      </c>
      <c r="B221" t="s">
        <v>1667</v>
      </c>
      <c r="C221" t="s">
        <v>1668</v>
      </c>
      <c r="D221">
        <v>9198008947</v>
      </c>
      <c r="E221" t="s">
        <v>1669</v>
      </c>
      <c r="F221" t="s">
        <v>1670</v>
      </c>
      <c r="G221" t="s">
        <v>1671</v>
      </c>
      <c r="I221" t="s">
        <v>1672</v>
      </c>
      <c r="K221" t="s">
        <v>34</v>
      </c>
      <c r="L221" t="s">
        <v>35</v>
      </c>
      <c r="M221">
        <v>27519</v>
      </c>
      <c r="O221" s="4">
        <v>0</v>
      </c>
      <c r="P221" s="9" t="s">
        <v>1357</v>
      </c>
      <c r="Q221" t="s">
        <v>486</v>
      </c>
      <c r="R221" s="4">
        <v>160</v>
      </c>
      <c r="S221">
        <v>1</v>
      </c>
      <c r="T221" t="s">
        <v>478</v>
      </c>
      <c r="U221">
        <v>0</v>
      </c>
      <c r="V221">
        <v>0</v>
      </c>
    </row>
    <row r="222" spans="1:22" x14ac:dyDescent="0.25">
      <c r="A222" s="15">
        <v>43703.720358796301</v>
      </c>
      <c r="B222" t="s">
        <v>418</v>
      </c>
      <c r="C222" t="s">
        <v>419</v>
      </c>
      <c r="D222">
        <v>8473409655</v>
      </c>
      <c r="E222" t="s">
        <v>420</v>
      </c>
      <c r="I222" t="s">
        <v>422</v>
      </c>
      <c r="K222" t="s">
        <v>67</v>
      </c>
      <c r="L222" t="s">
        <v>35</v>
      </c>
      <c r="M222">
        <v>27616</v>
      </c>
      <c r="O222" s="4">
        <v>0</v>
      </c>
      <c r="P222" s="9" t="s">
        <v>1357</v>
      </c>
      <c r="Q222" t="s">
        <v>486</v>
      </c>
      <c r="R222" s="4">
        <v>160</v>
      </c>
      <c r="S222">
        <v>1</v>
      </c>
      <c r="T222" t="s">
        <v>478</v>
      </c>
      <c r="U222">
        <v>0</v>
      </c>
      <c r="V222">
        <v>0</v>
      </c>
    </row>
    <row r="223" spans="1:22" x14ac:dyDescent="0.25">
      <c r="A223" s="15">
        <v>43703.694583333301</v>
      </c>
      <c r="B223" t="s">
        <v>1673</v>
      </c>
      <c r="C223" t="s">
        <v>1674</v>
      </c>
      <c r="D223">
        <v>8043479375</v>
      </c>
      <c r="E223" t="s">
        <v>1675</v>
      </c>
      <c r="F223" t="s">
        <v>1676</v>
      </c>
      <c r="G223" t="s">
        <v>1677</v>
      </c>
      <c r="H223" t="s">
        <v>1678</v>
      </c>
      <c r="I223" t="s">
        <v>1679</v>
      </c>
      <c r="J223" t="s">
        <v>1680</v>
      </c>
      <c r="K223" t="s">
        <v>34</v>
      </c>
      <c r="L223" t="s">
        <v>35</v>
      </c>
      <c r="M223">
        <v>27519</v>
      </c>
      <c r="O223" s="4">
        <v>0</v>
      </c>
      <c r="P223" s="9" t="s">
        <v>1357</v>
      </c>
      <c r="Q223" t="s">
        <v>486</v>
      </c>
      <c r="R223" s="4">
        <v>160</v>
      </c>
      <c r="S223">
        <v>1</v>
      </c>
      <c r="T223" t="s">
        <v>478</v>
      </c>
      <c r="U223">
        <v>0</v>
      </c>
      <c r="V223">
        <v>0</v>
      </c>
    </row>
    <row r="224" spans="1:22" ht="30" x14ac:dyDescent="0.25">
      <c r="A224" s="15">
        <v>43703.641562500001</v>
      </c>
      <c r="B224" t="s">
        <v>1681</v>
      </c>
      <c r="C224" t="s">
        <v>1682</v>
      </c>
      <c r="D224">
        <v>9195397353</v>
      </c>
      <c r="E224" t="s">
        <v>1683</v>
      </c>
      <c r="F224" t="s">
        <v>1684</v>
      </c>
      <c r="G224" t="s">
        <v>1685</v>
      </c>
      <c r="H224" s="9" t="s">
        <v>1686</v>
      </c>
      <c r="I224" t="s">
        <v>1687</v>
      </c>
      <c r="K224" t="s">
        <v>67</v>
      </c>
      <c r="L224" t="s">
        <v>35</v>
      </c>
      <c r="M224">
        <v>27604</v>
      </c>
      <c r="O224" s="4">
        <v>50</v>
      </c>
      <c r="P224" s="9" t="s">
        <v>1360</v>
      </c>
      <c r="Q224" t="s">
        <v>486</v>
      </c>
      <c r="R224" s="4">
        <v>160</v>
      </c>
      <c r="S224">
        <v>1</v>
      </c>
      <c r="T224" t="s">
        <v>478</v>
      </c>
      <c r="U224">
        <v>0</v>
      </c>
      <c r="V224">
        <v>0</v>
      </c>
    </row>
    <row r="225" spans="1:22" x14ac:dyDescent="0.25">
      <c r="A225" s="15">
        <v>43703.634363425903</v>
      </c>
      <c r="B225" t="s">
        <v>1688</v>
      </c>
      <c r="C225" t="s">
        <v>1689</v>
      </c>
      <c r="D225">
        <v>9195231245</v>
      </c>
      <c r="E225" t="s">
        <v>1690</v>
      </c>
      <c r="F225" t="s">
        <v>1691</v>
      </c>
      <c r="G225" t="s">
        <v>1692</v>
      </c>
      <c r="H225" t="s">
        <v>1693</v>
      </c>
      <c r="I225" t="s">
        <v>1694</v>
      </c>
      <c r="K225" t="s">
        <v>34</v>
      </c>
      <c r="L225" t="s">
        <v>35</v>
      </c>
      <c r="M225">
        <v>27519</v>
      </c>
      <c r="O225" s="4">
        <v>0</v>
      </c>
      <c r="P225" s="9" t="s">
        <v>1357</v>
      </c>
      <c r="Q225" t="s">
        <v>486</v>
      </c>
      <c r="R225" s="4">
        <v>160</v>
      </c>
      <c r="S225">
        <v>1</v>
      </c>
      <c r="T225" t="s">
        <v>478</v>
      </c>
      <c r="U225">
        <v>0</v>
      </c>
      <c r="V225">
        <v>0</v>
      </c>
    </row>
    <row r="226" spans="1:22" x14ac:dyDescent="0.25">
      <c r="A226" s="15">
        <v>43703.549247685201</v>
      </c>
      <c r="B226" t="s">
        <v>1695</v>
      </c>
      <c r="C226" t="s">
        <v>1696</v>
      </c>
      <c r="D226">
        <v>9197718275</v>
      </c>
      <c r="E226" t="s">
        <v>1697</v>
      </c>
      <c r="G226" t="s">
        <v>1698</v>
      </c>
      <c r="I226" t="s">
        <v>1699</v>
      </c>
      <c r="K226" t="s">
        <v>253</v>
      </c>
      <c r="L226" t="s">
        <v>35</v>
      </c>
      <c r="M226">
        <v>27560</v>
      </c>
      <c r="O226" s="4">
        <v>50</v>
      </c>
      <c r="P226" s="9" t="s">
        <v>1360</v>
      </c>
      <c r="Q226" t="s">
        <v>486</v>
      </c>
      <c r="R226" s="4">
        <v>160</v>
      </c>
      <c r="S226">
        <v>1</v>
      </c>
      <c r="T226" t="s">
        <v>478</v>
      </c>
      <c r="U226">
        <v>0</v>
      </c>
      <c r="V226">
        <v>0</v>
      </c>
    </row>
    <row r="227" spans="1:22" x14ac:dyDescent="0.25">
      <c r="A227" s="15">
        <v>43703.545034722199</v>
      </c>
      <c r="B227" t="s">
        <v>1700</v>
      </c>
      <c r="C227" t="s">
        <v>1701</v>
      </c>
      <c r="D227">
        <v>9199288442</v>
      </c>
      <c r="E227" t="s">
        <v>1702</v>
      </c>
      <c r="F227" t="s">
        <v>1703</v>
      </c>
      <c r="G227" t="s">
        <v>1704</v>
      </c>
      <c r="I227" t="s">
        <v>1705</v>
      </c>
      <c r="K227" t="s">
        <v>178</v>
      </c>
      <c r="L227" t="s">
        <v>35</v>
      </c>
      <c r="M227">
        <v>27514</v>
      </c>
      <c r="O227" s="4">
        <v>0</v>
      </c>
      <c r="P227" s="9" t="s">
        <v>1357</v>
      </c>
      <c r="Q227" t="s">
        <v>486</v>
      </c>
      <c r="R227" s="4">
        <v>160</v>
      </c>
      <c r="S227">
        <v>1</v>
      </c>
      <c r="T227" t="s">
        <v>478</v>
      </c>
      <c r="U227">
        <v>0</v>
      </c>
      <c r="V227">
        <v>0</v>
      </c>
    </row>
    <row r="228" spans="1:22" x14ac:dyDescent="0.25">
      <c r="A228" s="15">
        <v>43703.458252314798</v>
      </c>
      <c r="B228" t="s">
        <v>1706</v>
      </c>
      <c r="C228" t="s">
        <v>369</v>
      </c>
      <c r="D228">
        <v>7166508125</v>
      </c>
      <c r="E228" t="s">
        <v>1707</v>
      </c>
      <c r="F228" t="s">
        <v>372</v>
      </c>
      <c r="G228" t="s">
        <v>1708</v>
      </c>
      <c r="H228" t="s">
        <v>1709</v>
      </c>
      <c r="I228" t="s">
        <v>373</v>
      </c>
      <c r="K228" t="s">
        <v>342</v>
      </c>
      <c r="L228" t="s">
        <v>35</v>
      </c>
      <c r="M228">
        <v>27539</v>
      </c>
      <c r="O228" s="4">
        <v>0</v>
      </c>
      <c r="P228" s="9" t="s">
        <v>1357</v>
      </c>
      <c r="Q228" t="s">
        <v>486</v>
      </c>
      <c r="R228" s="4">
        <v>160</v>
      </c>
      <c r="S228">
        <v>1</v>
      </c>
      <c r="T228" t="s">
        <v>478</v>
      </c>
      <c r="U228">
        <v>0</v>
      </c>
      <c r="V228">
        <v>0</v>
      </c>
    </row>
    <row r="229" spans="1:22" x14ac:dyDescent="0.25">
      <c r="A229" s="15">
        <v>43703.443518518499</v>
      </c>
      <c r="B229" t="s">
        <v>1710</v>
      </c>
      <c r="C229" t="s">
        <v>1711</v>
      </c>
      <c r="D229" s="8" t="s">
        <v>1712</v>
      </c>
      <c r="E229" t="s">
        <v>1713</v>
      </c>
      <c r="F229" t="s">
        <v>1714</v>
      </c>
      <c r="G229" t="s">
        <v>1715</v>
      </c>
      <c r="I229" t="s">
        <v>1716</v>
      </c>
      <c r="K229" t="s">
        <v>34</v>
      </c>
      <c r="L229" t="s">
        <v>35</v>
      </c>
      <c r="M229">
        <v>27519</v>
      </c>
      <c r="O229" s="4">
        <v>50</v>
      </c>
      <c r="P229" s="9" t="s">
        <v>1360</v>
      </c>
      <c r="Q229" t="s">
        <v>486</v>
      </c>
      <c r="R229" s="4">
        <v>160</v>
      </c>
      <c r="S229">
        <v>1</v>
      </c>
      <c r="T229" t="s">
        <v>478</v>
      </c>
      <c r="U229">
        <v>0</v>
      </c>
      <c r="V229">
        <v>0</v>
      </c>
    </row>
    <row r="230" spans="1:22" x14ac:dyDescent="0.25">
      <c r="A230" s="15">
        <v>43703.421724537002</v>
      </c>
      <c r="B230" t="s">
        <v>271</v>
      </c>
      <c r="C230" t="s">
        <v>272</v>
      </c>
      <c r="D230">
        <v>2035121869</v>
      </c>
      <c r="E230" t="s">
        <v>273</v>
      </c>
      <c r="F230" t="s">
        <v>274</v>
      </c>
      <c r="G230" t="s">
        <v>275</v>
      </c>
      <c r="I230" t="s">
        <v>276</v>
      </c>
      <c r="K230" t="s">
        <v>34</v>
      </c>
      <c r="L230" t="s">
        <v>35</v>
      </c>
      <c r="M230">
        <v>27519</v>
      </c>
      <c r="O230" s="4">
        <v>0</v>
      </c>
      <c r="P230" s="9" t="s">
        <v>1357</v>
      </c>
      <c r="Q230" t="s">
        <v>486</v>
      </c>
      <c r="R230" s="4">
        <v>160</v>
      </c>
      <c r="S230">
        <v>1</v>
      </c>
      <c r="T230" t="s">
        <v>478</v>
      </c>
      <c r="U230">
        <v>0</v>
      </c>
      <c r="V230">
        <v>0</v>
      </c>
    </row>
    <row r="231" spans="1:22" x14ac:dyDescent="0.25">
      <c r="A231" s="15">
        <v>43702.986527777801</v>
      </c>
      <c r="B231" t="s">
        <v>1717</v>
      </c>
      <c r="C231" t="s">
        <v>1718</v>
      </c>
      <c r="D231">
        <v>2144485106</v>
      </c>
      <c r="E231" t="s">
        <v>1719</v>
      </c>
      <c r="F231" t="s">
        <v>1720</v>
      </c>
      <c r="G231" t="s">
        <v>1721</v>
      </c>
      <c r="I231" t="s">
        <v>1722</v>
      </c>
      <c r="K231" t="s">
        <v>1723</v>
      </c>
      <c r="L231" t="s">
        <v>35</v>
      </c>
      <c r="M231">
        <v>28607</v>
      </c>
      <c r="O231" s="4">
        <v>0</v>
      </c>
      <c r="P231" s="9" t="s">
        <v>1350</v>
      </c>
      <c r="Q231" t="s">
        <v>519</v>
      </c>
      <c r="R231" s="4">
        <v>50</v>
      </c>
      <c r="S231">
        <v>2</v>
      </c>
      <c r="T231" t="s">
        <v>471</v>
      </c>
      <c r="U231" s="4">
        <v>10</v>
      </c>
      <c r="V231">
        <v>1</v>
      </c>
    </row>
    <row r="232" spans="1:22" x14ac:dyDescent="0.25">
      <c r="A232" s="15">
        <v>43702.950150463003</v>
      </c>
      <c r="B232" t="s">
        <v>1724</v>
      </c>
      <c r="C232" t="s">
        <v>1725</v>
      </c>
      <c r="D232">
        <v>9193082216</v>
      </c>
      <c r="E232" t="s">
        <v>1726</v>
      </c>
      <c r="G232" t="s">
        <v>1727</v>
      </c>
      <c r="I232" t="s">
        <v>1728</v>
      </c>
      <c r="K232" t="s">
        <v>270</v>
      </c>
      <c r="L232" t="s">
        <v>35</v>
      </c>
      <c r="M232">
        <v>27560</v>
      </c>
      <c r="O232" s="4">
        <v>0</v>
      </c>
      <c r="P232" s="9" t="s">
        <v>1357</v>
      </c>
      <c r="Q232" t="s">
        <v>486</v>
      </c>
      <c r="R232" s="4">
        <v>160</v>
      </c>
      <c r="S232">
        <v>1</v>
      </c>
      <c r="T232" t="s">
        <v>478</v>
      </c>
      <c r="U232">
        <v>0</v>
      </c>
      <c r="V232">
        <v>0</v>
      </c>
    </row>
    <row r="233" spans="1:22" x14ac:dyDescent="0.25">
      <c r="A233" s="15">
        <v>43702.865428240802</v>
      </c>
      <c r="B233" t="s">
        <v>1729</v>
      </c>
      <c r="C233" t="s">
        <v>1730</v>
      </c>
      <c r="D233">
        <v>4803990216</v>
      </c>
      <c r="E233" t="s">
        <v>1731</v>
      </c>
      <c r="F233" t="s">
        <v>1732</v>
      </c>
      <c r="G233" t="s">
        <v>1733</v>
      </c>
      <c r="I233" t="s">
        <v>1734</v>
      </c>
      <c r="K233" t="s">
        <v>67</v>
      </c>
      <c r="L233" t="s">
        <v>35</v>
      </c>
      <c r="M233">
        <v>27607</v>
      </c>
      <c r="O233" s="4">
        <v>0</v>
      </c>
      <c r="P233" s="9" t="s">
        <v>1357</v>
      </c>
      <c r="Q233" t="s">
        <v>486</v>
      </c>
      <c r="R233" s="4">
        <v>160</v>
      </c>
      <c r="S233">
        <v>1</v>
      </c>
      <c r="T233" t="s">
        <v>478</v>
      </c>
      <c r="U233">
        <v>0</v>
      </c>
      <c r="V233">
        <v>0</v>
      </c>
    </row>
    <row r="234" spans="1:22" x14ac:dyDescent="0.25">
      <c r="A234" s="15">
        <v>43702.842881944402</v>
      </c>
      <c r="B234" t="s">
        <v>199</v>
      </c>
      <c r="C234" t="s">
        <v>200</v>
      </c>
      <c r="D234">
        <v>9794501144</v>
      </c>
      <c r="E234" t="s">
        <v>201</v>
      </c>
      <c r="G234" t="s">
        <v>1735</v>
      </c>
      <c r="H234" t="s">
        <v>1736</v>
      </c>
      <c r="I234" t="s">
        <v>1737</v>
      </c>
      <c r="K234" t="s">
        <v>232</v>
      </c>
      <c r="L234" t="s">
        <v>35</v>
      </c>
      <c r="M234">
        <v>27606</v>
      </c>
      <c r="O234" s="4">
        <v>0</v>
      </c>
      <c r="P234" s="9" t="s">
        <v>1357</v>
      </c>
      <c r="Q234" t="s">
        <v>486</v>
      </c>
      <c r="R234" s="4">
        <v>160</v>
      </c>
      <c r="S234">
        <v>1</v>
      </c>
      <c r="T234" t="s">
        <v>478</v>
      </c>
      <c r="U234">
        <v>0</v>
      </c>
      <c r="V234">
        <v>0</v>
      </c>
    </row>
    <row r="235" spans="1:22" x14ac:dyDescent="0.25">
      <c r="A235" s="15">
        <v>43702.554849537002</v>
      </c>
      <c r="B235" t="s">
        <v>349</v>
      </c>
      <c r="C235" t="s">
        <v>350</v>
      </c>
      <c r="D235">
        <v>9199169169</v>
      </c>
      <c r="E235" t="s">
        <v>351</v>
      </c>
      <c r="F235" t="s">
        <v>352</v>
      </c>
      <c r="I235" t="s">
        <v>353</v>
      </c>
      <c r="K235" t="s">
        <v>46</v>
      </c>
      <c r="L235" t="s">
        <v>35</v>
      </c>
      <c r="M235">
        <v>27560</v>
      </c>
      <c r="O235" s="4">
        <v>0</v>
      </c>
      <c r="P235" s="9" t="s">
        <v>1357</v>
      </c>
      <c r="Q235" t="s">
        <v>486</v>
      </c>
      <c r="R235" s="4">
        <v>160</v>
      </c>
      <c r="S235">
        <v>1</v>
      </c>
      <c r="T235" t="s">
        <v>478</v>
      </c>
      <c r="U235">
        <v>0</v>
      </c>
      <c r="V235">
        <v>0</v>
      </c>
    </row>
    <row r="236" spans="1:22" x14ac:dyDescent="0.25">
      <c r="A236" s="15">
        <v>43702.418113425898</v>
      </c>
      <c r="B236" t="s">
        <v>1738</v>
      </c>
      <c r="C236" t="s">
        <v>1739</v>
      </c>
      <c r="D236">
        <v>9195992043</v>
      </c>
      <c r="E236" t="s">
        <v>1740</v>
      </c>
      <c r="F236" t="s">
        <v>1741</v>
      </c>
      <c r="G236" t="s">
        <v>1742</v>
      </c>
      <c r="I236" t="s">
        <v>1743</v>
      </c>
      <c r="K236" t="s">
        <v>253</v>
      </c>
      <c r="L236" t="s">
        <v>35</v>
      </c>
      <c r="M236">
        <v>27560</v>
      </c>
      <c r="O236" s="4">
        <v>50</v>
      </c>
      <c r="P236" s="9" t="s">
        <v>1360</v>
      </c>
      <c r="Q236" t="s">
        <v>486</v>
      </c>
      <c r="R236" s="4">
        <v>160</v>
      </c>
      <c r="S236">
        <v>1</v>
      </c>
      <c r="T236" t="s">
        <v>478</v>
      </c>
      <c r="U236">
        <v>0</v>
      </c>
      <c r="V236">
        <v>0</v>
      </c>
    </row>
    <row r="237" spans="1:22" x14ac:dyDescent="0.25">
      <c r="A237" s="15">
        <v>43701.7522453704</v>
      </c>
      <c r="B237" t="s">
        <v>1744</v>
      </c>
      <c r="C237" t="s">
        <v>357</v>
      </c>
      <c r="D237">
        <v>9196788928</v>
      </c>
      <c r="E237" t="s">
        <v>354</v>
      </c>
      <c r="F237" t="s">
        <v>355</v>
      </c>
      <c r="G237" t="s">
        <v>1745</v>
      </c>
      <c r="H237" t="s">
        <v>1746</v>
      </c>
      <c r="I237" t="s">
        <v>1747</v>
      </c>
      <c r="K237" t="s">
        <v>34</v>
      </c>
      <c r="L237" t="s">
        <v>35</v>
      </c>
      <c r="M237">
        <v>27513</v>
      </c>
      <c r="O237" s="4">
        <v>0</v>
      </c>
      <c r="P237" s="9" t="s">
        <v>1357</v>
      </c>
      <c r="Q237" t="s">
        <v>486</v>
      </c>
      <c r="R237" s="4">
        <v>160</v>
      </c>
      <c r="S237">
        <v>1</v>
      </c>
      <c r="T237" t="s">
        <v>478</v>
      </c>
      <c r="U237">
        <v>0</v>
      </c>
      <c r="V237">
        <v>0</v>
      </c>
    </row>
    <row r="238" spans="1:22" x14ac:dyDescent="0.25">
      <c r="A238" s="15">
        <v>43701.536018518498</v>
      </c>
      <c r="B238" t="s">
        <v>1748</v>
      </c>
      <c r="C238" t="s">
        <v>1749</v>
      </c>
      <c r="D238">
        <v>9194607990</v>
      </c>
      <c r="E238" t="s">
        <v>1750</v>
      </c>
      <c r="F238" t="s">
        <v>1751</v>
      </c>
      <c r="G238" t="s">
        <v>1752</v>
      </c>
      <c r="I238" t="s">
        <v>1753</v>
      </c>
      <c r="K238" t="s">
        <v>34</v>
      </c>
      <c r="L238" t="s">
        <v>35</v>
      </c>
      <c r="M238">
        <v>27513</v>
      </c>
      <c r="O238" s="4">
        <v>0</v>
      </c>
      <c r="P238" s="9" t="s">
        <v>1357</v>
      </c>
      <c r="Q238" t="s">
        <v>486</v>
      </c>
      <c r="R238" s="4">
        <v>160</v>
      </c>
      <c r="S238">
        <v>1</v>
      </c>
      <c r="T238" t="s">
        <v>478</v>
      </c>
      <c r="U238">
        <v>0</v>
      </c>
      <c r="V238">
        <v>0</v>
      </c>
    </row>
    <row r="239" spans="1:22" x14ac:dyDescent="0.25">
      <c r="A239" s="15">
        <v>43701.523206018501</v>
      </c>
      <c r="B239" t="s">
        <v>1754</v>
      </c>
      <c r="C239" t="s">
        <v>1755</v>
      </c>
      <c r="D239">
        <v>9192014248</v>
      </c>
      <c r="E239" t="s">
        <v>1756</v>
      </c>
      <c r="G239" t="s">
        <v>1757</v>
      </c>
      <c r="I239" t="s">
        <v>1758</v>
      </c>
      <c r="K239" t="s">
        <v>74</v>
      </c>
      <c r="L239" t="s">
        <v>35</v>
      </c>
      <c r="M239">
        <v>27712</v>
      </c>
      <c r="O239" s="4">
        <v>50</v>
      </c>
      <c r="P239" s="9" t="s">
        <v>1360</v>
      </c>
      <c r="Q239" t="s">
        <v>486</v>
      </c>
      <c r="R239" s="4">
        <v>160</v>
      </c>
      <c r="S239">
        <v>1</v>
      </c>
      <c r="T239" t="s">
        <v>478</v>
      </c>
      <c r="U239">
        <v>0</v>
      </c>
      <c r="V239">
        <v>0</v>
      </c>
    </row>
    <row r="240" spans="1:22" x14ac:dyDescent="0.25">
      <c r="A240" s="15">
        <v>43701.519178240698</v>
      </c>
      <c r="B240" t="s">
        <v>171</v>
      </c>
      <c r="C240" t="s">
        <v>172</v>
      </c>
      <c r="D240">
        <v>8577565701</v>
      </c>
      <c r="E240" t="s">
        <v>174</v>
      </c>
      <c r="F240" t="s">
        <v>175</v>
      </c>
      <c r="G240" t="s">
        <v>176</v>
      </c>
      <c r="I240" t="s">
        <v>177</v>
      </c>
      <c r="K240" t="s">
        <v>178</v>
      </c>
      <c r="L240" t="s">
        <v>35</v>
      </c>
      <c r="M240">
        <v>27514</v>
      </c>
      <c r="O240" s="4">
        <v>50</v>
      </c>
      <c r="P240" s="9" t="s">
        <v>1360</v>
      </c>
      <c r="Q240" t="s">
        <v>486</v>
      </c>
      <c r="R240" s="4">
        <v>160</v>
      </c>
      <c r="S240">
        <v>1</v>
      </c>
      <c r="T240" t="s">
        <v>478</v>
      </c>
      <c r="U240">
        <v>0</v>
      </c>
      <c r="V240">
        <v>0</v>
      </c>
    </row>
    <row r="241" spans="1:22" ht="45" x14ac:dyDescent="0.25">
      <c r="A241" s="15">
        <v>43701.473761574103</v>
      </c>
      <c r="B241" t="s">
        <v>1759</v>
      </c>
      <c r="C241" t="s">
        <v>1760</v>
      </c>
      <c r="D241">
        <v>3367450749</v>
      </c>
      <c r="E241" t="s">
        <v>1761</v>
      </c>
      <c r="G241" t="s">
        <v>1762</v>
      </c>
      <c r="I241" t="s">
        <v>1763</v>
      </c>
      <c r="K241" t="s">
        <v>1764</v>
      </c>
      <c r="L241" t="s">
        <v>1765</v>
      </c>
      <c r="M241">
        <v>30346</v>
      </c>
      <c r="N241" s="9" t="s">
        <v>1766</v>
      </c>
      <c r="O241" s="4">
        <v>0</v>
      </c>
      <c r="P241" s="9" t="s">
        <v>1350</v>
      </c>
      <c r="Q241" t="s">
        <v>470</v>
      </c>
      <c r="R241" s="4">
        <v>70</v>
      </c>
      <c r="S241">
        <v>2</v>
      </c>
      <c r="T241" t="s">
        <v>471</v>
      </c>
      <c r="U241" s="4">
        <v>10</v>
      </c>
      <c r="V241">
        <v>1</v>
      </c>
    </row>
    <row r="242" spans="1:22" x14ac:dyDescent="0.25">
      <c r="A242" s="15">
        <v>43700.986608796302</v>
      </c>
      <c r="B242" t="s">
        <v>1767</v>
      </c>
      <c r="C242" t="s">
        <v>1768</v>
      </c>
      <c r="D242">
        <v>9196296118</v>
      </c>
      <c r="E242" t="s">
        <v>1769</v>
      </c>
      <c r="F242" t="s">
        <v>1768</v>
      </c>
      <c r="G242" t="s">
        <v>1770</v>
      </c>
      <c r="I242" t="s">
        <v>1771</v>
      </c>
      <c r="K242" t="s">
        <v>34</v>
      </c>
      <c r="L242" t="s">
        <v>35</v>
      </c>
      <c r="M242" t="s">
        <v>1772</v>
      </c>
      <c r="O242" s="4">
        <v>0</v>
      </c>
      <c r="P242" s="9" t="s">
        <v>1357</v>
      </c>
      <c r="Q242" t="s">
        <v>486</v>
      </c>
      <c r="R242" s="4">
        <v>160</v>
      </c>
      <c r="S242">
        <v>1</v>
      </c>
      <c r="T242" t="s">
        <v>478</v>
      </c>
      <c r="U242">
        <v>0</v>
      </c>
      <c r="V242">
        <v>0</v>
      </c>
    </row>
    <row r="243" spans="1:22" x14ac:dyDescent="0.25">
      <c r="A243" s="15">
        <v>43700.543981481504</v>
      </c>
      <c r="B243" t="s">
        <v>1773</v>
      </c>
      <c r="C243" t="s">
        <v>1774</v>
      </c>
      <c r="D243">
        <v>9195645700</v>
      </c>
      <c r="E243" t="s">
        <v>1775</v>
      </c>
      <c r="F243" t="s">
        <v>1776</v>
      </c>
      <c r="G243" t="s">
        <v>1777</v>
      </c>
      <c r="I243" t="s">
        <v>1778</v>
      </c>
      <c r="K243" t="s">
        <v>839</v>
      </c>
      <c r="L243" t="s">
        <v>35</v>
      </c>
      <c r="M243">
        <v>27519</v>
      </c>
      <c r="O243" s="4">
        <v>50</v>
      </c>
      <c r="P243" s="9" t="s">
        <v>1360</v>
      </c>
      <c r="Q243" t="s">
        <v>486</v>
      </c>
      <c r="R243" s="4">
        <v>160</v>
      </c>
      <c r="S243">
        <v>1</v>
      </c>
      <c r="T243" t="s">
        <v>478</v>
      </c>
      <c r="U243">
        <v>0</v>
      </c>
      <c r="V243">
        <v>0</v>
      </c>
    </row>
    <row r="244" spans="1:22" x14ac:dyDescent="0.25">
      <c r="A244" s="15">
        <v>43700.293912036999</v>
      </c>
      <c r="B244" t="s">
        <v>1779</v>
      </c>
      <c r="C244" t="s">
        <v>1780</v>
      </c>
      <c r="D244">
        <v>9105747708</v>
      </c>
      <c r="E244" t="s">
        <v>1781</v>
      </c>
      <c r="G244" t="s">
        <v>1782</v>
      </c>
      <c r="I244" t="s">
        <v>1783</v>
      </c>
      <c r="K244" t="s">
        <v>34</v>
      </c>
      <c r="L244" t="s">
        <v>35</v>
      </c>
      <c r="M244">
        <v>27519</v>
      </c>
      <c r="O244" s="4">
        <v>0</v>
      </c>
      <c r="P244" s="9" t="s">
        <v>1357</v>
      </c>
      <c r="Q244" t="s">
        <v>486</v>
      </c>
      <c r="R244" s="4">
        <v>160</v>
      </c>
      <c r="S244">
        <v>1</v>
      </c>
      <c r="T244" t="s">
        <v>478</v>
      </c>
      <c r="U244">
        <v>0</v>
      </c>
      <c r="V244">
        <v>0</v>
      </c>
    </row>
    <row r="245" spans="1:22" x14ac:dyDescent="0.25">
      <c r="A245" s="15">
        <v>43699.6824768519</v>
      </c>
      <c r="B245" t="s">
        <v>1784</v>
      </c>
      <c r="C245" t="s">
        <v>1785</v>
      </c>
      <c r="D245">
        <v>5109268815</v>
      </c>
      <c r="E245" t="s">
        <v>1786</v>
      </c>
      <c r="G245" t="s">
        <v>1787</v>
      </c>
      <c r="H245" t="s">
        <v>1788</v>
      </c>
      <c r="I245" t="s">
        <v>1789</v>
      </c>
      <c r="K245" t="s">
        <v>34</v>
      </c>
      <c r="L245" t="s">
        <v>35</v>
      </c>
      <c r="M245">
        <v>27519</v>
      </c>
      <c r="N245" s="9" t="s">
        <v>1790</v>
      </c>
      <c r="O245" s="4">
        <v>0</v>
      </c>
      <c r="P245" s="9" t="s">
        <v>1357</v>
      </c>
      <c r="Q245" t="s">
        <v>486</v>
      </c>
      <c r="R245" s="4">
        <v>160</v>
      </c>
      <c r="S245">
        <v>1</v>
      </c>
      <c r="T245" t="s">
        <v>478</v>
      </c>
      <c r="U245">
        <v>0</v>
      </c>
      <c r="V245">
        <v>0</v>
      </c>
    </row>
    <row r="246" spans="1:22" x14ac:dyDescent="0.25">
      <c r="A246" s="15">
        <v>43698.5835532407</v>
      </c>
      <c r="B246" t="s">
        <v>1791</v>
      </c>
      <c r="C246" t="s">
        <v>1792</v>
      </c>
      <c r="D246">
        <v>9196218283</v>
      </c>
      <c r="E246" t="s">
        <v>497</v>
      </c>
      <c r="I246" t="s">
        <v>1793</v>
      </c>
      <c r="K246" t="s">
        <v>67</v>
      </c>
      <c r="L246" t="s">
        <v>35</v>
      </c>
      <c r="M246">
        <v>27614</v>
      </c>
      <c r="O246" s="4">
        <v>50</v>
      </c>
      <c r="P246" s="9" t="s">
        <v>1360</v>
      </c>
      <c r="Q246" t="s">
        <v>486</v>
      </c>
      <c r="R246" s="4">
        <v>160</v>
      </c>
      <c r="S246">
        <v>1</v>
      </c>
      <c r="T246" t="s">
        <v>478</v>
      </c>
      <c r="U246">
        <v>0</v>
      </c>
      <c r="V246">
        <v>0</v>
      </c>
    </row>
    <row r="247" spans="1:22" x14ac:dyDescent="0.25">
      <c r="A247" s="15">
        <v>43698.3901273148</v>
      </c>
      <c r="B247" t="s">
        <v>1794</v>
      </c>
      <c r="C247" t="s">
        <v>1795</v>
      </c>
      <c r="D247">
        <v>9197400453</v>
      </c>
      <c r="E247" t="s">
        <v>1796</v>
      </c>
      <c r="F247" t="s">
        <v>1797</v>
      </c>
      <c r="G247" t="s">
        <v>1798</v>
      </c>
      <c r="I247" t="s">
        <v>1799</v>
      </c>
      <c r="K247" t="s">
        <v>270</v>
      </c>
      <c r="L247" t="s">
        <v>35</v>
      </c>
      <c r="M247">
        <v>27560</v>
      </c>
      <c r="O247" s="4">
        <v>50</v>
      </c>
      <c r="P247" s="9" t="s">
        <v>1360</v>
      </c>
      <c r="Q247" t="s">
        <v>486</v>
      </c>
      <c r="R247" s="4">
        <v>160</v>
      </c>
      <c r="S247">
        <v>1</v>
      </c>
      <c r="T247" t="s">
        <v>478</v>
      </c>
      <c r="U247">
        <v>0</v>
      </c>
      <c r="V247">
        <v>0</v>
      </c>
    </row>
    <row r="248" spans="1:22" ht="45" x14ac:dyDescent="0.25">
      <c r="A248" s="15">
        <v>43697.947800925896</v>
      </c>
      <c r="B248" t="s">
        <v>1800</v>
      </c>
      <c r="C248" t="s">
        <v>1801</v>
      </c>
      <c r="D248">
        <v>9198699365</v>
      </c>
      <c r="E248" t="s">
        <v>1802</v>
      </c>
      <c r="F248" t="s">
        <v>1803</v>
      </c>
      <c r="G248" t="s">
        <v>1804</v>
      </c>
      <c r="I248" t="s">
        <v>1805</v>
      </c>
      <c r="K248" t="s">
        <v>46</v>
      </c>
      <c r="L248" t="s">
        <v>35</v>
      </c>
      <c r="M248">
        <v>27560</v>
      </c>
      <c r="N248" s="9" t="s">
        <v>1806</v>
      </c>
      <c r="O248" s="4">
        <v>0</v>
      </c>
      <c r="P248" s="9" t="s">
        <v>1357</v>
      </c>
      <c r="Q248" t="s">
        <v>486</v>
      </c>
      <c r="R248" s="4">
        <v>160</v>
      </c>
      <c r="S248">
        <v>1</v>
      </c>
      <c r="T248" t="s">
        <v>478</v>
      </c>
      <c r="U248">
        <v>0</v>
      </c>
      <c r="V248">
        <v>0</v>
      </c>
    </row>
    <row r="249" spans="1:22" x14ac:dyDescent="0.25">
      <c r="A249" s="15">
        <v>43697.532754629603</v>
      </c>
      <c r="B249" t="s">
        <v>1807</v>
      </c>
      <c r="C249" t="s">
        <v>1808</v>
      </c>
      <c r="D249">
        <v>5138024643</v>
      </c>
      <c r="E249" t="s">
        <v>1809</v>
      </c>
      <c r="G249" t="s">
        <v>1810</v>
      </c>
      <c r="I249" t="s">
        <v>1811</v>
      </c>
      <c r="K249" t="s">
        <v>1812</v>
      </c>
      <c r="L249" t="s">
        <v>35</v>
      </c>
      <c r="M249">
        <v>27106</v>
      </c>
      <c r="O249" s="4">
        <v>0</v>
      </c>
      <c r="P249" s="9" t="s">
        <v>1350</v>
      </c>
      <c r="Q249" t="s">
        <v>512</v>
      </c>
      <c r="R249" s="4">
        <v>110</v>
      </c>
      <c r="S249">
        <v>1</v>
      </c>
      <c r="T249" t="s">
        <v>471</v>
      </c>
      <c r="U249" s="4">
        <v>10</v>
      </c>
      <c r="V249">
        <v>1</v>
      </c>
    </row>
    <row r="250" spans="1:22" x14ac:dyDescent="0.25">
      <c r="A250" s="15">
        <v>43697.528738425899</v>
      </c>
      <c r="B250" t="s">
        <v>1809</v>
      </c>
      <c r="C250" t="s">
        <v>1813</v>
      </c>
      <c r="D250">
        <v>5138022933</v>
      </c>
      <c r="E250" t="s">
        <v>1807</v>
      </c>
      <c r="G250" t="s">
        <v>1810</v>
      </c>
      <c r="I250" t="s">
        <v>1814</v>
      </c>
      <c r="K250" t="s">
        <v>1812</v>
      </c>
      <c r="L250" t="s">
        <v>35</v>
      </c>
      <c r="M250">
        <v>27106</v>
      </c>
      <c r="O250" s="4">
        <v>0</v>
      </c>
      <c r="P250" s="9" t="s">
        <v>1350</v>
      </c>
      <c r="Q250" t="s">
        <v>659</v>
      </c>
      <c r="R250" s="4">
        <v>70</v>
      </c>
      <c r="S250">
        <v>1</v>
      </c>
      <c r="T250" t="s">
        <v>478</v>
      </c>
      <c r="U250">
        <v>0</v>
      </c>
      <c r="V250">
        <v>0</v>
      </c>
    </row>
    <row r="251" spans="1:22" x14ac:dyDescent="0.25">
      <c r="A251" s="15">
        <v>43697.4544328704</v>
      </c>
      <c r="B251" t="s">
        <v>1815</v>
      </c>
      <c r="C251" t="s">
        <v>1816</v>
      </c>
      <c r="D251">
        <v>9192712782</v>
      </c>
      <c r="E251" t="s">
        <v>1817</v>
      </c>
      <c r="F251" t="s">
        <v>1818</v>
      </c>
      <c r="G251" t="s">
        <v>1819</v>
      </c>
      <c r="I251" t="s">
        <v>1820</v>
      </c>
      <c r="K251" t="s">
        <v>46</v>
      </c>
      <c r="L251" t="s">
        <v>35</v>
      </c>
      <c r="M251">
        <v>27560</v>
      </c>
      <c r="O251" s="4">
        <v>50</v>
      </c>
      <c r="P251" s="9" t="s">
        <v>1360</v>
      </c>
      <c r="Q251" t="s">
        <v>486</v>
      </c>
      <c r="R251" s="4">
        <v>160</v>
      </c>
      <c r="S251">
        <v>1</v>
      </c>
      <c r="T251" t="s">
        <v>545</v>
      </c>
      <c r="U251" s="16">
        <v>80</v>
      </c>
      <c r="V251">
        <v>1</v>
      </c>
    </row>
    <row r="252" spans="1:22" x14ac:dyDescent="0.25">
      <c r="A252" s="15">
        <v>43696.484039351897</v>
      </c>
      <c r="B252" t="s">
        <v>1821</v>
      </c>
      <c r="C252" t="s">
        <v>1822</v>
      </c>
      <c r="D252">
        <v>9196002317</v>
      </c>
      <c r="E252" t="s">
        <v>1823</v>
      </c>
      <c r="F252" t="s">
        <v>1824</v>
      </c>
      <c r="G252" t="s">
        <v>1825</v>
      </c>
      <c r="H252" t="s">
        <v>1821</v>
      </c>
      <c r="I252" t="s">
        <v>1826</v>
      </c>
      <c r="K252" t="s">
        <v>253</v>
      </c>
      <c r="L252" t="s">
        <v>35</v>
      </c>
      <c r="M252">
        <v>27560</v>
      </c>
      <c r="O252" s="4">
        <v>0</v>
      </c>
      <c r="P252" s="9" t="s">
        <v>1357</v>
      </c>
      <c r="Q252" t="s">
        <v>486</v>
      </c>
      <c r="R252" s="4">
        <v>160</v>
      </c>
      <c r="S252">
        <v>1</v>
      </c>
      <c r="T252" t="s">
        <v>478</v>
      </c>
      <c r="U252">
        <v>0</v>
      </c>
      <c r="V252">
        <v>0</v>
      </c>
    </row>
    <row r="253" spans="1:22" x14ac:dyDescent="0.25">
      <c r="A253" s="15">
        <v>43696.450104166703</v>
      </c>
      <c r="B253" t="s">
        <v>1827</v>
      </c>
      <c r="C253" t="s">
        <v>1828</v>
      </c>
      <c r="D253">
        <v>9803224732</v>
      </c>
      <c r="E253" t="s">
        <v>1829</v>
      </c>
      <c r="F253" t="s">
        <v>1830</v>
      </c>
      <c r="G253" t="s">
        <v>1831</v>
      </c>
      <c r="H253" t="s">
        <v>1827</v>
      </c>
      <c r="I253" t="s">
        <v>1832</v>
      </c>
      <c r="K253" t="s">
        <v>67</v>
      </c>
      <c r="L253" t="s">
        <v>35</v>
      </c>
      <c r="M253">
        <v>27607</v>
      </c>
      <c r="O253" s="4">
        <v>0</v>
      </c>
      <c r="P253" s="9" t="s">
        <v>1357</v>
      </c>
      <c r="Q253" t="s">
        <v>486</v>
      </c>
      <c r="R253" s="4">
        <v>160</v>
      </c>
      <c r="S253">
        <v>1</v>
      </c>
      <c r="T253" t="s">
        <v>478</v>
      </c>
      <c r="U253">
        <v>0</v>
      </c>
      <c r="V253">
        <v>0</v>
      </c>
    </row>
    <row r="254" spans="1:22" x14ac:dyDescent="0.25">
      <c r="A254" s="15">
        <v>43695.860694444498</v>
      </c>
      <c r="B254" t="s">
        <v>1833</v>
      </c>
      <c r="C254" t="s">
        <v>1834</v>
      </c>
      <c r="D254">
        <v>9199497381</v>
      </c>
      <c r="E254" t="s">
        <v>1835</v>
      </c>
      <c r="F254" t="s">
        <v>1836</v>
      </c>
      <c r="G254" t="s">
        <v>1837</v>
      </c>
      <c r="H254" t="s">
        <v>1838</v>
      </c>
      <c r="I254" t="s">
        <v>1839</v>
      </c>
      <c r="K254" t="s">
        <v>46</v>
      </c>
      <c r="L254" t="s">
        <v>35</v>
      </c>
      <c r="M254">
        <v>27560</v>
      </c>
      <c r="O254" s="4">
        <v>50</v>
      </c>
      <c r="P254" s="9" t="s">
        <v>1360</v>
      </c>
      <c r="Q254" t="s">
        <v>486</v>
      </c>
      <c r="R254" s="4">
        <v>160</v>
      </c>
      <c r="S254">
        <v>1</v>
      </c>
      <c r="T254" t="s">
        <v>478</v>
      </c>
      <c r="U254">
        <v>0</v>
      </c>
      <c r="V254">
        <v>0</v>
      </c>
    </row>
    <row r="255" spans="1:22" x14ac:dyDescent="0.25">
      <c r="A255" s="15">
        <v>43694.807141203702</v>
      </c>
      <c r="B255" t="s">
        <v>147</v>
      </c>
      <c r="C255" t="s">
        <v>148</v>
      </c>
      <c r="D255">
        <v>8646338713</v>
      </c>
      <c r="E255" t="s">
        <v>1840</v>
      </c>
      <c r="F255" t="s">
        <v>151</v>
      </c>
      <c r="H255" t="s">
        <v>1841</v>
      </c>
      <c r="I255" t="s">
        <v>152</v>
      </c>
      <c r="K255" t="s">
        <v>34</v>
      </c>
      <c r="L255" t="s">
        <v>35</v>
      </c>
      <c r="M255">
        <v>27519</v>
      </c>
      <c r="O255" s="4">
        <v>0</v>
      </c>
      <c r="P255" s="9" t="s">
        <v>1357</v>
      </c>
      <c r="Q255" t="s">
        <v>486</v>
      </c>
      <c r="R255" s="4">
        <v>160</v>
      </c>
      <c r="S255">
        <v>1</v>
      </c>
      <c r="T255" t="s">
        <v>478</v>
      </c>
      <c r="U255">
        <v>0</v>
      </c>
      <c r="V255">
        <v>0</v>
      </c>
    </row>
    <row r="256" spans="1:22" ht="90" x14ac:dyDescent="0.25">
      <c r="A256" s="15">
        <v>43694.533611111103</v>
      </c>
      <c r="B256" t="s">
        <v>1842</v>
      </c>
      <c r="C256" t="s">
        <v>1843</v>
      </c>
      <c r="D256">
        <v>7047739298</v>
      </c>
      <c r="E256" t="s">
        <v>1844</v>
      </c>
      <c r="H256" t="s">
        <v>1845</v>
      </c>
      <c r="I256" t="s">
        <v>1846</v>
      </c>
      <c r="K256" t="s">
        <v>905</v>
      </c>
      <c r="L256" t="s">
        <v>35</v>
      </c>
      <c r="M256">
        <v>28213</v>
      </c>
      <c r="N256" s="9" t="s">
        <v>1847</v>
      </c>
      <c r="O256" s="4">
        <v>50</v>
      </c>
      <c r="P256" s="9" t="s">
        <v>1360</v>
      </c>
      <c r="Q256" t="s">
        <v>486</v>
      </c>
      <c r="R256" s="4">
        <v>160</v>
      </c>
      <c r="S256">
        <v>1</v>
      </c>
      <c r="T256" t="s">
        <v>478</v>
      </c>
      <c r="U256">
        <v>0</v>
      </c>
      <c r="V256">
        <v>0</v>
      </c>
    </row>
    <row r="257" spans="1:22" x14ac:dyDescent="0.25">
      <c r="A257" s="15">
        <v>43694.469050925902</v>
      </c>
      <c r="B257" t="s">
        <v>1848</v>
      </c>
      <c r="C257" t="s">
        <v>1849</v>
      </c>
      <c r="D257">
        <v>3367496103</v>
      </c>
      <c r="E257" t="s">
        <v>1850</v>
      </c>
      <c r="G257" t="s">
        <v>1851</v>
      </c>
      <c r="I257" t="s">
        <v>1852</v>
      </c>
      <c r="K257" t="s">
        <v>1812</v>
      </c>
      <c r="L257" t="s">
        <v>35</v>
      </c>
      <c r="M257">
        <v>27103</v>
      </c>
      <c r="O257" s="4">
        <v>50</v>
      </c>
      <c r="P257" s="9" t="s">
        <v>1360</v>
      </c>
      <c r="Q257" t="s">
        <v>486</v>
      </c>
      <c r="R257" s="4">
        <v>160</v>
      </c>
      <c r="S257">
        <v>1</v>
      </c>
      <c r="T257" t="s">
        <v>478</v>
      </c>
      <c r="U257">
        <v>0</v>
      </c>
      <c r="V257">
        <v>0</v>
      </c>
    </row>
    <row r="258" spans="1:22" x14ac:dyDescent="0.25">
      <c r="A258" s="15">
        <v>43694.447812500002</v>
      </c>
      <c r="B258" t="s">
        <v>1853</v>
      </c>
      <c r="C258" t="s">
        <v>1854</v>
      </c>
      <c r="D258">
        <v>9193613045</v>
      </c>
      <c r="E258" t="s">
        <v>1855</v>
      </c>
      <c r="F258" t="s">
        <v>1856</v>
      </c>
      <c r="H258" t="s">
        <v>1855</v>
      </c>
      <c r="I258" t="s">
        <v>1857</v>
      </c>
      <c r="J258" t="s">
        <v>1858</v>
      </c>
      <c r="K258" t="s">
        <v>1859</v>
      </c>
      <c r="L258" t="s">
        <v>35</v>
      </c>
      <c r="M258">
        <v>27713</v>
      </c>
      <c r="O258" s="4">
        <v>50</v>
      </c>
      <c r="P258" s="9" t="s">
        <v>1360</v>
      </c>
      <c r="Q258" t="s">
        <v>486</v>
      </c>
      <c r="R258" s="4">
        <v>160</v>
      </c>
      <c r="S258">
        <v>1</v>
      </c>
      <c r="T258" t="s">
        <v>478</v>
      </c>
      <c r="U258">
        <v>0</v>
      </c>
      <c r="V258">
        <v>2</v>
      </c>
    </row>
    <row r="259" spans="1:22" x14ac:dyDescent="0.25">
      <c r="A259" s="15">
        <v>43693.566631944399</v>
      </c>
      <c r="B259" t="s">
        <v>1860</v>
      </c>
      <c r="C259" t="s">
        <v>1861</v>
      </c>
      <c r="D259">
        <v>9198645780</v>
      </c>
      <c r="E259" t="s">
        <v>1862</v>
      </c>
      <c r="F259" t="s">
        <v>1863</v>
      </c>
      <c r="G259" t="s">
        <v>1864</v>
      </c>
      <c r="I259" t="s">
        <v>1865</v>
      </c>
      <c r="J259" t="s">
        <v>1866</v>
      </c>
      <c r="K259" t="s">
        <v>46</v>
      </c>
      <c r="L259" t="s">
        <v>35</v>
      </c>
      <c r="M259">
        <v>27560</v>
      </c>
      <c r="O259" s="4">
        <v>0</v>
      </c>
      <c r="P259" s="9" t="s">
        <v>1350</v>
      </c>
      <c r="Q259" t="s">
        <v>519</v>
      </c>
      <c r="R259" s="4">
        <v>50</v>
      </c>
      <c r="S259">
        <v>2</v>
      </c>
      <c r="T259" t="s">
        <v>471</v>
      </c>
      <c r="U259" s="4">
        <v>10</v>
      </c>
      <c r="V259">
        <v>1</v>
      </c>
    </row>
    <row r="260" spans="1:22" x14ac:dyDescent="0.25">
      <c r="A260" s="15">
        <v>43693.496701388904</v>
      </c>
      <c r="B260" t="s">
        <v>1867</v>
      </c>
      <c r="C260" t="s">
        <v>1868</v>
      </c>
      <c r="D260">
        <v>2012868691</v>
      </c>
      <c r="E260" t="s">
        <v>1869</v>
      </c>
      <c r="F260" t="s">
        <v>1870</v>
      </c>
      <c r="G260" t="s">
        <v>1871</v>
      </c>
      <c r="I260" t="s">
        <v>1872</v>
      </c>
      <c r="K260" t="s">
        <v>253</v>
      </c>
      <c r="L260" t="s">
        <v>35</v>
      </c>
      <c r="M260">
        <v>27560</v>
      </c>
      <c r="O260" s="4">
        <v>0</v>
      </c>
      <c r="P260" s="9" t="s">
        <v>1357</v>
      </c>
      <c r="Q260" t="s">
        <v>486</v>
      </c>
      <c r="R260" s="4">
        <v>160</v>
      </c>
      <c r="S260">
        <v>1</v>
      </c>
      <c r="T260" t="s">
        <v>478</v>
      </c>
      <c r="U260">
        <v>0</v>
      </c>
      <c r="V260">
        <v>0</v>
      </c>
    </row>
    <row r="261" spans="1:22" x14ac:dyDescent="0.25">
      <c r="A261" s="15">
        <v>43693.4300462963</v>
      </c>
      <c r="B261" t="s">
        <v>1873</v>
      </c>
      <c r="C261" t="s">
        <v>1874</v>
      </c>
      <c r="D261">
        <v>8608413990</v>
      </c>
      <c r="E261" t="s">
        <v>1875</v>
      </c>
      <c r="F261" t="s">
        <v>1876</v>
      </c>
      <c r="G261" t="s">
        <v>1877</v>
      </c>
      <c r="I261" t="s">
        <v>1878</v>
      </c>
      <c r="K261" t="s">
        <v>34</v>
      </c>
      <c r="L261" t="s">
        <v>35</v>
      </c>
      <c r="M261">
        <v>27519</v>
      </c>
      <c r="O261" s="4">
        <v>0</v>
      </c>
      <c r="P261" s="9" t="s">
        <v>1357</v>
      </c>
      <c r="Q261" t="s">
        <v>486</v>
      </c>
      <c r="R261" s="4">
        <v>160</v>
      </c>
      <c r="S261">
        <v>1</v>
      </c>
      <c r="T261" t="s">
        <v>478</v>
      </c>
      <c r="U261">
        <v>0</v>
      </c>
      <c r="V261">
        <v>0</v>
      </c>
    </row>
    <row r="262" spans="1:22" x14ac:dyDescent="0.25">
      <c r="A262" s="15">
        <v>43693.390474537002</v>
      </c>
      <c r="B262" t="s">
        <v>1879</v>
      </c>
      <c r="C262" t="s">
        <v>1880</v>
      </c>
      <c r="D262">
        <v>9194914747</v>
      </c>
      <c r="E262" t="s">
        <v>1881</v>
      </c>
      <c r="F262" t="s">
        <v>1882</v>
      </c>
      <c r="G262" t="s">
        <v>747</v>
      </c>
      <c r="I262" t="s">
        <v>1883</v>
      </c>
      <c r="K262" t="s">
        <v>34</v>
      </c>
      <c r="L262" t="s">
        <v>35</v>
      </c>
      <c r="M262">
        <v>27519</v>
      </c>
      <c r="O262" s="4">
        <v>0</v>
      </c>
      <c r="P262" s="9" t="s">
        <v>1357</v>
      </c>
      <c r="Q262" t="s">
        <v>486</v>
      </c>
      <c r="R262" s="4">
        <v>160</v>
      </c>
      <c r="S262">
        <v>1</v>
      </c>
      <c r="T262" t="s">
        <v>478</v>
      </c>
      <c r="U262">
        <v>0</v>
      </c>
      <c r="V262">
        <v>0</v>
      </c>
    </row>
    <row r="263" spans="1:22" x14ac:dyDescent="0.25">
      <c r="A263" s="15">
        <v>43693.362534722197</v>
      </c>
      <c r="B263" t="s">
        <v>1884</v>
      </c>
      <c r="C263" t="s">
        <v>1885</v>
      </c>
      <c r="D263">
        <v>9192088683</v>
      </c>
      <c r="E263" t="s">
        <v>1886</v>
      </c>
      <c r="G263" t="s">
        <v>1887</v>
      </c>
      <c r="I263" t="s">
        <v>1888</v>
      </c>
      <c r="K263" t="s">
        <v>34</v>
      </c>
      <c r="L263" t="s">
        <v>35</v>
      </c>
      <c r="M263">
        <v>27519</v>
      </c>
      <c r="O263" s="4">
        <v>0</v>
      </c>
      <c r="P263" s="9" t="s">
        <v>1357</v>
      </c>
      <c r="Q263" t="s">
        <v>486</v>
      </c>
      <c r="R263" s="4">
        <v>160</v>
      </c>
      <c r="S263">
        <v>1</v>
      </c>
      <c r="T263" t="s">
        <v>478</v>
      </c>
      <c r="U263">
        <v>0</v>
      </c>
      <c r="V263">
        <v>0</v>
      </c>
    </row>
    <row r="264" spans="1:22" x14ac:dyDescent="0.25">
      <c r="A264" s="15">
        <v>43693.3202199074</v>
      </c>
      <c r="B264" t="s">
        <v>1889</v>
      </c>
      <c r="C264" t="s">
        <v>1890</v>
      </c>
      <c r="D264">
        <v>2019361061</v>
      </c>
      <c r="E264" t="s">
        <v>1891</v>
      </c>
      <c r="F264" t="s">
        <v>1892</v>
      </c>
      <c r="G264" t="s">
        <v>1893</v>
      </c>
      <c r="H264" t="s">
        <v>1894</v>
      </c>
      <c r="I264" t="s">
        <v>1895</v>
      </c>
      <c r="K264" t="s">
        <v>342</v>
      </c>
      <c r="L264" t="s">
        <v>35</v>
      </c>
      <c r="M264">
        <v>27523</v>
      </c>
      <c r="O264" s="4">
        <v>0</v>
      </c>
      <c r="P264" s="9" t="s">
        <v>1357</v>
      </c>
      <c r="Q264" t="s">
        <v>486</v>
      </c>
      <c r="R264" s="4">
        <v>160</v>
      </c>
      <c r="S264">
        <v>1</v>
      </c>
      <c r="T264" t="s">
        <v>478</v>
      </c>
      <c r="U264">
        <v>0</v>
      </c>
      <c r="V264">
        <v>0</v>
      </c>
    </row>
    <row r="265" spans="1:22" x14ac:dyDescent="0.25">
      <c r="A265" s="15">
        <v>43693.0150810185</v>
      </c>
      <c r="B265" t="s">
        <v>423</v>
      </c>
      <c r="C265" t="s">
        <v>424</v>
      </c>
      <c r="D265">
        <v>9197170665</v>
      </c>
      <c r="E265" t="s">
        <v>425</v>
      </c>
      <c r="F265" t="s">
        <v>426</v>
      </c>
      <c r="G265" t="s">
        <v>427</v>
      </c>
      <c r="I265" t="s">
        <v>428</v>
      </c>
      <c r="K265" t="s">
        <v>46</v>
      </c>
      <c r="L265" t="s">
        <v>35</v>
      </c>
      <c r="M265">
        <v>27560</v>
      </c>
      <c r="O265" s="4">
        <v>0</v>
      </c>
      <c r="P265" s="9" t="s">
        <v>1357</v>
      </c>
      <c r="Q265" t="s">
        <v>486</v>
      </c>
      <c r="R265" s="4">
        <v>160</v>
      </c>
      <c r="S265">
        <v>1</v>
      </c>
      <c r="T265" t="s">
        <v>478</v>
      </c>
      <c r="U265">
        <v>0</v>
      </c>
      <c r="V265">
        <v>0</v>
      </c>
    </row>
    <row r="266" spans="1:22" x14ac:dyDescent="0.25">
      <c r="A266" s="15">
        <v>43692.969386574099</v>
      </c>
      <c r="B266" t="s">
        <v>1896</v>
      </c>
      <c r="C266" t="s">
        <v>1897</v>
      </c>
      <c r="D266">
        <v>4079138261</v>
      </c>
      <c r="E266" t="s">
        <v>1898</v>
      </c>
      <c r="F266" t="s">
        <v>1899</v>
      </c>
      <c r="G266" t="s">
        <v>1900</v>
      </c>
      <c r="H266" t="s">
        <v>1901</v>
      </c>
      <c r="I266" t="s">
        <v>1902</v>
      </c>
      <c r="K266" t="s">
        <v>67</v>
      </c>
      <c r="L266" t="s">
        <v>35</v>
      </c>
      <c r="M266">
        <v>27616</v>
      </c>
      <c r="N266" s="9" t="s">
        <v>1903</v>
      </c>
      <c r="O266" s="4">
        <v>0</v>
      </c>
      <c r="P266" s="9" t="s">
        <v>1357</v>
      </c>
      <c r="Q266" t="s">
        <v>486</v>
      </c>
      <c r="R266" s="4">
        <v>160</v>
      </c>
      <c r="S266">
        <v>1</v>
      </c>
      <c r="T266" t="s">
        <v>545</v>
      </c>
      <c r="U266" s="16">
        <v>80</v>
      </c>
      <c r="V266">
        <v>1</v>
      </c>
    </row>
    <row r="267" spans="1:22" x14ac:dyDescent="0.25">
      <c r="A267" s="15">
        <v>43692.932615740698</v>
      </c>
      <c r="B267" t="s">
        <v>241</v>
      </c>
      <c r="C267" t="s">
        <v>242</v>
      </c>
      <c r="D267">
        <v>9842449565</v>
      </c>
      <c r="E267" t="s">
        <v>244</v>
      </c>
      <c r="F267" t="s">
        <v>245</v>
      </c>
      <c r="H267" t="s">
        <v>1904</v>
      </c>
      <c r="I267" t="s">
        <v>247</v>
      </c>
      <c r="K267" t="s">
        <v>46</v>
      </c>
      <c r="L267" t="s">
        <v>35</v>
      </c>
      <c r="M267">
        <v>27560</v>
      </c>
      <c r="N267" s="9" t="s">
        <v>771</v>
      </c>
      <c r="O267" s="4">
        <v>0</v>
      </c>
      <c r="P267" s="9" t="s">
        <v>1357</v>
      </c>
      <c r="Q267" t="s">
        <v>486</v>
      </c>
      <c r="R267" s="4">
        <v>160</v>
      </c>
      <c r="S267">
        <v>1</v>
      </c>
      <c r="T267" t="s">
        <v>478</v>
      </c>
      <c r="U267">
        <v>0</v>
      </c>
      <c r="V267">
        <v>0</v>
      </c>
    </row>
  </sheetData>
  <autoFilter ref="A1:W267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8"/>
  <sheetViews>
    <sheetView zoomScaleNormal="100" workbookViewId="0">
      <selection activeCell="C114" sqref="C114"/>
    </sheetView>
  </sheetViews>
  <sheetFormatPr defaultRowHeight="15" x14ac:dyDescent="0.25"/>
  <cols>
    <col min="1" max="1" width="14.85546875" customWidth="1"/>
    <col min="2" max="2" width="27.28515625" customWidth="1"/>
    <col min="3" max="3" width="36.85546875" customWidth="1"/>
    <col min="4" max="4" width="15.28515625" customWidth="1"/>
    <col min="5" max="5" width="23.85546875" customWidth="1"/>
    <col min="6" max="6" width="35" customWidth="1"/>
    <col min="7" max="7" width="40" customWidth="1"/>
    <col min="8" max="8" width="50.140625" customWidth="1"/>
    <col min="9" max="9" width="29" customWidth="1"/>
    <col min="10" max="10" width="11.85546875" customWidth="1"/>
    <col min="11" max="11" width="16.140625" customWidth="1"/>
    <col min="12" max="12" width="8.5703125" customWidth="1"/>
    <col min="13" max="13" width="10.7109375" customWidth="1"/>
    <col min="14" max="14" width="30.140625" style="9" customWidth="1"/>
    <col min="15" max="15" width="19" customWidth="1"/>
    <col min="16" max="16" width="30.140625" style="9" customWidth="1"/>
    <col min="17" max="17" width="40.42578125" customWidth="1"/>
    <col min="18" max="18" width="21.28515625" customWidth="1"/>
    <col min="19" max="19" width="10.42578125" customWidth="1"/>
    <col min="20" max="20" width="35.140625" customWidth="1"/>
    <col min="21" max="21" width="19" customWidth="1"/>
    <col min="22" max="22" width="10.85546875" customWidth="1"/>
    <col min="23" max="23" width="14.7109375" customWidth="1"/>
    <col min="24" max="1025" width="8.5703125" customWidth="1"/>
  </cols>
  <sheetData>
    <row r="1" spans="1:23" x14ac:dyDescent="0.25">
      <c r="A1" s="2" t="s">
        <v>456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12" t="s">
        <v>24</v>
      </c>
      <c r="O1" s="2" t="s">
        <v>457</v>
      </c>
      <c r="P1" s="12" t="s">
        <v>0</v>
      </c>
      <c r="Q1" s="2" t="s">
        <v>458</v>
      </c>
      <c r="R1" s="2" t="s">
        <v>459</v>
      </c>
      <c r="S1" s="2" t="s">
        <v>460</v>
      </c>
      <c r="T1" s="2" t="s">
        <v>461</v>
      </c>
      <c r="U1" s="2" t="s">
        <v>462</v>
      </c>
      <c r="V1" s="2" t="s">
        <v>463</v>
      </c>
      <c r="W1" s="2" t="s">
        <v>26</v>
      </c>
    </row>
    <row r="2" spans="1:23" ht="30" x14ac:dyDescent="0.25">
      <c r="A2" s="15">
        <v>43724.911307870403</v>
      </c>
      <c r="B2" t="s">
        <v>513</v>
      </c>
      <c r="C2" t="s">
        <v>514</v>
      </c>
      <c r="D2" s="8" t="s">
        <v>515</v>
      </c>
      <c r="E2" t="s">
        <v>516</v>
      </c>
      <c r="G2" t="s">
        <v>1905</v>
      </c>
      <c r="I2" t="s">
        <v>517</v>
      </c>
      <c r="K2" t="s">
        <v>178</v>
      </c>
      <c r="L2" t="s">
        <v>35</v>
      </c>
      <c r="M2">
        <v>27516</v>
      </c>
      <c r="O2" s="4">
        <v>0</v>
      </c>
      <c r="P2" s="9" t="s">
        <v>518</v>
      </c>
      <c r="Q2" t="s">
        <v>519</v>
      </c>
      <c r="R2" s="4">
        <v>50</v>
      </c>
      <c r="S2">
        <v>2</v>
      </c>
      <c r="T2" t="s">
        <v>478</v>
      </c>
      <c r="U2">
        <v>0</v>
      </c>
      <c r="V2">
        <v>0</v>
      </c>
      <c r="W2" t="s">
        <v>48</v>
      </c>
    </row>
    <row r="3" spans="1:23" x14ac:dyDescent="0.25">
      <c r="A3" s="15">
        <v>43724.631030092598</v>
      </c>
      <c r="B3" t="s">
        <v>520</v>
      </c>
      <c r="C3" t="s">
        <v>521</v>
      </c>
      <c r="D3" s="8">
        <v>2404981795</v>
      </c>
      <c r="E3" t="s">
        <v>522</v>
      </c>
      <c r="F3" t="s">
        <v>523</v>
      </c>
      <c r="G3" t="s">
        <v>524</v>
      </c>
      <c r="I3" t="s">
        <v>525</v>
      </c>
      <c r="K3" t="s">
        <v>46</v>
      </c>
      <c r="L3" t="s">
        <v>35</v>
      </c>
      <c r="M3">
        <v>27560</v>
      </c>
      <c r="O3" s="4">
        <v>0</v>
      </c>
      <c r="P3" s="9" t="s">
        <v>526</v>
      </c>
      <c r="Q3" t="s">
        <v>486</v>
      </c>
      <c r="R3" s="4">
        <v>160</v>
      </c>
      <c r="S3">
        <v>1</v>
      </c>
      <c r="T3" t="s">
        <v>478</v>
      </c>
      <c r="U3">
        <v>0</v>
      </c>
      <c r="V3">
        <v>0</v>
      </c>
      <c r="W3" t="s">
        <v>48</v>
      </c>
    </row>
    <row r="4" spans="1:23" ht="30" x14ac:dyDescent="0.25">
      <c r="A4" s="15">
        <v>43724.627824074101</v>
      </c>
      <c r="B4" t="s">
        <v>527</v>
      </c>
      <c r="C4" t="s">
        <v>528</v>
      </c>
      <c r="D4" s="8" t="s">
        <v>529</v>
      </c>
      <c r="E4" t="s">
        <v>530</v>
      </c>
      <c r="F4" t="s">
        <v>531</v>
      </c>
      <c r="G4" t="s">
        <v>532</v>
      </c>
      <c r="I4" t="s">
        <v>533</v>
      </c>
      <c r="K4" t="s">
        <v>534</v>
      </c>
      <c r="L4" t="s">
        <v>35</v>
      </c>
      <c r="M4" t="s">
        <v>535</v>
      </c>
      <c r="N4" s="9" t="s">
        <v>476</v>
      </c>
      <c r="O4" s="4">
        <v>0</v>
      </c>
      <c r="P4" s="9" t="s">
        <v>536</v>
      </c>
      <c r="Q4" t="s">
        <v>470</v>
      </c>
      <c r="R4" s="4">
        <v>70</v>
      </c>
      <c r="S4">
        <v>2</v>
      </c>
      <c r="T4" t="s">
        <v>471</v>
      </c>
      <c r="U4" s="4">
        <v>10</v>
      </c>
      <c r="V4">
        <v>1</v>
      </c>
      <c r="W4" t="s">
        <v>48</v>
      </c>
    </row>
    <row r="5" spans="1:23" ht="409.5" x14ac:dyDescent="0.25">
      <c r="A5" s="15">
        <v>43724.542974536998</v>
      </c>
      <c r="B5" t="s">
        <v>546</v>
      </c>
      <c r="C5" t="s">
        <v>547</v>
      </c>
      <c r="D5" s="8" t="s">
        <v>548</v>
      </c>
      <c r="E5" t="s">
        <v>549</v>
      </c>
      <c r="G5" t="s">
        <v>550</v>
      </c>
      <c r="I5" t="s">
        <v>551</v>
      </c>
      <c r="K5" t="s">
        <v>67</v>
      </c>
      <c r="L5" t="s">
        <v>35</v>
      </c>
      <c r="M5">
        <v>27612</v>
      </c>
      <c r="N5" s="9" t="s">
        <v>1906</v>
      </c>
      <c r="O5" s="4">
        <v>50</v>
      </c>
      <c r="P5" s="9" t="s">
        <v>553</v>
      </c>
      <c r="Q5" t="s">
        <v>486</v>
      </c>
      <c r="R5" s="4">
        <v>160</v>
      </c>
      <c r="S5">
        <v>1</v>
      </c>
      <c r="T5" t="s">
        <v>478</v>
      </c>
      <c r="U5">
        <v>0</v>
      </c>
      <c r="V5">
        <v>0</v>
      </c>
      <c r="W5" t="s">
        <v>48</v>
      </c>
    </row>
    <row r="6" spans="1:23" x14ac:dyDescent="0.25">
      <c r="A6" s="15">
        <v>43724.496863425898</v>
      </c>
      <c r="B6" t="s">
        <v>554</v>
      </c>
      <c r="C6" t="s">
        <v>555</v>
      </c>
      <c r="D6" s="8">
        <v>7326683837</v>
      </c>
      <c r="E6" t="s">
        <v>556</v>
      </c>
      <c r="I6" t="s">
        <v>557</v>
      </c>
      <c r="K6" t="s">
        <v>270</v>
      </c>
      <c r="L6" t="s">
        <v>35</v>
      </c>
      <c r="M6">
        <v>27560</v>
      </c>
      <c r="O6" s="4">
        <v>0</v>
      </c>
      <c r="P6" s="9" t="s">
        <v>558</v>
      </c>
      <c r="Q6" t="s">
        <v>486</v>
      </c>
      <c r="R6" s="4">
        <v>160</v>
      </c>
      <c r="S6">
        <v>1</v>
      </c>
      <c r="T6" t="s">
        <v>478</v>
      </c>
      <c r="U6">
        <v>0</v>
      </c>
      <c r="V6">
        <v>0</v>
      </c>
      <c r="W6" t="s">
        <v>48</v>
      </c>
    </row>
    <row r="7" spans="1:23" ht="30" x14ac:dyDescent="0.25">
      <c r="A7" s="15">
        <v>43724.380729166704</v>
      </c>
      <c r="B7" t="s">
        <v>559</v>
      </c>
      <c r="C7" t="s">
        <v>560</v>
      </c>
      <c r="D7">
        <v>4808436091</v>
      </c>
      <c r="I7" t="s">
        <v>561</v>
      </c>
      <c r="J7" t="s">
        <v>562</v>
      </c>
      <c r="K7" t="s">
        <v>563</v>
      </c>
      <c r="L7" t="s">
        <v>35</v>
      </c>
      <c r="M7">
        <v>27282</v>
      </c>
      <c r="O7" s="4">
        <v>0</v>
      </c>
      <c r="P7" s="9" t="s">
        <v>564</v>
      </c>
      <c r="Q7" t="s">
        <v>470</v>
      </c>
      <c r="R7" s="4">
        <v>70</v>
      </c>
      <c r="S7">
        <v>1</v>
      </c>
      <c r="T7" t="s">
        <v>478</v>
      </c>
      <c r="U7">
        <v>0</v>
      </c>
      <c r="V7">
        <v>0</v>
      </c>
      <c r="W7" t="s">
        <v>48</v>
      </c>
    </row>
    <row r="8" spans="1:23" x14ac:dyDescent="0.25">
      <c r="A8" s="15">
        <v>43723.952060185198</v>
      </c>
      <c r="B8" t="s">
        <v>310</v>
      </c>
      <c r="C8" t="s">
        <v>311</v>
      </c>
      <c r="D8">
        <v>9196075721</v>
      </c>
      <c r="E8" t="s">
        <v>312</v>
      </c>
      <c r="F8" t="s">
        <v>311</v>
      </c>
      <c r="I8" t="s">
        <v>313</v>
      </c>
      <c r="J8" t="s">
        <v>314</v>
      </c>
      <c r="K8" t="s">
        <v>315</v>
      </c>
      <c r="L8" t="s">
        <v>35</v>
      </c>
      <c r="M8">
        <v>27605</v>
      </c>
      <c r="O8" s="4">
        <v>0</v>
      </c>
      <c r="P8" s="9" t="s">
        <v>565</v>
      </c>
      <c r="Q8" t="s">
        <v>486</v>
      </c>
      <c r="R8" s="4">
        <v>160</v>
      </c>
      <c r="S8">
        <v>1</v>
      </c>
      <c r="T8" t="s">
        <v>478</v>
      </c>
      <c r="U8">
        <v>0</v>
      </c>
      <c r="V8">
        <v>0</v>
      </c>
      <c r="W8" t="s">
        <v>48</v>
      </c>
    </row>
    <row r="9" spans="1:23" ht="30" x14ac:dyDescent="0.25">
      <c r="A9" s="15">
        <v>43723.929861111101</v>
      </c>
      <c r="B9" t="s">
        <v>566</v>
      </c>
      <c r="C9" t="s">
        <v>567</v>
      </c>
      <c r="D9">
        <v>4073352676</v>
      </c>
      <c r="E9" t="s">
        <v>568</v>
      </c>
      <c r="F9" t="s">
        <v>569</v>
      </c>
      <c r="G9" t="s">
        <v>570</v>
      </c>
      <c r="I9" t="s">
        <v>571</v>
      </c>
      <c r="K9" t="s">
        <v>34</v>
      </c>
      <c r="L9" t="s">
        <v>35</v>
      </c>
      <c r="M9">
        <v>27513</v>
      </c>
      <c r="N9" s="9" t="s">
        <v>572</v>
      </c>
      <c r="O9" s="4">
        <v>50</v>
      </c>
      <c r="P9" s="9" t="s">
        <v>573</v>
      </c>
      <c r="Q9" t="s">
        <v>486</v>
      </c>
      <c r="R9" s="4">
        <v>160</v>
      </c>
      <c r="S9">
        <v>1</v>
      </c>
      <c r="T9" t="s">
        <v>478</v>
      </c>
      <c r="U9">
        <v>0</v>
      </c>
      <c r="V9">
        <v>0</v>
      </c>
      <c r="W9" t="s">
        <v>48</v>
      </c>
    </row>
    <row r="10" spans="1:23" ht="30" x14ac:dyDescent="0.25">
      <c r="A10" s="15">
        <v>43723.921747685199</v>
      </c>
      <c r="B10" t="s">
        <v>574</v>
      </c>
      <c r="C10" t="s">
        <v>575</v>
      </c>
      <c r="D10">
        <v>5519986550</v>
      </c>
      <c r="E10" t="s">
        <v>576</v>
      </c>
      <c r="F10" t="s">
        <v>577</v>
      </c>
      <c r="G10" t="s">
        <v>578</v>
      </c>
      <c r="I10" t="s">
        <v>579</v>
      </c>
      <c r="K10" t="s">
        <v>580</v>
      </c>
      <c r="L10" t="s">
        <v>35</v>
      </c>
      <c r="M10">
        <v>27560</v>
      </c>
      <c r="N10" s="9" t="s">
        <v>572</v>
      </c>
      <c r="O10" s="4">
        <v>50</v>
      </c>
      <c r="P10" s="9" t="s">
        <v>581</v>
      </c>
      <c r="Q10" t="s">
        <v>486</v>
      </c>
      <c r="R10" s="4">
        <v>160</v>
      </c>
      <c r="S10">
        <v>1</v>
      </c>
      <c r="T10" t="s">
        <v>478</v>
      </c>
      <c r="U10">
        <v>0</v>
      </c>
      <c r="V10">
        <v>1</v>
      </c>
      <c r="W10" t="s">
        <v>48</v>
      </c>
    </row>
    <row r="11" spans="1:23" ht="30" x14ac:dyDescent="0.25">
      <c r="A11" s="15">
        <v>43723.828148148197</v>
      </c>
      <c r="B11" t="s">
        <v>584</v>
      </c>
      <c r="C11" t="s">
        <v>585</v>
      </c>
      <c r="D11">
        <v>9199466058</v>
      </c>
      <c r="I11" t="s">
        <v>586</v>
      </c>
      <c r="K11" t="s">
        <v>67</v>
      </c>
      <c r="L11" t="s">
        <v>35</v>
      </c>
      <c r="M11">
        <v>27606</v>
      </c>
      <c r="O11" s="4">
        <v>0</v>
      </c>
      <c r="P11" s="9" t="s">
        <v>587</v>
      </c>
      <c r="Q11" t="s">
        <v>494</v>
      </c>
      <c r="R11" s="4">
        <v>50</v>
      </c>
      <c r="S11">
        <v>1</v>
      </c>
      <c r="T11" t="s">
        <v>478</v>
      </c>
      <c r="U11">
        <v>0</v>
      </c>
      <c r="V11">
        <v>0</v>
      </c>
      <c r="W11" t="s">
        <v>48</v>
      </c>
    </row>
    <row r="12" spans="1:23" ht="30" x14ac:dyDescent="0.25">
      <c r="A12" s="15">
        <v>43723.635358796302</v>
      </c>
      <c r="B12" t="s">
        <v>588</v>
      </c>
      <c r="C12" t="s">
        <v>589</v>
      </c>
      <c r="D12" s="8" t="s">
        <v>590</v>
      </c>
      <c r="I12" t="s">
        <v>591</v>
      </c>
      <c r="K12" t="s">
        <v>580</v>
      </c>
      <c r="L12" t="s">
        <v>35</v>
      </c>
      <c r="M12">
        <v>27560</v>
      </c>
      <c r="O12" s="4">
        <v>50</v>
      </c>
      <c r="P12" s="9" t="s">
        <v>592</v>
      </c>
      <c r="Q12" t="s">
        <v>500</v>
      </c>
      <c r="R12" s="4">
        <v>70</v>
      </c>
      <c r="S12">
        <v>2</v>
      </c>
      <c r="T12" t="s">
        <v>478</v>
      </c>
      <c r="U12">
        <v>0</v>
      </c>
      <c r="V12">
        <v>0</v>
      </c>
      <c r="W12" t="s">
        <v>48</v>
      </c>
    </row>
    <row r="13" spans="1:23" ht="30" x14ac:dyDescent="0.25">
      <c r="A13" s="15">
        <v>43723.563009259298</v>
      </c>
      <c r="B13" t="s">
        <v>593</v>
      </c>
      <c r="C13" t="s">
        <v>594</v>
      </c>
      <c r="D13">
        <v>9194401226</v>
      </c>
      <c r="E13" t="s">
        <v>595</v>
      </c>
      <c r="I13" t="s">
        <v>596</v>
      </c>
      <c r="K13" t="s">
        <v>34</v>
      </c>
      <c r="L13" t="s">
        <v>597</v>
      </c>
      <c r="M13">
        <v>27513</v>
      </c>
      <c r="O13" s="4">
        <v>0</v>
      </c>
      <c r="P13" s="9" t="s">
        <v>598</v>
      </c>
      <c r="Q13" t="s">
        <v>470</v>
      </c>
      <c r="R13" s="4">
        <v>70</v>
      </c>
      <c r="S13">
        <v>2</v>
      </c>
      <c r="T13" t="s">
        <v>478</v>
      </c>
      <c r="U13">
        <v>0</v>
      </c>
      <c r="V13">
        <v>0</v>
      </c>
      <c r="W13" t="s">
        <v>48</v>
      </c>
    </row>
    <row r="14" spans="1:23" ht="30" x14ac:dyDescent="0.25">
      <c r="A14" s="15">
        <v>43723.522557870398</v>
      </c>
      <c r="B14" t="s">
        <v>599</v>
      </c>
      <c r="C14" t="s">
        <v>600</v>
      </c>
      <c r="D14">
        <v>6095585496</v>
      </c>
      <c r="E14" t="s">
        <v>601</v>
      </c>
      <c r="F14" t="s">
        <v>602</v>
      </c>
      <c r="G14" t="s">
        <v>603</v>
      </c>
      <c r="I14" t="s">
        <v>604</v>
      </c>
      <c r="K14" t="s">
        <v>270</v>
      </c>
      <c r="L14" t="s">
        <v>233</v>
      </c>
      <c r="M14">
        <v>27560</v>
      </c>
      <c r="O14" s="4">
        <v>0</v>
      </c>
      <c r="P14" s="9" t="s">
        <v>605</v>
      </c>
      <c r="Q14" t="s">
        <v>512</v>
      </c>
      <c r="R14" s="4">
        <v>110</v>
      </c>
      <c r="S14">
        <v>2</v>
      </c>
      <c r="T14" t="s">
        <v>478</v>
      </c>
      <c r="U14">
        <v>0</v>
      </c>
      <c r="V14">
        <v>0</v>
      </c>
      <c r="W14" t="s">
        <v>48</v>
      </c>
    </row>
    <row r="15" spans="1:23" x14ac:dyDescent="0.25">
      <c r="A15" s="15">
        <v>43723.409907407397</v>
      </c>
      <c r="B15" t="s">
        <v>606</v>
      </c>
      <c r="C15" t="s">
        <v>607</v>
      </c>
      <c r="D15">
        <v>9197816180</v>
      </c>
      <c r="E15" t="s">
        <v>608</v>
      </c>
      <c r="F15" t="s">
        <v>607</v>
      </c>
      <c r="G15" t="s">
        <v>609</v>
      </c>
      <c r="I15" t="s">
        <v>610</v>
      </c>
      <c r="K15" t="s">
        <v>67</v>
      </c>
      <c r="L15" t="s">
        <v>35</v>
      </c>
      <c r="M15">
        <v>27613</v>
      </c>
      <c r="N15" s="9" t="s">
        <v>611</v>
      </c>
      <c r="O15" s="4">
        <v>30</v>
      </c>
      <c r="P15" s="9" t="s">
        <v>612</v>
      </c>
      <c r="Q15" t="s">
        <v>613</v>
      </c>
      <c r="R15" s="4">
        <v>80</v>
      </c>
      <c r="S15">
        <v>1</v>
      </c>
      <c r="T15" t="s">
        <v>614</v>
      </c>
      <c r="U15" s="16">
        <v>45</v>
      </c>
      <c r="V15">
        <v>2</v>
      </c>
      <c r="W15" t="s">
        <v>48</v>
      </c>
    </row>
    <row r="16" spans="1:23" x14ac:dyDescent="0.25">
      <c r="A16" s="15">
        <v>43723.328923611101</v>
      </c>
      <c r="B16" t="s">
        <v>615</v>
      </c>
      <c r="C16" t="s">
        <v>616</v>
      </c>
      <c r="D16">
        <v>9177419099</v>
      </c>
      <c r="E16" t="s">
        <v>617</v>
      </c>
      <c r="F16" t="s">
        <v>618</v>
      </c>
      <c r="I16" t="s">
        <v>619</v>
      </c>
      <c r="K16" t="s">
        <v>67</v>
      </c>
      <c r="L16" t="s">
        <v>35</v>
      </c>
      <c r="M16">
        <v>27603</v>
      </c>
      <c r="O16" s="4">
        <v>0</v>
      </c>
      <c r="P16" s="9" t="s">
        <v>620</v>
      </c>
      <c r="Q16" t="s">
        <v>486</v>
      </c>
      <c r="R16" s="4">
        <v>160</v>
      </c>
      <c r="S16">
        <v>1</v>
      </c>
      <c r="T16" t="s">
        <v>478</v>
      </c>
      <c r="U16">
        <v>0</v>
      </c>
      <c r="V16">
        <v>0</v>
      </c>
      <c r="W16" t="s">
        <v>48</v>
      </c>
    </row>
    <row r="17" spans="1:23" ht="30" x14ac:dyDescent="0.25">
      <c r="A17" s="15">
        <v>43722.983287037001</v>
      </c>
      <c r="B17" t="s">
        <v>621</v>
      </c>
      <c r="C17" t="s">
        <v>622</v>
      </c>
      <c r="D17">
        <v>7322814537</v>
      </c>
      <c r="E17" t="s">
        <v>623</v>
      </c>
      <c r="F17" t="s">
        <v>622</v>
      </c>
      <c r="G17" t="s">
        <v>624</v>
      </c>
      <c r="I17" t="s">
        <v>625</v>
      </c>
      <c r="K17" t="s">
        <v>342</v>
      </c>
      <c r="L17" t="s">
        <v>35</v>
      </c>
      <c r="M17" t="s">
        <v>626</v>
      </c>
      <c r="O17" s="4">
        <v>50</v>
      </c>
      <c r="P17" s="9" t="s">
        <v>627</v>
      </c>
      <c r="Q17" t="s">
        <v>486</v>
      </c>
      <c r="R17" s="4">
        <v>160</v>
      </c>
      <c r="S17">
        <v>1</v>
      </c>
      <c r="T17" t="s">
        <v>478</v>
      </c>
      <c r="U17">
        <v>0</v>
      </c>
      <c r="V17">
        <v>0</v>
      </c>
      <c r="W17" t="s">
        <v>48</v>
      </c>
    </row>
    <row r="18" spans="1:23" ht="30" x14ac:dyDescent="0.25">
      <c r="A18" s="15">
        <v>43722.909861111097</v>
      </c>
      <c r="B18" t="s">
        <v>628</v>
      </c>
      <c r="C18" t="s">
        <v>629</v>
      </c>
      <c r="D18">
        <v>6099337450</v>
      </c>
      <c r="E18" t="s">
        <v>630</v>
      </c>
      <c r="I18" t="s">
        <v>631</v>
      </c>
      <c r="K18" t="s">
        <v>74</v>
      </c>
      <c r="L18" t="s">
        <v>35</v>
      </c>
      <c r="M18">
        <v>27713</v>
      </c>
      <c r="N18" s="9" t="s">
        <v>632</v>
      </c>
      <c r="O18" s="4">
        <v>0</v>
      </c>
      <c r="P18" s="9" t="s">
        <v>633</v>
      </c>
      <c r="Q18" t="s">
        <v>470</v>
      </c>
      <c r="R18" s="4">
        <v>70</v>
      </c>
      <c r="S18">
        <v>1</v>
      </c>
      <c r="T18" t="s">
        <v>478</v>
      </c>
      <c r="U18">
        <v>0</v>
      </c>
      <c r="V18">
        <v>0</v>
      </c>
      <c r="W18" t="s">
        <v>48</v>
      </c>
    </row>
    <row r="19" spans="1:23" ht="30" x14ac:dyDescent="0.25">
      <c r="A19" s="15">
        <v>43722.887175925898</v>
      </c>
      <c r="B19" t="s">
        <v>634</v>
      </c>
      <c r="C19" t="s">
        <v>635</v>
      </c>
      <c r="D19">
        <v>6023636212</v>
      </c>
      <c r="E19" t="s">
        <v>636</v>
      </c>
      <c r="F19" t="s">
        <v>637</v>
      </c>
      <c r="G19" t="s">
        <v>1907</v>
      </c>
      <c r="I19" t="s">
        <v>639</v>
      </c>
      <c r="K19" t="s">
        <v>46</v>
      </c>
      <c r="L19" t="s">
        <v>82</v>
      </c>
      <c r="M19">
        <v>27560</v>
      </c>
      <c r="O19" s="4">
        <v>50</v>
      </c>
      <c r="P19" s="9" t="s">
        <v>640</v>
      </c>
      <c r="Q19" t="s">
        <v>486</v>
      </c>
      <c r="R19" s="4">
        <v>160</v>
      </c>
      <c r="S19">
        <v>1</v>
      </c>
      <c r="T19" t="s">
        <v>507</v>
      </c>
      <c r="U19" s="16">
        <v>60</v>
      </c>
      <c r="V19">
        <v>1</v>
      </c>
      <c r="W19" t="s">
        <v>48</v>
      </c>
    </row>
    <row r="20" spans="1:23" x14ac:dyDescent="0.25">
      <c r="A20" s="15">
        <v>43722.853958333297</v>
      </c>
      <c r="B20" t="s">
        <v>641</v>
      </c>
      <c r="C20" t="s">
        <v>642</v>
      </c>
      <c r="D20">
        <v>9194545582</v>
      </c>
      <c r="E20" t="s">
        <v>643</v>
      </c>
      <c r="F20" t="s">
        <v>644</v>
      </c>
      <c r="G20" t="s">
        <v>645</v>
      </c>
      <c r="I20" t="s">
        <v>646</v>
      </c>
      <c r="K20" t="s">
        <v>34</v>
      </c>
      <c r="L20" t="s">
        <v>35</v>
      </c>
      <c r="M20">
        <v>27519</v>
      </c>
      <c r="O20" s="4">
        <v>0</v>
      </c>
      <c r="P20" s="9" t="s">
        <v>647</v>
      </c>
      <c r="Q20" t="s">
        <v>486</v>
      </c>
      <c r="R20" s="4">
        <v>160</v>
      </c>
      <c r="S20">
        <v>1</v>
      </c>
      <c r="T20" t="s">
        <v>478</v>
      </c>
      <c r="U20">
        <v>0</v>
      </c>
      <c r="V20">
        <v>0</v>
      </c>
      <c r="W20" t="s">
        <v>48</v>
      </c>
    </row>
    <row r="21" spans="1:23" x14ac:dyDescent="0.25">
      <c r="A21" s="15">
        <v>43722.768842592603</v>
      </c>
      <c r="B21" t="s">
        <v>648</v>
      </c>
      <c r="C21" t="s">
        <v>649</v>
      </c>
      <c r="D21">
        <v>7048186327</v>
      </c>
      <c r="E21" t="s">
        <v>650</v>
      </c>
      <c r="F21" t="s">
        <v>649</v>
      </c>
      <c r="G21" t="s">
        <v>651</v>
      </c>
      <c r="I21" t="s">
        <v>652</v>
      </c>
      <c r="K21" t="s">
        <v>34</v>
      </c>
      <c r="L21" t="s">
        <v>82</v>
      </c>
      <c r="M21">
        <v>27519</v>
      </c>
      <c r="O21" s="4">
        <v>0</v>
      </c>
      <c r="P21" s="9" t="s">
        <v>653</v>
      </c>
      <c r="Q21" t="s">
        <v>486</v>
      </c>
      <c r="R21" s="4">
        <v>160</v>
      </c>
      <c r="S21">
        <v>1</v>
      </c>
      <c r="T21" t="s">
        <v>478</v>
      </c>
      <c r="U21">
        <v>0</v>
      </c>
      <c r="V21">
        <v>0</v>
      </c>
      <c r="W21" t="s">
        <v>48</v>
      </c>
    </row>
    <row r="22" spans="1:23" ht="30" x14ac:dyDescent="0.25">
      <c r="A22" s="15">
        <v>43722.747962963003</v>
      </c>
      <c r="B22" t="s">
        <v>654</v>
      </c>
      <c r="C22" t="s">
        <v>655</v>
      </c>
      <c r="D22">
        <v>9193733107</v>
      </c>
      <c r="E22" t="s">
        <v>497</v>
      </c>
      <c r="I22" t="s">
        <v>656</v>
      </c>
      <c r="J22" t="s">
        <v>657</v>
      </c>
      <c r="K22" t="s">
        <v>67</v>
      </c>
      <c r="L22" t="s">
        <v>82</v>
      </c>
      <c r="M22">
        <v>27612</v>
      </c>
      <c r="O22" s="4">
        <v>0</v>
      </c>
      <c r="P22" s="9" t="s">
        <v>658</v>
      </c>
      <c r="Q22" t="s">
        <v>659</v>
      </c>
      <c r="R22" s="4">
        <v>70</v>
      </c>
      <c r="S22">
        <v>1</v>
      </c>
      <c r="T22" t="s">
        <v>478</v>
      </c>
      <c r="U22">
        <v>0</v>
      </c>
      <c r="V22">
        <v>0</v>
      </c>
      <c r="W22" t="s">
        <v>48</v>
      </c>
    </row>
    <row r="23" spans="1:23" ht="30" x14ac:dyDescent="0.25">
      <c r="A23" s="15">
        <v>43722.722604166702</v>
      </c>
      <c r="B23" t="s">
        <v>660</v>
      </c>
      <c r="C23" t="s">
        <v>661</v>
      </c>
      <c r="D23">
        <v>9199870763</v>
      </c>
      <c r="E23" t="s">
        <v>497</v>
      </c>
      <c r="I23" t="s">
        <v>662</v>
      </c>
      <c r="K23" t="s">
        <v>67</v>
      </c>
      <c r="L23" t="s">
        <v>82</v>
      </c>
      <c r="M23">
        <v>27617</v>
      </c>
      <c r="O23" s="4">
        <v>0</v>
      </c>
      <c r="P23" s="9" t="s">
        <v>663</v>
      </c>
      <c r="Q23" t="s">
        <v>519</v>
      </c>
      <c r="R23" s="4">
        <v>50</v>
      </c>
      <c r="S23">
        <v>2</v>
      </c>
      <c r="T23" t="s">
        <v>478</v>
      </c>
      <c r="U23">
        <v>0</v>
      </c>
      <c r="V23">
        <v>0</v>
      </c>
      <c r="W23" t="s">
        <v>48</v>
      </c>
    </row>
    <row r="24" spans="1:23" ht="30" x14ac:dyDescent="0.25">
      <c r="A24" s="15">
        <v>43722.7207291667</v>
      </c>
      <c r="B24" t="s">
        <v>664</v>
      </c>
      <c r="C24" t="s">
        <v>665</v>
      </c>
      <c r="D24">
        <v>6787043722</v>
      </c>
      <c r="E24" t="s">
        <v>666</v>
      </c>
      <c r="I24" t="s">
        <v>667</v>
      </c>
      <c r="K24" t="s">
        <v>342</v>
      </c>
      <c r="L24" t="s">
        <v>35</v>
      </c>
      <c r="M24">
        <v>27502</v>
      </c>
      <c r="O24" s="4">
        <v>0</v>
      </c>
      <c r="P24" s="9" t="s">
        <v>668</v>
      </c>
      <c r="Q24" t="s">
        <v>519</v>
      </c>
      <c r="R24" s="4">
        <v>50</v>
      </c>
      <c r="S24">
        <v>2</v>
      </c>
      <c r="T24" t="s">
        <v>478</v>
      </c>
      <c r="U24">
        <v>0</v>
      </c>
      <c r="V24">
        <v>0</v>
      </c>
      <c r="W24" t="s">
        <v>48</v>
      </c>
    </row>
    <row r="25" spans="1:23" ht="30" x14ac:dyDescent="0.25">
      <c r="A25" s="15">
        <v>43722.7174884259</v>
      </c>
      <c r="B25" t="s">
        <v>660</v>
      </c>
      <c r="C25" t="s">
        <v>661</v>
      </c>
      <c r="D25">
        <v>9199870763</v>
      </c>
      <c r="E25" t="s">
        <v>497</v>
      </c>
      <c r="I25" t="s">
        <v>662</v>
      </c>
      <c r="K25" t="s">
        <v>67</v>
      </c>
      <c r="L25" t="s">
        <v>82</v>
      </c>
      <c r="M25">
        <v>27617</v>
      </c>
      <c r="O25" s="4">
        <v>0</v>
      </c>
      <c r="P25" s="9" t="s">
        <v>669</v>
      </c>
      <c r="Q25" t="s">
        <v>670</v>
      </c>
      <c r="R25" s="4">
        <v>35</v>
      </c>
      <c r="S25">
        <v>1</v>
      </c>
      <c r="T25" t="s">
        <v>478</v>
      </c>
      <c r="U25">
        <v>0</v>
      </c>
      <c r="V25">
        <v>0</v>
      </c>
      <c r="W25" t="s">
        <v>48</v>
      </c>
    </row>
    <row r="26" spans="1:23" ht="30" x14ac:dyDescent="0.25">
      <c r="A26" s="15">
        <v>43722.7090046296</v>
      </c>
      <c r="B26" t="s">
        <v>671</v>
      </c>
      <c r="C26" t="s">
        <v>672</v>
      </c>
      <c r="D26">
        <v>9198524757</v>
      </c>
      <c r="E26" t="s">
        <v>673</v>
      </c>
      <c r="F26" t="s">
        <v>674</v>
      </c>
      <c r="G26" t="s">
        <v>675</v>
      </c>
      <c r="I26" t="s">
        <v>676</v>
      </c>
      <c r="K26" t="s">
        <v>34</v>
      </c>
      <c r="L26" t="s">
        <v>35</v>
      </c>
      <c r="M26">
        <v>27518</v>
      </c>
      <c r="N26" s="9" t="s">
        <v>677</v>
      </c>
      <c r="O26" s="4">
        <v>0</v>
      </c>
      <c r="P26" s="9" t="s">
        <v>678</v>
      </c>
      <c r="Q26" t="s">
        <v>486</v>
      </c>
      <c r="R26" s="4">
        <v>160</v>
      </c>
      <c r="S26">
        <v>1</v>
      </c>
      <c r="T26" t="s">
        <v>478</v>
      </c>
      <c r="U26">
        <v>0</v>
      </c>
      <c r="V26">
        <v>0</v>
      </c>
      <c r="W26" t="s">
        <v>48</v>
      </c>
    </row>
    <row r="27" spans="1:23" x14ac:dyDescent="0.25">
      <c r="A27" s="15">
        <v>43722.683425925898</v>
      </c>
      <c r="B27" t="s">
        <v>679</v>
      </c>
      <c r="C27" t="s">
        <v>680</v>
      </c>
      <c r="D27">
        <v>2016808455</v>
      </c>
      <c r="E27" t="s">
        <v>681</v>
      </c>
      <c r="F27" t="s">
        <v>682</v>
      </c>
      <c r="G27" t="s">
        <v>683</v>
      </c>
      <c r="I27" t="s">
        <v>684</v>
      </c>
      <c r="K27" t="s">
        <v>34</v>
      </c>
      <c r="L27" t="s">
        <v>35</v>
      </c>
      <c r="M27">
        <v>27519</v>
      </c>
      <c r="N27" s="9" t="s">
        <v>685</v>
      </c>
      <c r="O27" s="4">
        <v>0</v>
      </c>
      <c r="P27" s="9" t="s">
        <v>686</v>
      </c>
      <c r="Q27" t="s">
        <v>486</v>
      </c>
      <c r="R27" s="4">
        <v>160</v>
      </c>
      <c r="S27">
        <v>1</v>
      </c>
      <c r="T27" t="s">
        <v>478</v>
      </c>
      <c r="U27">
        <v>0</v>
      </c>
      <c r="V27">
        <v>0</v>
      </c>
      <c r="W27" t="s">
        <v>48</v>
      </c>
    </row>
    <row r="28" spans="1:23" x14ac:dyDescent="0.25">
      <c r="A28" s="15">
        <v>43722.662013888897</v>
      </c>
      <c r="B28" t="s">
        <v>687</v>
      </c>
      <c r="C28" t="s">
        <v>688</v>
      </c>
      <c r="D28">
        <v>9193256959</v>
      </c>
      <c r="E28" t="s">
        <v>689</v>
      </c>
      <c r="F28" t="s">
        <v>690</v>
      </c>
      <c r="G28" t="s">
        <v>691</v>
      </c>
      <c r="I28" t="s">
        <v>692</v>
      </c>
      <c r="K28" t="s">
        <v>253</v>
      </c>
      <c r="L28" t="s">
        <v>263</v>
      </c>
      <c r="M28">
        <v>27560</v>
      </c>
      <c r="O28" s="4">
        <v>0</v>
      </c>
      <c r="P28" s="9" t="s">
        <v>693</v>
      </c>
      <c r="Q28" t="s">
        <v>486</v>
      </c>
      <c r="R28" s="4">
        <v>160</v>
      </c>
      <c r="S28">
        <v>1</v>
      </c>
      <c r="T28" t="s">
        <v>478</v>
      </c>
      <c r="U28">
        <v>0</v>
      </c>
      <c r="V28">
        <v>0</v>
      </c>
      <c r="W28" t="s">
        <v>48</v>
      </c>
    </row>
    <row r="29" spans="1:23" ht="30" x14ac:dyDescent="0.25">
      <c r="A29" s="15">
        <v>43722.658877314803</v>
      </c>
      <c r="B29" t="s">
        <v>694</v>
      </c>
      <c r="C29" t="s">
        <v>695</v>
      </c>
      <c r="D29" s="8" t="s">
        <v>696</v>
      </c>
      <c r="E29" t="s">
        <v>697</v>
      </c>
      <c r="G29" t="s">
        <v>497</v>
      </c>
      <c r="I29" t="s">
        <v>698</v>
      </c>
      <c r="K29" t="s">
        <v>34</v>
      </c>
      <c r="L29" t="s">
        <v>35</v>
      </c>
      <c r="M29">
        <v>27519</v>
      </c>
      <c r="O29" s="4">
        <v>0</v>
      </c>
      <c r="P29" s="9" t="s">
        <v>699</v>
      </c>
      <c r="Q29" t="s">
        <v>470</v>
      </c>
      <c r="R29" s="4">
        <v>70</v>
      </c>
      <c r="S29">
        <v>1</v>
      </c>
      <c r="T29" t="s">
        <v>478</v>
      </c>
      <c r="U29">
        <v>0</v>
      </c>
      <c r="V29">
        <v>1</v>
      </c>
      <c r="W29" t="s">
        <v>48</v>
      </c>
    </row>
    <row r="30" spans="1:23" ht="30" x14ac:dyDescent="0.25">
      <c r="A30" s="15">
        <v>43722.6412962963</v>
      </c>
      <c r="B30" t="s">
        <v>700</v>
      </c>
      <c r="C30" t="s">
        <v>701</v>
      </c>
      <c r="D30">
        <v>9194491566</v>
      </c>
      <c r="E30" t="s">
        <v>702</v>
      </c>
      <c r="F30" t="s">
        <v>703</v>
      </c>
      <c r="G30" t="s">
        <v>704</v>
      </c>
      <c r="I30" t="s">
        <v>705</v>
      </c>
      <c r="K30" t="s">
        <v>34</v>
      </c>
      <c r="L30" t="s">
        <v>35</v>
      </c>
      <c r="M30">
        <v>27519</v>
      </c>
      <c r="O30" s="4">
        <v>50</v>
      </c>
      <c r="P30" s="9" t="s">
        <v>706</v>
      </c>
      <c r="Q30" t="s">
        <v>486</v>
      </c>
      <c r="R30" s="4">
        <v>160</v>
      </c>
      <c r="S30">
        <v>1</v>
      </c>
      <c r="T30" t="s">
        <v>478</v>
      </c>
      <c r="U30">
        <v>0</v>
      </c>
      <c r="V30">
        <v>0</v>
      </c>
      <c r="W30" t="s">
        <v>48</v>
      </c>
    </row>
    <row r="31" spans="1:23" ht="30" x14ac:dyDescent="0.25">
      <c r="A31" s="15">
        <v>43722.607673611099</v>
      </c>
      <c r="B31" t="s">
        <v>707</v>
      </c>
      <c r="C31" t="s">
        <v>708</v>
      </c>
      <c r="D31">
        <v>6263760140</v>
      </c>
      <c r="E31" t="s">
        <v>709</v>
      </c>
      <c r="F31" t="s">
        <v>710</v>
      </c>
      <c r="G31" t="s">
        <v>711</v>
      </c>
      <c r="I31" t="s">
        <v>712</v>
      </c>
      <c r="J31" t="s">
        <v>713</v>
      </c>
      <c r="K31" t="s">
        <v>67</v>
      </c>
      <c r="L31" t="s">
        <v>82</v>
      </c>
      <c r="M31">
        <v>27617</v>
      </c>
      <c r="O31" s="4">
        <v>50</v>
      </c>
      <c r="P31" s="9" t="s">
        <v>714</v>
      </c>
      <c r="Q31" t="s">
        <v>486</v>
      </c>
      <c r="R31" s="4">
        <v>160</v>
      </c>
      <c r="S31">
        <v>1</v>
      </c>
      <c r="T31" t="s">
        <v>478</v>
      </c>
      <c r="U31">
        <v>0</v>
      </c>
      <c r="V31">
        <v>0</v>
      </c>
      <c r="W31" t="s">
        <v>48</v>
      </c>
    </row>
    <row r="32" spans="1:23" x14ac:dyDescent="0.25">
      <c r="A32" s="15">
        <v>43722.529039351903</v>
      </c>
      <c r="B32" t="s">
        <v>715</v>
      </c>
      <c r="C32" t="s">
        <v>716</v>
      </c>
      <c r="D32">
        <v>9193444883</v>
      </c>
      <c r="E32" t="s">
        <v>717</v>
      </c>
      <c r="F32" t="s">
        <v>718</v>
      </c>
      <c r="G32" t="s">
        <v>719</v>
      </c>
      <c r="H32" t="s">
        <v>1908</v>
      </c>
      <c r="I32" t="s">
        <v>720</v>
      </c>
      <c r="K32" t="s">
        <v>46</v>
      </c>
      <c r="L32" t="s">
        <v>82</v>
      </c>
      <c r="M32">
        <v>27560</v>
      </c>
      <c r="O32" s="4">
        <v>0</v>
      </c>
      <c r="P32" s="9" t="s">
        <v>721</v>
      </c>
      <c r="Q32" t="s">
        <v>486</v>
      </c>
      <c r="R32" s="4">
        <v>160</v>
      </c>
      <c r="S32">
        <v>1</v>
      </c>
      <c r="T32" t="s">
        <v>478</v>
      </c>
      <c r="U32">
        <v>0</v>
      </c>
      <c r="V32">
        <v>0</v>
      </c>
      <c r="W32" t="s">
        <v>48</v>
      </c>
    </row>
    <row r="33" spans="1:23" x14ac:dyDescent="0.25">
      <c r="A33" s="15">
        <v>43722.414953703701</v>
      </c>
      <c r="B33" t="s">
        <v>722</v>
      </c>
      <c r="C33" t="s">
        <v>723</v>
      </c>
      <c r="D33">
        <v>4242492659</v>
      </c>
      <c r="E33" t="s">
        <v>724</v>
      </c>
      <c r="G33" t="s">
        <v>725</v>
      </c>
      <c r="I33" t="s">
        <v>726</v>
      </c>
      <c r="K33" t="s">
        <v>727</v>
      </c>
      <c r="L33" t="s">
        <v>35</v>
      </c>
      <c r="M33">
        <v>27523</v>
      </c>
      <c r="O33" s="4">
        <v>0</v>
      </c>
      <c r="P33" s="9" t="s">
        <v>728</v>
      </c>
      <c r="Q33" t="s">
        <v>486</v>
      </c>
      <c r="R33" s="4">
        <v>160</v>
      </c>
      <c r="S33">
        <v>1</v>
      </c>
      <c r="T33" t="s">
        <v>478</v>
      </c>
      <c r="U33">
        <v>0</v>
      </c>
      <c r="V33">
        <v>0</v>
      </c>
      <c r="W33" t="s">
        <v>48</v>
      </c>
    </row>
    <row r="34" spans="1:23" ht="30" x14ac:dyDescent="0.25">
      <c r="A34" s="15">
        <v>43722.3195949074</v>
      </c>
      <c r="B34" t="s">
        <v>729</v>
      </c>
      <c r="C34" t="s">
        <v>730</v>
      </c>
      <c r="D34">
        <v>9196241691</v>
      </c>
      <c r="E34" t="s">
        <v>731</v>
      </c>
      <c r="G34" t="s">
        <v>732</v>
      </c>
      <c r="H34" t="s">
        <v>733</v>
      </c>
      <c r="I34" t="s">
        <v>734</v>
      </c>
      <c r="K34" t="s">
        <v>67</v>
      </c>
      <c r="L34" t="s">
        <v>35</v>
      </c>
      <c r="M34">
        <v>27613</v>
      </c>
      <c r="O34" s="4">
        <v>0</v>
      </c>
      <c r="P34" s="9" t="s">
        <v>735</v>
      </c>
      <c r="Q34" t="s">
        <v>470</v>
      </c>
      <c r="R34" s="4">
        <v>70</v>
      </c>
      <c r="S34">
        <v>2</v>
      </c>
      <c r="T34" t="s">
        <v>471</v>
      </c>
      <c r="U34" s="4">
        <v>10</v>
      </c>
      <c r="V34">
        <v>2</v>
      </c>
      <c r="W34" t="s">
        <v>48</v>
      </c>
    </row>
    <row r="35" spans="1:23" ht="30" x14ac:dyDescent="0.25">
      <c r="A35" s="15">
        <v>43722.095833333296</v>
      </c>
      <c r="B35" t="s">
        <v>736</v>
      </c>
      <c r="C35" t="s">
        <v>509</v>
      </c>
      <c r="D35">
        <v>5188924308</v>
      </c>
      <c r="E35" t="s">
        <v>497</v>
      </c>
      <c r="G35" t="s">
        <v>497</v>
      </c>
      <c r="I35" t="s">
        <v>510</v>
      </c>
      <c r="K35" t="s">
        <v>67</v>
      </c>
      <c r="L35" t="s">
        <v>35</v>
      </c>
      <c r="M35">
        <v>27606</v>
      </c>
      <c r="O35" s="4">
        <v>0</v>
      </c>
      <c r="P35" s="9" t="s">
        <v>737</v>
      </c>
      <c r="Q35" t="s">
        <v>512</v>
      </c>
      <c r="R35" s="4">
        <v>110</v>
      </c>
      <c r="S35">
        <v>1</v>
      </c>
      <c r="T35" t="s">
        <v>478</v>
      </c>
      <c r="U35">
        <v>0</v>
      </c>
      <c r="V35">
        <v>0</v>
      </c>
      <c r="W35" t="s">
        <v>48</v>
      </c>
    </row>
    <row r="36" spans="1:23" x14ac:dyDescent="0.25">
      <c r="A36" s="15">
        <v>43722.0788888889</v>
      </c>
      <c r="B36" t="s">
        <v>738</v>
      </c>
      <c r="C36" t="s">
        <v>344</v>
      </c>
      <c r="D36">
        <v>7325248465</v>
      </c>
      <c r="E36" t="s">
        <v>739</v>
      </c>
      <c r="G36" t="s">
        <v>740</v>
      </c>
      <c r="I36" t="s">
        <v>741</v>
      </c>
      <c r="K36" t="s">
        <v>46</v>
      </c>
      <c r="L36" t="s">
        <v>35</v>
      </c>
      <c r="M36">
        <v>27560</v>
      </c>
      <c r="O36" s="4">
        <v>0</v>
      </c>
      <c r="P36" s="9" t="s">
        <v>742</v>
      </c>
      <c r="Q36" t="s">
        <v>486</v>
      </c>
      <c r="R36" s="4">
        <v>160</v>
      </c>
      <c r="S36">
        <v>1</v>
      </c>
      <c r="T36" t="s">
        <v>478</v>
      </c>
      <c r="U36">
        <v>0</v>
      </c>
      <c r="V36">
        <v>0</v>
      </c>
      <c r="W36" t="s">
        <v>48</v>
      </c>
    </row>
    <row r="37" spans="1:23" x14ac:dyDescent="0.25">
      <c r="A37" s="15">
        <v>43721.9831134259</v>
      </c>
      <c r="B37" t="s">
        <v>743</v>
      </c>
      <c r="C37" t="s">
        <v>744</v>
      </c>
      <c r="D37">
        <v>9192603948</v>
      </c>
      <c r="E37" t="s">
        <v>745</v>
      </c>
      <c r="F37" t="s">
        <v>746</v>
      </c>
      <c r="G37" t="s">
        <v>747</v>
      </c>
      <c r="I37" t="s">
        <v>748</v>
      </c>
      <c r="K37" t="s">
        <v>34</v>
      </c>
      <c r="L37" t="s">
        <v>35</v>
      </c>
      <c r="M37">
        <v>27519</v>
      </c>
      <c r="O37" s="4">
        <v>0</v>
      </c>
      <c r="P37" s="9" t="s">
        <v>749</v>
      </c>
      <c r="Q37" t="s">
        <v>486</v>
      </c>
      <c r="R37" s="4">
        <v>160</v>
      </c>
      <c r="S37">
        <v>1</v>
      </c>
      <c r="T37" t="s">
        <v>478</v>
      </c>
      <c r="U37">
        <v>0</v>
      </c>
      <c r="V37">
        <v>0</v>
      </c>
      <c r="W37" t="s">
        <v>48</v>
      </c>
    </row>
    <row r="38" spans="1:23" x14ac:dyDescent="0.25">
      <c r="A38" s="15">
        <v>43721.940625000003</v>
      </c>
      <c r="B38" s="17" t="s">
        <v>750</v>
      </c>
      <c r="C38" t="s">
        <v>751</v>
      </c>
      <c r="D38">
        <v>3173798168</v>
      </c>
      <c r="E38" t="s">
        <v>752</v>
      </c>
      <c r="F38" t="s">
        <v>753</v>
      </c>
      <c r="G38" t="s">
        <v>754</v>
      </c>
      <c r="I38" t="s">
        <v>755</v>
      </c>
      <c r="K38" t="s">
        <v>67</v>
      </c>
      <c r="L38" t="s">
        <v>35</v>
      </c>
      <c r="M38">
        <v>27165</v>
      </c>
      <c r="O38" s="4">
        <v>0</v>
      </c>
      <c r="P38" s="9" t="s">
        <v>756</v>
      </c>
      <c r="Q38" t="s">
        <v>486</v>
      </c>
      <c r="R38" s="4">
        <v>160</v>
      </c>
      <c r="S38">
        <v>1</v>
      </c>
      <c r="T38" t="s">
        <v>478</v>
      </c>
      <c r="U38">
        <v>0</v>
      </c>
      <c r="V38">
        <v>0</v>
      </c>
      <c r="W38" t="s">
        <v>48</v>
      </c>
    </row>
    <row r="39" spans="1:23" x14ac:dyDescent="0.25">
      <c r="A39" s="15">
        <v>43721.934513888897</v>
      </c>
      <c r="B39" t="s">
        <v>757</v>
      </c>
      <c r="C39" t="s">
        <v>758</v>
      </c>
      <c r="D39">
        <v>9193607109</v>
      </c>
      <c r="E39" t="s">
        <v>759</v>
      </c>
      <c r="G39" t="s">
        <v>760</v>
      </c>
      <c r="I39" t="s">
        <v>761</v>
      </c>
      <c r="K39" t="s">
        <v>178</v>
      </c>
      <c r="L39" t="s">
        <v>35</v>
      </c>
      <c r="M39">
        <v>27516</v>
      </c>
      <c r="O39" s="4">
        <v>0</v>
      </c>
      <c r="P39" s="9" t="s">
        <v>762</v>
      </c>
      <c r="Q39" t="s">
        <v>486</v>
      </c>
      <c r="R39" s="4">
        <v>160</v>
      </c>
      <c r="S39">
        <v>1</v>
      </c>
      <c r="T39" t="s">
        <v>478</v>
      </c>
      <c r="U39">
        <v>0</v>
      </c>
      <c r="V39">
        <v>0</v>
      </c>
      <c r="W39" t="s">
        <v>48</v>
      </c>
    </row>
    <row r="40" spans="1:23" x14ac:dyDescent="0.25">
      <c r="A40" s="15">
        <v>43721.930312500001</v>
      </c>
      <c r="B40" t="s">
        <v>763</v>
      </c>
      <c r="C40" t="s">
        <v>764</v>
      </c>
      <c r="D40">
        <v>9193715005</v>
      </c>
      <c r="E40" t="s">
        <v>765</v>
      </c>
      <c r="F40" t="s">
        <v>766</v>
      </c>
      <c r="G40" t="s">
        <v>767</v>
      </c>
      <c r="I40" t="s">
        <v>768</v>
      </c>
      <c r="K40" t="s">
        <v>34</v>
      </c>
      <c r="L40" t="s">
        <v>35</v>
      </c>
      <c r="M40">
        <v>27519</v>
      </c>
      <c r="O40" s="4">
        <v>0</v>
      </c>
      <c r="P40" s="9" t="s">
        <v>769</v>
      </c>
      <c r="Q40" t="s">
        <v>486</v>
      </c>
      <c r="R40" s="4">
        <v>160</v>
      </c>
      <c r="S40">
        <v>1</v>
      </c>
      <c r="T40" t="s">
        <v>478</v>
      </c>
      <c r="U40">
        <v>0</v>
      </c>
      <c r="V40">
        <v>0</v>
      </c>
      <c r="W40" t="s">
        <v>48</v>
      </c>
    </row>
    <row r="41" spans="1:23" x14ac:dyDescent="0.25">
      <c r="A41" s="15">
        <v>43721.924097222203</v>
      </c>
      <c r="B41" t="s">
        <v>27</v>
      </c>
      <c r="C41" t="s">
        <v>28</v>
      </c>
      <c r="D41">
        <v>9198517277</v>
      </c>
      <c r="E41" t="s">
        <v>29</v>
      </c>
      <c r="F41" t="s">
        <v>30</v>
      </c>
      <c r="G41" t="s">
        <v>31</v>
      </c>
      <c r="H41" t="s">
        <v>32</v>
      </c>
      <c r="I41" t="s">
        <v>33</v>
      </c>
      <c r="K41" t="s">
        <v>34</v>
      </c>
      <c r="L41" t="s">
        <v>770</v>
      </c>
      <c r="M41" t="s">
        <v>36</v>
      </c>
      <c r="N41" s="9" t="s">
        <v>771</v>
      </c>
      <c r="O41" s="4">
        <v>0</v>
      </c>
      <c r="P41" s="9" t="s">
        <v>772</v>
      </c>
      <c r="Q41" t="s">
        <v>486</v>
      </c>
      <c r="R41" s="4">
        <v>160</v>
      </c>
      <c r="S41">
        <v>1</v>
      </c>
      <c r="T41" t="s">
        <v>478</v>
      </c>
      <c r="U41">
        <v>0</v>
      </c>
      <c r="V41">
        <v>0</v>
      </c>
      <c r="W41" t="s">
        <v>48</v>
      </c>
    </row>
    <row r="42" spans="1:23" ht="30" x14ac:dyDescent="0.25">
      <c r="A42" s="15">
        <v>43721.912638888898</v>
      </c>
      <c r="B42" t="s">
        <v>773</v>
      </c>
      <c r="C42" t="s">
        <v>774</v>
      </c>
      <c r="D42">
        <v>9192599256</v>
      </c>
      <c r="E42" t="s">
        <v>775</v>
      </c>
      <c r="F42" t="s">
        <v>776</v>
      </c>
      <c r="G42" t="s">
        <v>1909</v>
      </c>
      <c r="I42" t="s">
        <v>778</v>
      </c>
      <c r="K42" t="s">
        <v>779</v>
      </c>
      <c r="L42" t="s">
        <v>35</v>
      </c>
      <c r="M42">
        <v>27539</v>
      </c>
      <c r="O42" s="4">
        <v>50</v>
      </c>
      <c r="P42" s="9" t="s">
        <v>780</v>
      </c>
      <c r="Q42" t="s">
        <v>486</v>
      </c>
      <c r="R42" s="4">
        <v>160</v>
      </c>
      <c r="S42">
        <v>1</v>
      </c>
      <c r="T42" t="s">
        <v>478</v>
      </c>
      <c r="U42">
        <v>0</v>
      </c>
      <c r="V42">
        <v>0</v>
      </c>
      <c r="W42" t="s">
        <v>48</v>
      </c>
    </row>
    <row r="43" spans="1:23" ht="30" x14ac:dyDescent="0.25">
      <c r="A43" s="15">
        <v>43721.907534722202</v>
      </c>
      <c r="B43" t="s">
        <v>781</v>
      </c>
      <c r="C43" t="s">
        <v>782</v>
      </c>
      <c r="D43">
        <v>9196078272</v>
      </c>
      <c r="E43" t="s">
        <v>783</v>
      </c>
      <c r="F43" t="s">
        <v>784</v>
      </c>
      <c r="G43" t="s">
        <v>497</v>
      </c>
      <c r="I43" t="s">
        <v>785</v>
      </c>
      <c r="J43" t="s">
        <v>786</v>
      </c>
      <c r="K43" t="s">
        <v>46</v>
      </c>
      <c r="L43" t="s">
        <v>82</v>
      </c>
      <c r="M43">
        <v>27560</v>
      </c>
      <c r="O43" s="4">
        <v>0</v>
      </c>
      <c r="P43" s="9" t="s">
        <v>787</v>
      </c>
      <c r="Q43" t="s">
        <v>519</v>
      </c>
      <c r="R43" s="4">
        <v>50</v>
      </c>
      <c r="S43">
        <v>2</v>
      </c>
      <c r="T43" t="s">
        <v>478</v>
      </c>
      <c r="U43">
        <v>0</v>
      </c>
      <c r="V43">
        <v>0</v>
      </c>
      <c r="W43" t="s">
        <v>48</v>
      </c>
    </row>
    <row r="44" spans="1:23" ht="30" x14ac:dyDescent="0.25">
      <c r="A44" s="15">
        <v>43721.860555555599</v>
      </c>
      <c r="B44" t="s">
        <v>788</v>
      </c>
      <c r="C44" t="s">
        <v>789</v>
      </c>
      <c r="D44">
        <v>4108070457</v>
      </c>
      <c r="E44" t="s">
        <v>790</v>
      </c>
      <c r="G44" t="s">
        <v>497</v>
      </c>
      <c r="I44" t="s">
        <v>791</v>
      </c>
      <c r="K44" t="s">
        <v>74</v>
      </c>
      <c r="L44" t="s">
        <v>35</v>
      </c>
      <c r="M44">
        <v>27713</v>
      </c>
      <c r="O44" s="4">
        <v>0</v>
      </c>
      <c r="P44" s="9" t="s">
        <v>792</v>
      </c>
      <c r="Q44" t="s">
        <v>470</v>
      </c>
      <c r="R44" s="4">
        <v>70</v>
      </c>
      <c r="S44">
        <v>2</v>
      </c>
      <c r="T44" t="s">
        <v>478</v>
      </c>
      <c r="U44">
        <v>0</v>
      </c>
      <c r="V44">
        <v>0</v>
      </c>
      <c r="W44" t="s">
        <v>48</v>
      </c>
    </row>
    <row r="45" spans="1:23" x14ac:dyDescent="0.25">
      <c r="A45" s="15">
        <v>43721.811666666697</v>
      </c>
      <c r="B45" t="s">
        <v>408</v>
      </c>
      <c r="C45" t="s">
        <v>409</v>
      </c>
      <c r="D45">
        <v>9195922552</v>
      </c>
      <c r="E45" t="s">
        <v>410</v>
      </c>
      <c r="F45" t="s">
        <v>793</v>
      </c>
      <c r="G45" t="s">
        <v>411</v>
      </c>
      <c r="I45" t="s">
        <v>412</v>
      </c>
      <c r="K45" t="s">
        <v>46</v>
      </c>
      <c r="L45" t="s">
        <v>35</v>
      </c>
      <c r="M45">
        <v>27560</v>
      </c>
      <c r="O45" s="4">
        <v>0</v>
      </c>
      <c r="P45" s="9" t="s">
        <v>794</v>
      </c>
      <c r="Q45" t="s">
        <v>486</v>
      </c>
      <c r="R45" s="4">
        <v>160</v>
      </c>
      <c r="S45">
        <v>1</v>
      </c>
      <c r="T45" t="s">
        <v>478</v>
      </c>
      <c r="U45">
        <v>0</v>
      </c>
      <c r="V45">
        <v>0</v>
      </c>
      <c r="W45" t="s">
        <v>48</v>
      </c>
    </row>
    <row r="46" spans="1:23" ht="30" x14ac:dyDescent="0.25">
      <c r="A46" s="15">
        <v>43721.715358796297</v>
      </c>
      <c r="B46" t="s">
        <v>795</v>
      </c>
      <c r="C46" t="s">
        <v>796</v>
      </c>
      <c r="D46">
        <v>9195978800</v>
      </c>
      <c r="E46" t="s">
        <v>797</v>
      </c>
      <c r="F46" t="s">
        <v>796</v>
      </c>
      <c r="G46" t="s">
        <v>1910</v>
      </c>
      <c r="I46" t="s">
        <v>799</v>
      </c>
      <c r="K46" t="s">
        <v>178</v>
      </c>
      <c r="L46" t="s">
        <v>35</v>
      </c>
      <c r="M46">
        <v>27516</v>
      </c>
      <c r="O46" s="4">
        <v>50</v>
      </c>
      <c r="P46" s="9" t="s">
        <v>800</v>
      </c>
      <c r="Q46" t="s">
        <v>486</v>
      </c>
      <c r="R46" s="4">
        <v>160</v>
      </c>
      <c r="S46">
        <v>1</v>
      </c>
      <c r="T46" t="s">
        <v>478</v>
      </c>
      <c r="U46">
        <v>0</v>
      </c>
      <c r="V46">
        <v>1</v>
      </c>
      <c r="W46" t="s">
        <v>48</v>
      </c>
    </row>
    <row r="47" spans="1:23" ht="30" x14ac:dyDescent="0.25">
      <c r="A47" s="15">
        <v>43721.634004629603</v>
      </c>
      <c r="B47" t="s">
        <v>801</v>
      </c>
      <c r="C47" t="s">
        <v>802</v>
      </c>
      <c r="D47">
        <v>4254183905</v>
      </c>
      <c r="E47" t="s">
        <v>803</v>
      </c>
      <c r="G47" t="s">
        <v>497</v>
      </c>
      <c r="H47" t="s">
        <v>804</v>
      </c>
      <c r="I47" t="s">
        <v>805</v>
      </c>
      <c r="K47" t="s">
        <v>34</v>
      </c>
      <c r="L47" t="s">
        <v>82</v>
      </c>
      <c r="M47">
        <v>27513</v>
      </c>
      <c r="N47" s="9" t="s">
        <v>806</v>
      </c>
      <c r="O47" s="4">
        <v>50</v>
      </c>
      <c r="P47" s="9" t="s">
        <v>807</v>
      </c>
      <c r="Q47" t="s">
        <v>486</v>
      </c>
      <c r="R47" s="4">
        <v>160</v>
      </c>
      <c r="S47">
        <v>1</v>
      </c>
      <c r="T47" t="s">
        <v>478</v>
      </c>
      <c r="U47">
        <v>0</v>
      </c>
      <c r="V47">
        <v>0</v>
      </c>
      <c r="W47" t="s">
        <v>48</v>
      </c>
    </row>
    <row r="48" spans="1:23" ht="30" x14ac:dyDescent="0.25">
      <c r="A48" s="15">
        <v>43721.619085648199</v>
      </c>
      <c r="B48" t="s">
        <v>808</v>
      </c>
      <c r="C48" t="s">
        <v>809</v>
      </c>
      <c r="D48">
        <v>9194003223</v>
      </c>
      <c r="E48" t="s">
        <v>810</v>
      </c>
      <c r="G48" t="s">
        <v>497</v>
      </c>
      <c r="I48" t="s">
        <v>811</v>
      </c>
      <c r="K48" t="s">
        <v>34</v>
      </c>
      <c r="L48" t="s">
        <v>35</v>
      </c>
      <c r="M48">
        <v>27519</v>
      </c>
      <c r="O48" s="4">
        <v>50</v>
      </c>
      <c r="P48" s="9" t="s">
        <v>812</v>
      </c>
      <c r="Q48" t="s">
        <v>486</v>
      </c>
      <c r="R48" s="4">
        <v>160</v>
      </c>
      <c r="S48">
        <v>1</v>
      </c>
      <c r="T48" t="s">
        <v>478</v>
      </c>
      <c r="U48">
        <v>0</v>
      </c>
      <c r="V48">
        <v>0</v>
      </c>
      <c r="W48" t="s">
        <v>48</v>
      </c>
    </row>
    <row r="49" spans="1:23" ht="30" x14ac:dyDescent="0.25">
      <c r="A49" s="15">
        <v>43721.613796296297</v>
      </c>
      <c r="B49" t="s">
        <v>813</v>
      </c>
      <c r="C49" t="s">
        <v>814</v>
      </c>
      <c r="D49">
        <v>9172731362</v>
      </c>
      <c r="E49" t="s">
        <v>815</v>
      </c>
      <c r="F49" t="s">
        <v>814</v>
      </c>
      <c r="G49" t="s">
        <v>816</v>
      </c>
      <c r="I49" t="s">
        <v>817</v>
      </c>
      <c r="K49" t="s">
        <v>67</v>
      </c>
      <c r="L49" t="s">
        <v>82</v>
      </c>
      <c r="M49">
        <v>27614</v>
      </c>
      <c r="O49" s="4">
        <v>0</v>
      </c>
      <c r="P49" s="9" t="s">
        <v>818</v>
      </c>
      <c r="Q49" t="s">
        <v>519</v>
      </c>
      <c r="R49" s="4">
        <v>50</v>
      </c>
      <c r="S49">
        <v>1</v>
      </c>
      <c r="T49" t="s">
        <v>478</v>
      </c>
      <c r="U49">
        <v>0</v>
      </c>
      <c r="V49">
        <v>0</v>
      </c>
      <c r="W49" t="s">
        <v>48</v>
      </c>
    </row>
    <row r="50" spans="1:23" ht="30" x14ac:dyDescent="0.25">
      <c r="A50" s="15">
        <v>43721.605810185203</v>
      </c>
      <c r="B50" t="s">
        <v>819</v>
      </c>
      <c r="C50" t="s">
        <v>820</v>
      </c>
      <c r="D50">
        <v>2013153725</v>
      </c>
      <c r="E50" t="s">
        <v>821</v>
      </c>
      <c r="F50" t="s">
        <v>822</v>
      </c>
      <c r="G50" t="s">
        <v>823</v>
      </c>
      <c r="H50" t="s">
        <v>824</v>
      </c>
      <c r="I50" t="s">
        <v>825</v>
      </c>
      <c r="K50" t="s">
        <v>34</v>
      </c>
      <c r="L50" t="s">
        <v>82</v>
      </c>
      <c r="M50">
        <v>27519</v>
      </c>
      <c r="N50" s="9" t="s">
        <v>826</v>
      </c>
      <c r="O50" s="4">
        <v>0</v>
      </c>
      <c r="P50" s="9" t="s">
        <v>827</v>
      </c>
      <c r="Q50" t="s">
        <v>486</v>
      </c>
      <c r="R50" s="4">
        <v>160</v>
      </c>
      <c r="S50">
        <v>1</v>
      </c>
      <c r="T50" t="s">
        <v>545</v>
      </c>
      <c r="U50" s="16">
        <v>80</v>
      </c>
      <c r="V50">
        <v>1</v>
      </c>
      <c r="W50" t="s">
        <v>48</v>
      </c>
    </row>
    <row r="51" spans="1:23" x14ac:dyDescent="0.25">
      <c r="A51" s="15">
        <v>43721.486076388901</v>
      </c>
      <c r="B51" t="s">
        <v>828</v>
      </c>
      <c r="C51" t="s">
        <v>829</v>
      </c>
      <c r="D51">
        <v>9705817506</v>
      </c>
      <c r="E51" t="s">
        <v>830</v>
      </c>
      <c r="F51" t="s">
        <v>829</v>
      </c>
      <c r="G51" t="s">
        <v>831</v>
      </c>
      <c r="I51" t="s">
        <v>832</v>
      </c>
      <c r="K51" t="s">
        <v>46</v>
      </c>
      <c r="L51" t="s">
        <v>35</v>
      </c>
      <c r="M51">
        <v>27560</v>
      </c>
      <c r="O51" s="4">
        <v>0</v>
      </c>
      <c r="P51" s="9" t="s">
        <v>833</v>
      </c>
      <c r="Q51" t="s">
        <v>486</v>
      </c>
      <c r="R51" s="4">
        <v>160</v>
      </c>
      <c r="S51">
        <v>1</v>
      </c>
      <c r="T51" t="s">
        <v>478</v>
      </c>
      <c r="U51">
        <v>0</v>
      </c>
      <c r="V51">
        <v>0</v>
      </c>
      <c r="W51" t="s">
        <v>48</v>
      </c>
    </row>
    <row r="52" spans="1:23" ht="30" x14ac:dyDescent="0.25">
      <c r="A52" s="15">
        <v>43721.471354166701</v>
      </c>
      <c r="B52" t="s">
        <v>834</v>
      </c>
      <c r="C52" t="s">
        <v>835</v>
      </c>
      <c r="D52">
        <v>5513585296</v>
      </c>
      <c r="E52" t="s">
        <v>836</v>
      </c>
      <c r="F52" t="s">
        <v>837</v>
      </c>
      <c r="G52" t="s">
        <v>497</v>
      </c>
      <c r="I52" t="s">
        <v>838</v>
      </c>
      <c r="K52" t="s">
        <v>839</v>
      </c>
      <c r="L52" t="s">
        <v>35</v>
      </c>
      <c r="M52">
        <v>27513</v>
      </c>
      <c r="O52" s="4">
        <v>0</v>
      </c>
      <c r="P52" s="9" t="s">
        <v>840</v>
      </c>
      <c r="Q52" t="s">
        <v>470</v>
      </c>
      <c r="R52" s="4">
        <v>70</v>
      </c>
      <c r="S52">
        <v>2</v>
      </c>
      <c r="T52" t="s">
        <v>478</v>
      </c>
      <c r="U52">
        <v>0</v>
      </c>
      <c r="V52">
        <v>0</v>
      </c>
      <c r="W52" t="s">
        <v>48</v>
      </c>
    </row>
    <row r="53" spans="1:23" x14ac:dyDescent="0.25">
      <c r="A53" s="15">
        <v>43721.433819444399</v>
      </c>
      <c r="B53" t="s">
        <v>283</v>
      </c>
      <c r="C53" t="s">
        <v>284</v>
      </c>
      <c r="D53">
        <v>9193458279</v>
      </c>
      <c r="E53" t="s">
        <v>285</v>
      </c>
      <c r="F53" t="s">
        <v>286</v>
      </c>
      <c r="G53" t="s">
        <v>497</v>
      </c>
      <c r="I53" t="s">
        <v>287</v>
      </c>
      <c r="J53" t="s">
        <v>287</v>
      </c>
      <c r="K53" t="s">
        <v>34</v>
      </c>
      <c r="L53" t="s">
        <v>35</v>
      </c>
      <c r="M53">
        <v>27513</v>
      </c>
      <c r="O53" s="4">
        <v>0</v>
      </c>
      <c r="P53" s="9" t="s">
        <v>841</v>
      </c>
      <c r="Q53" t="s">
        <v>486</v>
      </c>
      <c r="R53" s="4">
        <v>160</v>
      </c>
      <c r="S53">
        <v>1</v>
      </c>
      <c r="T53" t="s">
        <v>478</v>
      </c>
      <c r="U53">
        <v>0</v>
      </c>
      <c r="V53">
        <v>0</v>
      </c>
      <c r="W53" t="s">
        <v>48</v>
      </c>
    </row>
    <row r="54" spans="1:23" x14ac:dyDescent="0.25">
      <c r="A54" s="15">
        <v>43721.426701388897</v>
      </c>
      <c r="B54" t="s">
        <v>842</v>
      </c>
      <c r="C54" t="s">
        <v>843</v>
      </c>
      <c r="D54">
        <v>19194142706</v>
      </c>
      <c r="E54" t="s">
        <v>844</v>
      </c>
      <c r="F54" t="s">
        <v>845</v>
      </c>
      <c r="G54" t="s">
        <v>846</v>
      </c>
      <c r="I54" t="s">
        <v>847</v>
      </c>
      <c r="K54" t="s">
        <v>178</v>
      </c>
      <c r="L54" t="s">
        <v>35</v>
      </c>
      <c r="M54">
        <v>27516</v>
      </c>
      <c r="N54" s="9" t="s">
        <v>848</v>
      </c>
      <c r="O54" s="4">
        <v>0</v>
      </c>
      <c r="P54" s="9" t="s">
        <v>849</v>
      </c>
      <c r="Q54" t="s">
        <v>486</v>
      </c>
      <c r="R54" s="4">
        <v>160</v>
      </c>
      <c r="S54">
        <v>1</v>
      </c>
      <c r="T54" t="s">
        <v>478</v>
      </c>
      <c r="U54">
        <v>0</v>
      </c>
      <c r="V54">
        <v>0</v>
      </c>
      <c r="W54" t="s">
        <v>48</v>
      </c>
    </row>
    <row r="55" spans="1:23" x14ac:dyDescent="0.25">
      <c r="A55" s="15">
        <v>43721.407939814802</v>
      </c>
      <c r="B55" t="s">
        <v>850</v>
      </c>
      <c r="C55" t="s">
        <v>851</v>
      </c>
      <c r="D55" s="8" t="s">
        <v>852</v>
      </c>
      <c r="E55" t="s">
        <v>853</v>
      </c>
      <c r="F55" t="s">
        <v>854</v>
      </c>
      <c r="G55" t="s">
        <v>855</v>
      </c>
      <c r="I55" t="s">
        <v>856</v>
      </c>
      <c r="K55" t="s">
        <v>34</v>
      </c>
      <c r="L55" t="s">
        <v>35</v>
      </c>
      <c r="M55">
        <v>27513</v>
      </c>
      <c r="O55" s="4">
        <v>0</v>
      </c>
      <c r="P55" s="9" t="s">
        <v>857</v>
      </c>
      <c r="Q55" t="s">
        <v>486</v>
      </c>
      <c r="R55" s="4">
        <v>160</v>
      </c>
      <c r="S55">
        <v>1</v>
      </c>
      <c r="T55" t="s">
        <v>478</v>
      </c>
      <c r="U55">
        <v>0</v>
      </c>
      <c r="V55">
        <v>0</v>
      </c>
      <c r="W55" t="s">
        <v>48</v>
      </c>
    </row>
    <row r="56" spans="1:23" x14ac:dyDescent="0.25">
      <c r="A56" s="15">
        <v>43721.395543981504</v>
      </c>
      <c r="B56" t="s">
        <v>858</v>
      </c>
      <c r="C56" t="s">
        <v>859</v>
      </c>
      <c r="D56">
        <v>6265353745</v>
      </c>
      <c r="E56" t="s">
        <v>860</v>
      </c>
      <c r="F56" t="s">
        <v>861</v>
      </c>
      <c r="G56" t="s">
        <v>862</v>
      </c>
      <c r="I56" t="s">
        <v>863</v>
      </c>
      <c r="K56" t="s">
        <v>270</v>
      </c>
      <c r="L56" t="s">
        <v>864</v>
      </c>
      <c r="M56">
        <v>27560</v>
      </c>
      <c r="O56" s="4">
        <v>0</v>
      </c>
      <c r="P56" s="9" t="s">
        <v>865</v>
      </c>
      <c r="Q56" t="s">
        <v>486</v>
      </c>
      <c r="R56" s="4">
        <v>160</v>
      </c>
      <c r="S56">
        <v>1</v>
      </c>
      <c r="T56" t="s">
        <v>478</v>
      </c>
      <c r="U56">
        <v>0</v>
      </c>
      <c r="V56">
        <v>0</v>
      </c>
      <c r="W56" t="s">
        <v>48</v>
      </c>
    </row>
    <row r="57" spans="1:23" x14ac:dyDescent="0.25">
      <c r="A57" s="15">
        <v>43721.350532407399</v>
      </c>
      <c r="B57" t="s">
        <v>69</v>
      </c>
      <c r="C57" t="s">
        <v>70</v>
      </c>
      <c r="D57">
        <v>9193603691</v>
      </c>
      <c r="E57" t="s">
        <v>71</v>
      </c>
      <c r="F57" t="s">
        <v>72</v>
      </c>
      <c r="G57" t="s">
        <v>866</v>
      </c>
      <c r="I57" t="s">
        <v>73</v>
      </c>
      <c r="K57" t="s">
        <v>74</v>
      </c>
      <c r="L57" t="s">
        <v>35</v>
      </c>
      <c r="M57">
        <v>27705</v>
      </c>
      <c r="O57" s="4">
        <v>0</v>
      </c>
      <c r="P57" s="9" t="s">
        <v>867</v>
      </c>
      <c r="Q57" t="s">
        <v>486</v>
      </c>
      <c r="R57" s="4">
        <v>160</v>
      </c>
      <c r="S57">
        <v>1</v>
      </c>
      <c r="T57" t="s">
        <v>478</v>
      </c>
      <c r="U57">
        <v>0</v>
      </c>
      <c r="V57">
        <v>0</v>
      </c>
      <c r="W57" t="s">
        <v>48</v>
      </c>
    </row>
    <row r="58" spans="1:23" ht="30" x14ac:dyDescent="0.25">
      <c r="A58" s="15">
        <v>43720.912037037</v>
      </c>
      <c r="B58" t="s">
        <v>868</v>
      </c>
      <c r="C58" t="s">
        <v>869</v>
      </c>
      <c r="D58">
        <v>3365099940</v>
      </c>
      <c r="E58" t="s">
        <v>870</v>
      </c>
      <c r="G58" t="s">
        <v>871</v>
      </c>
      <c r="H58" t="s">
        <v>871</v>
      </c>
      <c r="I58" t="s">
        <v>872</v>
      </c>
      <c r="K58" t="s">
        <v>282</v>
      </c>
      <c r="L58" t="s">
        <v>82</v>
      </c>
      <c r="M58">
        <v>27410</v>
      </c>
      <c r="N58" s="9" t="s">
        <v>873</v>
      </c>
      <c r="O58" s="4">
        <v>50</v>
      </c>
      <c r="P58" s="9" t="s">
        <v>874</v>
      </c>
      <c r="Q58" t="s">
        <v>486</v>
      </c>
      <c r="R58" s="4">
        <v>160</v>
      </c>
      <c r="S58">
        <v>1</v>
      </c>
      <c r="T58" t="s">
        <v>478</v>
      </c>
      <c r="U58">
        <v>0</v>
      </c>
      <c r="V58">
        <v>0</v>
      </c>
      <c r="W58" t="s">
        <v>48</v>
      </c>
    </row>
    <row r="59" spans="1:23" x14ac:dyDescent="0.25">
      <c r="A59" s="15">
        <v>43720.627789351798</v>
      </c>
      <c r="B59" t="s">
        <v>875</v>
      </c>
      <c r="C59" t="s">
        <v>135</v>
      </c>
      <c r="D59">
        <v>9198025128</v>
      </c>
      <c r="E59" t="s">
        <v>876</v>
      </c>
      <c r="F59" t="s">
        <v>137</v>
      </c>
      <c r="G59" t="s">
        <v>497</v>
      </c>
      <c r="I59" t="s">
        <v>138</v>
      </c>
      <c r="J59" t="s">
        <v>877</v>
      </c>
      <c r="K59" t="s">
        <v>67</v>
      </c>
      <c r="L59" t="s">
        <v>82</v>
      </c>
      <c r="M59">
        <v>27615</v>
      </c>
      <c r="O59" s="4">
        <v>0</v>
      </c>
      <c r="P59" s="9" t="s">
        <v>878</v>
      </c>
      <c r="Q59" t="s">
        <v>486</v>
      </c>
      <c r="R59" s="4">
        <v>160</v>
      </c>
      <c r="S59">
        <v>1</v>
      </c>
      <c r="T59" t="s">
        <v>478</v>
      </c>
      <c r="U59">
        <v>0</v>
      </c>
      <c r="V59">
        <v>0</v>
      </c>
      <c r="W59" t="s">
        <v>48</v>
      </c>
    </row>
    <row r="60" spans="1:23" ht="30" x14ac:dyDescent="0.25">
      <c r="A60" s="15">
        <v>43720.593043981498</v>
      </c>
      <c r="B60" t="s">
        <v>879</v>
      </c>
      <c r="C60" t="s">
        <v>880</v>
      </c>
      <c r="D60">
        <v>9103987348</v>
      </c>
      <c r="E60" t="s">
        <v>881</v>
      </c>
      <c r="F60" t="s">
        <v>882</v>
      </c>
      <c r="G60" t="s">
        <v>497</v>
      </c>
      <c r="I60" t="s">
        <v>883</v>
      </c>
      <c r="K60" t="s">
        <v>34</v>
      </c>
      <c r="L60" t="s">
        <v>884</v>
      </c>
      <c r="M60">
        <v>27513</v>
      </c>
      <c r="O60" s="4">
        <v>50</v>
      </c>
      <c r="P60" s="9" t="s">
        <v>885</v>
      </c>
      <c r="Q60" t="s">
        <v>486</v>
      </c>
      <c r="R60" s="4">
        <v>160</v>
      </c>
      <c r="S60">
        <v>1</v>
      </c>
      <c r="T60" t="s">
        <v>478</v>
      </c>
      <c r="U60">
        <v>0</v>
      </c>
      <c r="V60">
        <v>0</v>
      </c>
      <c r="W60" t="s">
        <v>48</v>
      </c>
    </row>
    <row r="61" spans="1:23" ht="30" x14ac:dyDescent="0.25">
      <c r="A61" s="15">
        <v>43720.5448958333</v>
      </c>
      <c r="B61" t="s">
        <v>886</v>
      </c>
      <c r="C61" t="s">
        <v>887</v>
      </c>
      <c r="D61">
        <v>9196417025</v>
      </c>
      <c r="E61" t="s">
        <v>888</v>
      </c>
      <c r="F61" t="s">
        <v>887</v>
      </c>
      <c r="G61" t="s">
        <v>497</v>
      </c>
      <c r="I61" t="s">
        <v>889</v>
      </c>
      <c r="K61" t="s">
        <v>67</v>
      </c>
      <c r="L61" t="s">
        <v>35</v>
      </c>
      <c r="M61">
        <v>27606</v>
      </c>
      <c r="O61" s="4">
        <v>0</v>
      </c>
      <c r="P61" s="9" t="s">
        <v>890</v>
      </c>
      <c r="Q61" t="s">
        <v>470</v>
      </c>
      <c r="R61" s="4">
        <v>70</v>
      </c>
      <c r="S61">
        <v>2</v>
      </c>
      <c r="T61" t="s">
        <v>478</v>
      </c>
      <c r="U61">
        <v>0</v>
      </c>
      <c r="V61">
        <v>0</v>
      </c>
      <c r="W61" t="s">
        <v>48</v>
      </c>
    </row>
    <row r="62" spans="1:23" x14ac:dyDescent="0.25">
      <c r="A62" s="15">
        <v>43719.940775463001</v>
      </c>
      <c r="B62" t="s">
        <v>448</v>
      </c>
      <c r="C62" t="s">
        <v>449</v>
      </c>
      <c r="D62">
        <v>8609181392</v>
      </c>
      <c r="E62" t="s">
        <v>497</v>
      </c>
      <c r="G62" t="s">
        <v>497</v>
      </c>
      <c r="I62" t="s">
        <v>891</v>
      </c>
      <c r="K62" t="s">
        <v>34</v>
      </c>
      <c r="L62" t="s">
        <v>35</v>
      </c>
      <c r="M62">
        <v>27511</v>
      </c>
      <c r="O62" s="4">
        <v>0</v>
      </c>
      <c r="P62" s="14" t="s">
        <v>892</v>
      </c>
      <c r="Q62" t="s">
        <v>500</v>
      </c>
      <c r="R62" s="4">
        <v>70</v>
      </c>
      <c r="S62">
        <v>1</v>
      </c>
      <c r="T62" t="s">
        <v>478</v>
      </c>
      <c r="U62">
        <v>0</v>
      </c>
      <c r="V62">
        <v>0</v>
      </c>
      <c r="W62" t="s">
        <v>48</v>
      </c>
    </row>
    <row r="63" spans="1:23" x14ac:dyDescent="0.25">
      <c r="A63" s="15">
        <v>43719.924270833297</v>
      </c>
      <c r="B63" t="s">
        <v>893</v>
      </c>
      <c r="C63" t="s">
        <v>894</v>
      </c>
      <c r="D63">
        <v>9195920771</v>
      </c>
      <c r="E63" t="s">
        <v>895</v>
      </c>
      <c r="F63" t="s">
        <v>896</v>
      </c>
      <c r="G63" t="s">
        <v>897</v>
      </c>
      <c r="I63" t="s">
        <v>898</v>
      </c>
      <c r="K63" t="s">
        <v>34</v>
      </c>
      <c r="L63" t="s">
        <v>35</v>
      </c>
      <c r="M63">
        <v>27519</v>
      </c>
      <c r="O63" s="4">
        <v>0</v>
      </c>
      <c r="P63" s="9" t="s">
        <v>899</v>
      </c>
      <c r="Q63" t="s">
        <v>486</v>
      </c>
      <c r="R63" s="4">
        <v>160</v>
      </c>
      <c r="S63">
        <v>1</v>
      </c>
      <c r="T63" t="s">
        <v>478</v>
      </c>
      <c r="U63">
        <v>0</v>
      </c>
      <c r="V63">
        <v>0</v>
      </c>
      <c r="W63" t="s">
        <v>48</v>
      </c>
    </row>
    <row r="64" spans="1:23" ht="30" x14ac:dyDescent="0.25">
      <c r="A64" s="15">
        <v>43719.878541666701</v>
      </c>
      <c r="B64" t="s">
        <v>900</v>
      </c>
      <c r="C64" t="s">
        <v>901</v>
      </c>
      <c r="D64">
        <v>2246228784</v>
      </c>
      <c r="E64" t="s">
        <v>902</v>
      </c>
      <c r="G64" t="s">
        <v>497</v>
      </c>
      <c r="I64" t="s">
        <v>903</v>
      </c>
      <c r="J64" t="s">
        <v>904</v>
      </c>
      <c r="K64" t="s">
        <v>905</v>
      </c>
      <c r="L64" t="s">
        <v>82</v>
      </c>
      <c r="M64">
        <v>28210</v>
      </c>
      <c r="N64" s="9" t="s">
        <v>906</v>
      </c>
      <c r="O64" s="4">
        <v>0</v>
      </c>
      <c r="P64" s="9" t="s">
        <v>907</v>
      </c>
      <c r="Q64" t="s">
        <v>470</v>
      </c>
      <c r="R64" s="4">
        <v>70</v>
      </c>
      <c r="S64">
        <v>2</v>
      </c>
      <c r="T64" t="s">
        <v>478</v>
      </c>
      <c r="U64">
        <v>0</v>
      </c>
      <c r="V64">
        <v>0</v>
      </c>
      <c r="W64" t="s">
        <v>48</v>
      </c>
    </row>
    <row r="65" spans="1:23" x14ac:dyDescent="0.25">
      <c r="A65" s="15">
        <v>43719.872650463003</v>
      </c>
      <c r="B65" t="s">
        <v>908</v>
      </c>
      <c r="C65" t="s">
        <v>909</v>
      </c>
      <c r="D65">
        <v>5869910907</v>
      </c>
      <c r="E65" t="s">
        <v>910</v>
      </c>
      <c r="F65" t="s">
        <v>911</v>
      </c>
      <c r="G65" t="s">
        <v>912</v>
      </c>
      <c r="I65" t="s">
        <v>913</v>
      </c>
      <c r="K65" t="s">
        <v>170</v>
      </c>
      <c r="L65" t="s">
        <v>35</v>
      </c>
      <c r="M65">
        <v>27519</v>
      </c>
      <c r="O65" s="4">
        <v>0</v>
      </c>
      <c r="P65" s="9" t="s">
        <v>914</v>
      </c>
      <c r="Q65" t="s">
        <v>486</v>
      </c>
      <c r="R65" s="4">
        <v>160</v>
      </c>
      <c r="S65">
        <v>1</v>
      </c>
      <c r="T65" t="s">
        <v>478</v>
      </c>
      <c r="U65">
        <v>0</v>
      </c>
      <c r="V65">
        <v>0</v>
      </c>
      <c r="W65" t="s">
        <v>48</v>
      </c>
    </row>
    <row r="66" spans="1:23" x14ac:dyDescent="0.25">
      <c r="A66" s="15">
        <v>43719.862488425897</v>
      </c>
      <c r="B66" t="s">
        <v>915</v>
      </c>
      <c r="C66" t="s">
        <v>916</v>
      </c>
      <c r="D66">
        <v>9194513153</v>
      </c>
      <c r="E66" t="s">
        <v>917</v>
      </c>
      <c r="F66" t="s">
        <v>916</v>
      </c>
      <c r="G66" t="s">
        <v>918</v>
      </c>
      <c r="I66" t="s">
        <v>919</v>
      </c>
      <c r="K66" t="s">
        <v>34</v>
      </c>
      <c r="L66" t="s">
        <v>35</v>
      </c>
      <c r="M66">
        <v>27519</v>
      </c>
      <c r="O66" s="4">
        <v>0</v>
      </c>
      <c r="P66" s="9" t="s">
        <v>920</v>
      </c>
      <c r="Q66" t="s">
        <v>486</v>
      </c>
      <c r="R66" s="4">
        <v>160</v>
      </c>
      <c r="S66">
        <v>1</v>
      </c>
      <c r="T66" t="s">
        <v>507</v>
      </c>
      <c r="U66" s="16">
        <v>60</v>
      </c>
      <c r="V66">
        <v>3</v>
      </c>
      <c r="W66" t="s">
        <v>48</v>
      </c>
    </row>
    <row r="67" spans="1:23" x14ac:dyDescent="0.25">
      <c r="A67" s="15">
        <v>43719.855937499997</v>
      </c>
      <c r="B67" t="s">
        <v>921</v>
      </c>
      <c r="C67" t="s">
        <v>922</v>
      </c>
      <c r="D67">
        <v>9196080055</v>
      </c>
      <c r="E67" t="s">
        <v>923</v>
      </c>
      <c r="F67" t="s">
        <v>924</v>
      </c>
      <c r="G67" t="s">
        <v>925</v>
      </c>
      <c r="I67" t="s">
        <v>926</v>
      </c>
      <c r="K67" t="s">
        <v>67</v>
      </c>
      <c r="L67" t="s">
        <v>35</v>
      </c>
      <c r="M67">
        <v>27617</v>
      </c>
      <c r="O67" s="4">
        <v>0</v>
      </c>
      <c r="P67" s="9" t="s">
        <v>927</v>
      </c>
      <c r="Q67" t="s">
        <v>486</v>
      </c>
      <c r="R67" s="4">
        <v>160</v>
      </c>
      <c r="S67">
        <v>1</v>
      </c>
      <c r="T67" t="s">
        <v>478</v>
      </c>
      <c r="U67">
        <v>0</v>
      </c>
      <c r="V67">
        <v>0</v>
      </c>
      <c r="W67" t="s">
        <v>48</v>
      </c>
    </row>
    <row r="68" spans="1:23" ht="30" x14ac:dyDescent="0.25">
      <c r="A68" s="15">
        <v>43719.744687500002</v>
      </c>
      <c r="B68" t="s">
        <v>388</v>
      </c>
      <c r="C68" t="s">
        <v>389</v>
      </c>
      <c r="D68">
        <v>5712367039</v>
      </c>
      <c r="E68" t="s">
        <v>386</v>
      </c>
      <c r="F68" t="s">
        <v>387</v>
      </c>
      <c r="G68" t="s">
        <v>390</v>
      </c>
      <c r="H68" t="s">
        <v>928</v>
      </c>
      <c r="I68" t="s">
        <v>929</v>
      </c>
      <c r="K68" t="s">
        <v>46</v>
      </c>
      <c r="L68" t="s">
        <v>82</v>
      </c>
      <c r="M68">
        <v>27560</v>
      </c>
      <c r="O68" s="4">
        <v>50</v>
      </c>
      <c r="P68" s="9" t="s">
        <v>930</v>
      </c>
      <c r="Q68" t="s">
        <v>486</v>
      </c>
      <c r="R68" s="4">
        <v>160</v>
      </c>
      <c r="S68">
        <v>1</v>
      </c>
      <c r="T68" t="s">
        <v>545</v>
      </c>
      <c r="U68" s="16">
        <v>80</v>
      </c>
      <c r="V68">
        <v>1</v>
      </c>
      <c r="W68" t="s">
        <v>48</v>
      </c>
    </row>
    <row r="69" spans="1:23" ht="30" x14ac:dyDescent="0.25">
      <c r="A69" s="15">
        <v>43719.698738425897</v>
      </c>
      <c r="B69" t="s">
        <v>931</v>
      </c>
      <c r="C69" t="s">
        <v>932</v>
      </c>
      <c r="D69">
        <v>6094802097</v>
      </c>
      <c r="E69" t="s">
        <v>933</v>
      </c>
      <c r="G69" t="s">
        <v>934</v>
      </c>
      <c r="I69" t="s">
        <v>935</v>
      </c>
      <c r="K69" t="s">
        <v>46</v>
      </c>
      <c r="L69" t="s">
        <v>35</v>
      </c>
      <c r="M69">
        <v>27560</v>
      </c>
      <c r="O69" s="4">
        <v>50</v>
      </c>
      <c r="P69" s="9" t="s">
        <v>936</v>
      </c>
      <c r="Q69" t="s">
        <v>486</v>
      </c>
      <c r="R69" s="4">
        <v>160</v>
      </c>
      <c r="S69">
        <v>1</v>
      </c>
      <c r="T69" t="s">
        <v>478</v>
      </c>
      <c r="U69">
        <v>0</v>
      </c>
      <c r="V69">
        <v>0</v>
      </c>
      <c r="W69" t="s">
        <v>48</v>
      </c>
    </row>
    <row r="70" spans="1:23" x14ac:dyDescent="0.25">
      <c r="A70" s="15">
        <v>43719.648009259297</v>
      </c>
      <c r="B70" t="s">
        <v>937</v>
      </c>
      <c r="C70" t="s">
        <v>938</v>
      </c>
      <c r="D70">
        <v>14102000875</v>
      </c>
      <c r="E70" t="s">
        <v>939</v>
      </c>
      <c r="F70" t="s">
        <v>940</v>
      </c>
      <c r="G70" t="s">
        <v>497</v>
      </c>
      <c r="I70" t="s">
        <v>941</v>
      </c>
      <c r="K70" t="s">
        <v>34</v>
      </c>
      <c r="L70" t="s">
        <v>35</v>
      </c>
      <c r="M70">
        <v>27519</v>
      </c>
      <c r="O70" s="4">
        <v>0</v>
      </c>
      <c r="P70" s="9" t="s">
        <v>942</v>
      </c>
      <c r="Q70" t="s">
        <v>486</v>
      </c>
      <c r="R70" s="4">
        <v>160</v>
      </c>
      <c r="S70">
        <v>1</v>
      </c>
      <c r="T70" t="s">
        <v>478</v>
      </c>
      <c r="U70">
        <v>0</v>
      </c>
      <c r="V70">
        <v>0</v>
      </c>
      <c r="W70" t="s">
        <v>48</v>
      </c>
    </row>
    <row r="71" spans="1:23" ht="30" x14ac:dyDescent="0.25">
      <c r="A71" s="15">
        <v>43719.569884259297</v>
      </c>
      <c r="B71" t="s">
        <v>943</v>
      </c>
      <c r="C71" t="s">
        <v>944</v>
      </c>
      <c r="D71" s="8" t="s">
        <v>945</v>
      </c>
      <c r="E71" t="s">
        <v>946</v>
      </c>
      <c r="F71" t="s">
        <v>947</v>
      </c>
      <c r="G71" t="s">
        <v>948</v>
      </c>
      <c r="H71" t="s">
        <v>949</v>
      </c>
      <c r="I71" t="s">
        <v>950</v>
      </c>
      <c r="K71" t="s">
        <v>342</v>
      </c>
      <c r="L71" t="s">
        <v>35</v>
      </c>
      <c r="M71">
        <v>27523</v>
      </c>
      <c r="O71" s="4">
        <v>50</v>
      </c>
      <c r="P71" s="9" t="s">
        <v>951</v>
      </c>
      <c r="Q71" t="s">
        <v>486</v>
      </c>
      <c r="R71" s="4">
        <v>160</v>
      </c>
      <c r="S71">
        <v>1</v>
      </c>
      <c r="T71" t="s">
        <v>478</v>
      </c>
      <c r="U71">
        <v>0</v>
      </c>
      <c r="V71">
        <v>0</v>
      </c>
      <c r="W71" t="s">
        <v>48</v>
      </c>
    </row>
    <row r="72" spans="1:23" x14ac:dyDescent="0.25">
      <c r="A72" s="15">
        <v>43719.535891203697</v>
      </c>
      <c r="B72" t="s">
        <v>952</v>
      </c>
      <c r="C72" t="s">
        <v>953</v>
      </c>
      <c r="D72" s="8" t="s">
        <v>954</v>
      </c>
      <c r="E72" t="s">
        <v>955</v>
      </c>
      <c r="G72" t="s">
        <v>956</v>
      </c>
      <c r="H72" t="s">
        <v>957</v>
      </c>
      <c r="I72" t="s">
        <v>958</v>
      </c>
      <c r="K72" t="s">
        <v>46</v>
      </c>
      <c r="L72" t="s">
        <v>35</v>
      </c>
      <c r="M72">
        <v>27560</v>
      </c>
      <c r="O72" s="4">
        <v>0</v>
      </c>
      <c r="P72" s="9" t="s">
        <v>959</v>
      </c>
      <c r="Q72" t="s">
        <v>486</v>
      </c>
      <c r="R72" s="4">
        <v>160</v>
      </c>
      <c r="S72">
        <v>1</v>
      </c>
      <c r="T72" t="s">
        <v>478</v>
      </c>
      <c r="U72">
        <v>0</v>
      </c>
      <c r="V72">
        <v>0</v>
      </c>
      <c r="W72" t="s">
        <v>48</v>
      </c>
    </row>
    <row r="73" spans="1:23" x14ac:dyDescent="0.25">
      <c r="A73" s="15">
        <v>43719.339120370401</v>
      </c>
      <c r="B73" t="s">
        <v>209</v>
      </c>
      <c r="C73" t="s">
        <v>210</v>
      </c>
      <c r="D73">
        <v>2016168476</v>
      </c>
      <c r="E73" t="s">
        <v>211</v>
      </c>
      <c r="F73" t="s">
        <v>960</v>
      </c>
      <c r="G73" t="s">
        <v>213</v>
      </c>
      <c r="I73" t="s">
        <v>214</v>
      </c>
      <c r="J73" t="s">
        <v>215</v>
      </c>
      <c r="K73" t="s">
        <v>34</v>
      </c>
      <c r="L73" t="s">
        <v>82</v>
      </c>
      <c r="M73">
        <v>27519</v>
      </c>
      <c r="O73" s="4">
        <v>0</v>
      </c>
      <c r="P73" s="9" t="s">
        <v>961</v>
      </c>
      <c r="Q73" t="s">
        <v>486</v>
      </c>
      <c r="R73" s="4">
        <v>160</v>
      </c>
      <c r="S73">
        <v>1</v>
      </c>
      <c r="T73" t="s">
        <v>478</v>
      </c>
      <c r="U73">
        <v>0</v>
      </c>
      <c r="V73">
        <v>0</v>
      </c>
      <c r="W73" t="s">
        <v>48</v>
      </c>
    </row>
    <row r="74" spans="1:23" ht="30" x14ac:dyDescent="0.25">
      <c r="A74" s="15">
        <v>43719.101134259297</v>
      </c>
      <c r="B74" t="s">
        <v>962</v>
      </c>
      <c r="C74" t="s">
        <v>963</v>
      </c>
      <c r="D74">
        <v>6096657086</v>
      </c>
      <c r="E74" t="s">
        <v>964</v>
      </c>
      <c r="F74" t="s">
        <v>965</v>
      </c>
      <c r="G74" t="s">
        <v>966</v>
      </c>
      <c r="I74" t="s">
        <v>967</v>
      </c>
      <c r="J74" t="s">
        <v>968</v>
      </c>
      <c r="K74" t="s">
        <v>34</v>
      </c>
      <c r="L74" t="s">
        <v>82</v>
      </c>
      <c r="M74">
        <v>27513</v>
      </c>
      <c r="N74" s="9" t="s">
        <v>969</v>
      </c>
      <c r="O74" s="4">
        <v>50</v>
      </c>
      <c r="P74" s="9" t="s">
        <v>970</v>
      </c>
      <c r="Q74" t="s">
        <v>486</v>
      </c>
      <c r="R74" s="4">
        <v>160</v>
      </c>
      <c r="S74">
        <v>1</v>
      </c>
      <c r="T74" t="s">
        <v>478</v>
      </c>
      <c r="U74">
        <v>0</v>
      </c>
      <c r="V74">
        <v>0</v>
      </c>
      <c r="W74" t="s">
        <v>48</v>
      </c>
    </row>
    <row r="75" spans="1:23" x14ac:dyDescent="0.25">
      <c r="A75" s="15">
        <v>43718.9300925926</v>
      </c>
      <c r="B75" t="s">
        <v>971</v>
      </c>
      <c r="C75" t="s">
        <v>188</v>
      </c>
      <c r="D75">
        <v>9198895413</v>
      </c>
      <c r="E75" t="s">
        <v>972</v>
      </c>
      <c r="F75" t="s">
        <v>973</v>
      </c>
      <c r="G75" t="s">
        <v>974</v>
      </c>
      <c r="H75" t="s">
        <v>975</v>
      </c>
      <c r="I75" t="s">
        <v>976</v>
      </c>
      <c r="K75" t="s">
        <v>270</v>
      </c>
      <c r="L75" t="s">
        <v>864</v>
      </c>
      <c r="M75">
        <v>27560</v>
      </c>
      <c r="O75" s="4">
        <v>0</v>
      </c>
      <c r="P75" s="9" t="s">
        <v>977</v>
      </c>
      <c r="Q75" t="s">
        <v>486</v>
      </c>
      <c r="R75" s="4">
        <v>160</v>
      </c>
      <c r="S75">
        <v>1</v>
      </c>
      <c r="T75" t="s">
        <v>545</v>
      </c>
      <c r="U75" s="16">
        <v>80</v>
      </c>
      <c r="V75">
        <v>2</v>
      </c>
      <c r="W75" t="s">
        <v>48</v>
      </c>
    </row>
    <row r="76" spans="1:23" ht="165" x14ac:dyDescent="0.25">
      <c r="A76" s="15">
        <v>43714.636018518497</v>
      </c>
      <c r="B76" t="s">
        <v>978</v>
      </c>
      <c r="C76" t="s">
        <v>979</v>
      </c>
      <c r="D76">
        <v>9192605374</v>
      </c>
      <c r="E76" t="s">
        <v>497</v>
      </c>
      <c r="G76" t="s">
        <v>497</v>
      </c>
      <c r="I76" t="s">
        <v>980</v>
      </c>
      <c r="K76" t="s">
        <v>981</v>
      </c>
      <c r="L76" t="s">
        <v>982</v>
      </c>
      <c r="M76">
        <v>92506</v>
      </c>
      <c r="N76" s="9" t="s">
        <v>983</v>
      </c>
      <c r="O76" s="4">
        <v>30</v>
      </c>
      <c r="P76" s="9" t="s">
        <v>984</v>
      </c>
      <c r="Q76" t="s">
        <v>500</v>
      </c>
      <c r="R76" s="4">
        <v>70</v>
      </c>
      <c r="S76">
        <v>1</v>
      </c>
      <c r="T76" t="s">
        <v>478</v>
      </c>
      <c r="U76">
        <v>0</v>
      </c>
      <c r="V76">
        <v>0</v>
      </c>
      <c r="W76" t="s">
        <v>48</v>
      </c>
    </row>
    <row r="77" spans="1:23" x14ac:dyDescent="0.25">
      <c r="A77" s="15">
        <v>43718.8416782407</v>
      </c>
      <c r="B77" t="s">
        <v>985</v>
      </c>
      <c r="C77" t="s">
        <v>986</v>
      </c>
      <c r="D77">
        <v>9195443699</v>
      </c>
      <c r="E77" t="s">
        <v>987</v>
      </c>
      <c r="G77" t="s">
        <v>1612</v>
      </c>
      <c r="I77" t="s">
        <v>988</v>
      </c>
      <c r="K77" t="s">
        <v>74</v>
      </c>
      <c r="L77" t="s">
        <v>864</v>
      </c>
      <c r="M77">
        <v>27713</v>
      </c>
      <c r="O77" s="4">
        <v>0</v>
      </c>
      <c r="P77" s="9" t="s">
        <v>989</v>
      </c>
      <c r="Q77" t="s">
        <v>990</v>
      </c>
      <c r="R77" s="4">
        <v>50</v>
      </c>
      <c r="S77">
        <v>2</v>
      </c>
      <c r="T77" t="s">
        <v>478</v>
      </c>
      <c r="U77">
        <v>0</v>
      </c>
      <c r="V77">
        <v>0</v>
      </c>
      <c r="W77" t="s">
        <v>48</v>
      </c>
    </row>
    <row r="78" spans="1:23" x14ac:dyDescent="0.25">
      <c r="A78" s="15">
        <v>43718.777939814798</v>
      </c>
      <c r="B78" t="s">
        <v>991</v>
      </c>
      <c r="C78" t="s">
        <v>992</v>
      </c>
      <c r="D78">
        <v>9195936517</v>
      </c>
      <c r="E78" t="s">
        <v>497</v>
      </c>
      <c r="G78" t="s">
        <v>497</v>
      </c>
      <c r="H78" t="s">
        <v>993</v>
      </c>
      <c r="I78" t="s">
        <v>994</v>
      </c>
      <c r="K78" t="s">
        <v>178</v>
      </c>
      <c r="L78" t="s">
        <v>35</v>
      </c>
      <c r="M78">
        <v>27517</v>
      </c>
      <c r="O78" s="4">
        <v>0</v>
      </c>
      <c r="P78" s="9" t="s">
        <v>995</v>
      </c>
      <c r="Q78" t="s">
        <v>613</v>
      </c>
      <c r="R78" s="4">
        <v>80</v>
      </c>
      <c r="S78">
        <v>1</v>
      </c>
      <c r="T78" t="s">
        <v>545</v>
      </c>
      <c r="U78" s="16">
        <v>80</v>
      </c>
      <c r="V78">
        <v>1</v>
      </c>
      <c r="W78" t="s">
        <v>48</v>
      </c>
    </row>
    <row r="79" spans="1:23" x14ac:dyDescent="0.25">
      <c r="A79" s="15">
        <v>43718.568877314799</v>
      </c>
      <c r="B79" t="s">
        <v>996</v>
      </c>
      <c r="C79" t="s">
        <v>997</v>
      </c>
      <c r="D79">
        <v>4253059326</v>
      </c>
      <c r="E79" t="s">
        <v>998</v>
      </c>
      <c r="F79" t="s">
        <v>999</v>
      </c>
      <c r="G79" t="s">
        <v>1000</v>
      </c>
      <c r="H79" t="s">
        <v>1001</v>
      </c>
      <c r="I79" t="s">
        <v>1002</v>
      </c>
      <c r="J79" t="s">
        <v>1003</v>
      </c>
      <c r="K79" t="s">
        <v>46</v>
      </c>
      <c r="L79" t="s">
        <v>35</v>
      </c>
      <c r="M79">
        <v>27560</v>
      </c>
      <c r="O79" s="4">
        <v>0</v>
      </c>
      <c r="P79" s="9" t="s">
        <v>1004</v>
      </c>
      <c r="Q79" t="s">
        <v>486</v>
      </c>
      <c r="R79" s="4">
        <v>160</v>
      </c>
      <c r="S79">
        <v>1</v>
      </c>
      <c r="T79" t="s">
        <v>478</v>
      </c>
      <c r="U79">
        <v>0</v>
      </c>
      <c r="V79">
        <v>0</v>
      </c>
      <c r="W79" t="s">
        <v>48</v>
      </c>
    </row>
    <row r="80" spans="1:23" x14ac:dyDescent="0.25">
      <c r="A80" s="15">
        <v>43718.555011574099</v>
      </c>
      <c r="B80" t="s">
        <v>1005</v>
      </c>
      <c r="C80" t="s">
        <v>1006</v>
      </c>
      <c r="D80">
        <v>9192334691</v>
      </c>
      <c r="E80" t="s">
        <v>1007</v>
      </c>
      <c r="F80" t="s">
        <v>1008</v>
      </c>
      <c r="G80" t="s">
        <v>497</v>
      </c>
      <c r="I80" t="s">
        <v>1009</v>
      </c>
      <c r="K80" t="s">
        <v>67</v>
      </c>
      <c r="L80" t="s">
        <v>35</v>
      </c>
      <c r="M80">
        <v>27607</v>
      </c>
      <c r="O80" s="4">
        <v>0</v>
      </c>
      <c r="P80" s="9" t="s">
        <v>1010</v>
      </c>
      <c r="Q80" t="s">
        <v>486</v>
      </c>
      <c r="R80" s="4">
        <v>160</v>
      </c>
      <c r="S80">
        <v>1</v>
      </c>
      <c r="T80" t="s">
        <v>478</v>
      </c>
      <c r="U80">
        <v>0</v>
      </c>
      <c r="V80">
        <v>0</v>
      </c>
      <c r="W80" t="s">
        <v>48</v>
      </c>
    </row>
    <row r="81" spans="1:23" x14ac:dyDescent="0.25">
      <c r="A81" s="15">
        <v>43718.518935185202</v>
      </c>
      <c r="B81" t="s">
        <v>943</v>
      </c>
      <c r="C81" t="s">
        <v>944</v>
      </c>
      <c r="D81" s="8" t="s">
        <v>945</v>
      </c>
      <c r="E81" t="s">
        <v>946</v>
      </c>
      <c r="G81" t="s">
        <v>948</v>
      </c>
      <c r="I81" t="s">
        <v>1011</v>
      </c>
      <c r="K81" t="s">
        <v>342</v>
      </c>
      <c r="L81" t="s">
        <v>35</v>
      </c>
      <c r="M81">
        <v>27523</v>
      </c>
      <c r="O81" s="4">
        <v>0</v>
      </c>
      <c r="P81" s="14" t="s">
        <v>1012</v>
      </c>
      <c r="Q81" t="s">
        <v>512</v>
      </c>
      <c r="R81" s="4">
        <v>110</v>
      </c>
      <c r="S81">
        <v>1</v>
      </c>
      <c r="T81" t="s">
        <v>471</v>
      </c>
      <c r="U81" s="4">
        <v>10</v>
      </c>
      <c r="V81">
        <v>1</v>
      </c>
      <c r="W81" t="s">
        <v>48</v>
      </c>
    </row>
    <row r="82" spans="1:23" ht="30" x14ac:dyDescent="0.25">
      <c r="A82" s="15">
        <v>43718.478055555599</v>
      </c>
      <c r="B82" t="s">
        <v>1013</v>
      </c>
      <c r="C82" t="s">
        <v>1014</v>
      </c>
      <c r="D82" s="8">
        <v>5046381036</v>
      </c>
      <c r="E82" t="s">
        <v>1015</v>
      </c>
      <c r="F82" t="s">
        <v>1016</v>
      </c>
      <c r="G82" t="s">
        <v>1017</v>
      </c>
      <c r="I82" t="s">
        <v>1018</v>
      </c>
      <c r="K82" t="s">
        <v>1019</v>
      </c>
      <c r="L82" t="s">
        <v>35</v>
      </c>
      <c r="M82">
        <v>28303</v>
      </c>
      <c r="O82" s="4">
        <v>0</v>
      </c>
      <c r="P82" s="9" t="s">
        <v>1020</v>
      </c>
      <c r="Q82" t="s">
        <v>470</v>
      </c>
      <c r="R82" s="4">
        <v>70</v>
      </c>
      <c r="S82">
        <v>6</v>
      </c>
      <c r="T82" t="s">
        <v>471</v>
      </c>
      <c r="U82" s="4">
        <v>10</v>
      </c>
      <c r="V82">
        <v>2</v>
      </c>
      <c r="W82" t="s">
        <v>48</v>
      </c>
    </row>
    <row r="83" spans="1:23" x14ac:dyDescent="0.25">
      <c r="A83" s="15">
        <v>43718.474363425899</v>
      </c>
      <c r="B83" t="s">
        <v>380</v>
      </c>
      <c r="C83" t="s">
        <v>381</v>
      </c>
      <c r="D83" s="8">
        <v>5512479463</v>
      </c>
      <c r="E83" t="s">
        <v>497</v>
      </c>
      <c r="G83" t="s">
        <v>497</v>
      </c>
      <c r="I83" t="s">
        <v>385</v>
      </c>
      <c r="K83" t="s">
        <v>46</v>
      </c>
      <c r="L83" t="s">
        <v>82</v>
      </c>
      <c r="M83">
        <v>27560</v>
      </c>
      <c r="O83" s="4">
        <v>0</v>
      </c>
      <c r="P83" s="9" t="s">
        <v>1021</v>
      </c>
      <c r="Q83" t="s">
        <v>613</v>
      </c>
      <c r="R83" s="4">
        <v>80</v>
      </c>
      <c r="S83">
        <v>1</v>
      </c>
      <c r="T83" t="s">
        <v>478</v>
      </c>
      <c r="U83">
        <v>0</v>
      </c>
      <c r="V83">
        <v>0</v>
      </c>
      <c r="W83" t="s">
        <v>48</v>
      </c>
    </row>
    <row r="84" spans="1:23" ht="135" x14ac:dyDescent="0.25">
      <c r="A84" s="15">
        <v>43718.442835648202</v>
      </c>
      <c r="B84" t="s">
        <v>1022</v>
      </c>
      <c r="C84" t="s">
        <v>1023</v>
      </c>
      <c r="D84" s="8" t="s">
        <v>1024</v>
      </c>
      <c r="E84" t="s">
        <v>1025</v>
      </c>
      <c r="F84" t="s">
        <v>1026</v>
      </c>
      <c r="G84" t="s">
        <v>1027</v>
      </c>
      <c r="I84" t="s">
        <v>1028</v>
      </c>
      <c r="K84" t="s">
        <v>74</v>
      </c>
      <c r="L84" t="s">
        <v>35</v>
      </c>
      <c r="M84">
        <v>27703</v>
      </c>
      <c r="N84" s="9" t="s">
        <v>1911</v>
      </c>
      <c r="O84" s="4">
        <v>0</v>
      </c>
      <c r="P84" s="9" t="s">
        <v>1030</v>
      </c>
      <c r="Q84" t="s">
        <v>486</v>
      </c>
      <c r="R84" s="4">
        <v>160</v>
      </c>
      <c r="S84">
        <v>1</v>
      </c>
      <c r="T84" t="s">
        <v>478</v>
      </c>
      <c r="U84">
        <v>0</v>
      </c>
      <c r="V84">
        <v>4</v>
      </c>
      <c r="W84" t="s">
        <v>48</v>
      </c>
    </row>
    <row r="85" spans="1:23" x14ac:dyDescent="0.25">
      <c r="A85" s="15">
        <v>43718.330277777801</v>
      </c>
      <c r="B85" t="s">
        <v>1031</v>
      </c>
      <c r="C85" t="s">
        <v>1032</v>
      </c>
      <c r="D85" s="8" t="s">
        <v>1033</v>
      </c>
      <c r="E85" t="s">
        <v>1034</v>
      </c>
      <c r="G85" t="s">
        <v>1035</v>
      </c>
      <c r="I85" t="s">
        <v>1036</v>
      </c>
      <c r="K85" t="s">
        <v>1037</v>
      </c>
      <c r="L85" t="s">
        <v>35</v>
      </c>
      <c r="M85">
        <v>27858</v>
      </c>
      <c r="O85" s="4">
        <v>0</v>
      </c>
      <c r="P85" s="14" t="s">
        <v>1038</v>
      </c>
      <c r="Q85" t="s">
        <v>486</v>
      </c>
      <c r="R85" s="4">
        <v>160</v>
      </c>
      <c r="S85">
        <v>1</v>
      </c>
      <c r="T85" t="s">
        <v>478</v>
      </c>
      <c r="U85">
        <v>0</v>
      </c>
      <c r="V85">
        <v>0</v>
      </c>
      <c r="W85" t="s">
        <v>48</v>
      </c>
    </row>
    <row r="86" spans="1:23" x14ac:dyDescent="0.25">
      <c r="A86" s="15">
        <v>43717.895752314798</v>
      </c>
      <c r="B86" t="s">
        <v>1039</v>
      </c>
      <c r="C86" t="s">
        <v>129</v>
      </c>
      <c r="D86">
        <v>7047240122</v>
      </c>
      <c r="E86" t="s">
        <v>126</v>
      </c>
      <c r="F86" t="s">
        <v>127</v>
      </c>
      <c r="G86" t="s">
        <v>1040</v>
      </c>
      <c r="I86" t="s">
        <v>1041</v>
      </c>
      <c r="K86" t="s">
        <v>342</v>
      </c>
      <c r="L86" t="s">
        <v>82</v>
      </c>
      <c r="M86">
        <v>27523</v>
      </c>
      <c r="O86" s="4">
        <v>0</v>
      </c>
      <c r="P86" s="9" t="s">
        <v>1042</v>
      </c>
      <c r="Q86" t="s">
        <v>486</v>
      </c>
      <c r="R86" s="4">
        <v>160</v>
      </c>
      <c r="S86">
        <v>1</v>
      </c>
      <c r="T86" t="s">
        <v>478</v>
      </c>
      <c r="U86">
        <v>0</v>
      </c>
      <c r="V86">
        <v>0</v>
      </c>
      <c r="W86" t="s">
        <v>48</v>
      </c>
    </row>
    <row r="87" spans="1:23" x14ac:dyDescent="0.25">
      <c r="A87" s="15">
        <v>43717.859803240703</v>
      </c>
      <c r="B87" t="s">
        <v>39</v>
      </c>
      <c r="C87" t="s">
        <v>40</v>
      </c>
      <c r="D87" s="8" t="s">
        <v>1043</v>
      </c>
      <c r="E87" t="s">
        <v>42</v>
      </c>
      <c r="G87" t="s">
        <v>43</v>
      </c>
      <c r="H87" t="s">
        <v>44</v>
      </c>
      <c r="I87" t="s">
        <v>45</v>
      </c>
      <c r="K87" t="s">
        <v>46</v>
      </c>
      <c r="L87" t="s">
        <v>35</v>
      </c>
      <c r="M87">
        <v>27560</v>
      </c>
      <c r="O87" s="4">
        <v>0</v>
      </c>
      <c r="P87" s="9" t="s">
        <v>1044</v>
      </c>
      <c r="Q87" t="s">
        <v>486</v>
      </c>
      <c r="R87" s="4">
        <v>160</v>
      </c>
      <c r="S87">
        <v>1</v>
      </c>
      <c r="T87" t="s">
        <v>478</v>
      </c>
      <c r="U87">
        <v>0</v>
      </c>
      <c r="V87">
        <v>0</v>
      </c>
      <c r="W87" t="s">
        <v>48</v>
      </c>
    </row>
    <row r="88" spans="1:23" x14ac:dyDescent="0.25">
      <c r="A88" s="15">
        <v>43717.4054861111</v>
      </c>
      <c r="B88" t="s">
        <v>1045</v>
      </c>
      <c r="C88" t="s">
        <v>1046</v>
      </c>
      <c r="D88">
        <v>4049886417</v>
      </c>
      <c r="E88" t="s">
        <v>1047</v>
      </c>
      <c r="F88" t="s">
        <v>1048</v>
      </c>
      <c r="G88" t="s">
        <v>1049</v>
      </c>
      <c r="I88" t="s">
        <v>1050</v>
      </c>
      <c r="K88" t="s">
        <v>170</v>
      </c>
      <c r="L88" t="s">
        <v>82</v>
      </c>
      <c r="M88">
        <v>27519</v>
      </c>
      <c r="O88" s="4">
        <v>0</v>
      </c>
      <c r="P88" s="9" t="s">
        <v>1051</v>
      </c>
      <c r="Q88" t="s">
        <v>486</v>
      </c>
      <c r="R88" s="4">
        <v>160</v>
      </c>
      <c r="S88">
        <v>1</v>
      </c>
      <c r="T88" t="s">
        <v>478</v>
      </c>
      <c r="U88">
        <v>0</v>
      </c>
      <c r="V88">
        <v>0</v>
      </c>
      <c r="W88" t="s">
        <v>48</v>
      </c>
    </row>
    <row r="89" spans="1:23" ht="30" x14ac:dyDescent="0.25">
      <c r="A89" s="15">
        <v>43716.957407407397</v>
      </c>
      <c r="B89" t="s">
        <v>1052</v>
      </c>
      <c r="C89" t="s">
        <v>1053</v>
      </c>
      <c r="D89">
        <v>9192604186</v>
      </c>
      <c r="E89" t="s">
        <v>1054</v>
      </c>
      <c r="F89" t="s">
        <v>1055</v>
      </c>
      <c r="G89" t="s">
        <v>1056</v>
      </c>
      <c r="H89" t="s">
        <v>1057</v>
      </c>
      <c r="I89" t="s">
        <v>1058</v>
      </c>
      <c r="K89" t="s">
        <v>1059</v>
      </c>
      <c r="L89" t="s">
        <v>56</v>
      </c>
      <c r="M89">
        <v>27516</v>
      </c>
      <c r="O89" s="4">
        <v>50</v>
      </c>
      <c r="P89" s="9" t="s">
        <v>1060</v>
      </c>
      <c r="Q89" t="s">
        <v>486</v>
      </c>
      <c r="R89" s="4">
        <v>160</v>
      </c>
      <c r="S89">
        <v>1</v>
      </c>
      <c r="T89" t="s">
        <v>478</v>
      </c>
      <c r="U89">
        <v>0</v>
      </c>
      <c r="V89">
        <v>0</v>
      </c>
      <c r="W89" t="s">
        <v>48</v>
      </c>
    </row>
    <row r="90" spans="1:23" x14ac:dyDescent="0.25">
      <c r="A90" s="15">
        <v>43716.733645833301</v>
      </c>
      <c r="B90" t="s">
        <v>1061</v>
      </c>
      <c r="C90" t="s">
        <v>1062</v>
      </c>
      <c r="D90">
        <v>9842602122</v>
      </c>
      <c r="E90" t="s">
        <v>1063</v>
      </c>
      <c r="F90" t="s">
        <v>1064</v>
      </c>
      <c r="G90" t="s">
        <v>1065</v>
      </c>
      <c r="H90" t="s">
        <v>497</v>
      </c>
      <c r="I90" t="s">
        <v>1066</v>
      </c>
      <c r="K90" t="s">
        <v>34</v>
      </c>
      <c r="L90" t="s">
        <v>35</v>
      </c>
      <c r="M90">
        <v>27513</v>
      </c>
      <c r="O90" s="4">
        <v>0</v>
      </c>
      <c r="P90" s="9" t="s">
        <v>1067</v>
      </c>
      <c r="Q90" t="s">
        <v>486</v>
      </c>
      <c r="R90" s="4">
        <v>160</v>
      </c>
      <c r="S90">
        <v>1</v>
      </c>
      <c r="T90" t="s">
        <v>478</v>
      </c>
      <c r="U90">
        <v>0</v>
      </c>
      <c r="V90">
        <v>0</v>
      </c>
      <c r="W90" t="s">
        <v>48</v>
      </c>
    </row>
    <row r="91" spans="1:23" x14ac:dyDescent="0.25">
      <c r="A91" s="15">
        <v>43716.656631944403</v>
      </c>
      <c r="B91" t="s">
        <v>326</v>
      </c>
      <c r="C91" t="s">
        <v>327</v>
      </c>
      <c r="D91">
        <v>9848336480</v>
      </c>
      <c r="E91" t="s">
        <v>328</v>
      </c>
      <c r="G91" t="s">
        <v>1068</v>
      </c>
      <c r="I91" t="s">
        <v>330</v>
      </c>
      <c r="K91" t="s">
        <v>34</v>
      </c>
      <c r="L91" t="s">
        <v>35</v>
      </c>
      <c r="M91">
        <v>27518</v>
      </c>
      <c r="O91" s="4">
        <v>0</v>
      </c>
      <c r="P91" s="9" t="s">
        <v>1069</v>
      </c>
      <c r="Q91" t="s">
        <v>486</v>
      </c>
      <c r="R91" s="4">
        <v>160</v>
      </c>
      <c r="S91">
        <v>1</v>
      </c>
      <c r="T91" t="s">
        <v>478</v>
      </c>
      <c r="U91">
        <v>0</v>
      </c>
      <c r="V91">
        <v>0</v>
      </c>
      <c r="W91" t="s">
        <v>48</v>
      </c>
    </row>
    <row r="92" spans="1:23" ht="30" x14ac:dyDescent="0.25">
      <c r="A92" s="15">
        <v>43716.439317129603</v>
      </c>
      <c r="B92" t="s">
        <v>1070</v>
      </c>
      <c r="C92" t="s">
        <v>1071</v>
      </c>
      <c r="D92">
        <v>9199208121</v>
      </c>
      <c r="E92" t="s">
        <v>1072</v>
      </c>
      <c r="F92" t="s">
        <v>1071</v>
      </c>
      <c r="G92" t="s">
        <v>497</v>
      </c>
      <c r="I92" t="s">
        <v>1073</v>
      </c>
      <c r="K92" t="s">
        <v>779</v>
      </c>
      <c r="L92" t="s">
        <v>82</v>
      </c>
      <c r="M92">
        <v>27539</v>
      </c>
      <c r="O92" s="4">
        <v>50</v>
      </c>
      <c r="P92" s="9" t="s">
        <v>1074</v>
      </c>
      <c r="Q92" t="s">
        <v>613</v>
      </c>
      <c r="R92" s="4">
        <v>80</v>
      </c>
      <c r="S92">
        <v>1</v>
      </c>
      <c r="T92" t="s">
        <v>478</v>
      </c>
      <c r="U92">
        <v>0</v>
      </c>
      <c r="V92">
        <v>0</v>
      </c>
      <c r="W92" t="s">
        <v>48</v>
      </c>
    </row>
    <row r="93" spans="1:23" ht="30" x14ac:dyDescent="0.25">
      <c r="A93" s="15">
        <v>43715.794953703698</v>
      </c>
      <c r="B93" t="s">
        <v>1075</v>
      </c>
      <c r="C93" t="s">
        <v>1076</v>
      </c>
      <c r="D93">
        <v>3303896125</v>
      </c>
      <c r="E93" t="s">
        <v>1077</v>
      </c>
      <c r="G93" t="s">
        <v>497</v>
      </c>
      <c r="I93" t="s">
        <v>1078</v>
      </c>
      <c r="J93" t="s">
        <v>1079</v>
      </c>
      <c r="K93" t="s">
        <v>74</v>
      </c>
      <c r="L93" t="s">
        <v>82</v>
      </c>
      <c r="M93">
        <v>27707</v>
      </c>
      <c r="O93" s="4">
        <v>0</v>
      </c>
      <c r="P93" s="9" t="s">
        <v>1080</v>
      </c>
      <c r="Q93" t="s">
        <v>512</v>
      </c>
      <c r="R93" s="4">
        <v>110</v>
      </c>
      <c r="S93">
        <v>2</v>
      </c>
      <c r="T93" t="s">
        <v>478</v>
      </c>
      <c r="U93">
        <v>0</v>
      </c>
      <c r="V93">
        <v>0</v>
      </c>
      <c r="W93" t="s">
        <v>48</v>
      </c>
    </row>
    <row r="94" spans="1:23" ht="30" x14ac:dyDescent="0.25">
      <c r="A94" s="15">
        <v>43715.641250000001</v>
      </c>
      <c r="B94" t="s">
        <v>1081</v>
      </c>
      <c r="C94" t="s">
        <v>1082</v>
      </c>
      <c r="D94">
        <v>9194237957</v>
      </c>
      <c r="E94" t="s">
        <v>1083</v>
      </c>
      <c r="G94" t="s">
        <v>497</v>
      </c>
      <c r="I94" t="s">
        <v>1084</v>
      </c>
      <c r="K94" t="s">
        <v>1085</v>
      </c>
      <c r="L94" t="s">
        <v>82</v>
      </c>
      <c r="M94">
        <v>27587</v>
      </c>
      <c r="N94" s="9" t="s">
        <v>1086</v>
      </c>
      <c r="O94" s="4">
        <v>0</v>
      </c>
      <c r="P94" s="9" t="s">
        <v>1087</v>
      </c>
      <c r="Q94" t="s">
        <v>519</v>
      </c>
      <c r="R94" s="4">
        <v>50</v>
      </c>
      <c r="S94">
        <v>2</v>
      </c>
      <c r="T94" t="s">
        <v>478</v>
      </c>
      <c r="U94">
        <v>0</v>
      </c>
      <c r="V94">
        <v>0</v>
      </c>
      <c r="W94" t="s">
        <v>48</v>
      </c>
    </row>
    <row r="95" spans="1:23" x14ac:dyDescent="0.25">
      <c r="A95" s="15">
        <v>43715.537673611099</v>
      </c>
      <c r="B95" t="s">
        <v>1088</v>
      </c>
      <c r="C95" t="s">
        <v>1089</v>
      </c>
      <c r="D95" s="8">
        <v>9193607394</v>
      </c>
      <c r="E95" t="s">
        <v>1090</v>
      </c>
      <c r="G95" t="s">
        <v>1091</v>
      </c>
      <c r="I95" t="s">
        <v>1092</v>
      </c>
      <c r="K95" t="s">
        <v>342</v>
      </c>
      <c r="L95" t="s">
        <v>35</v>
      </c>
      <c r="M95">
        <v>27523</v>
      </c>
      <c r="O95" s="4">
        <v>0</v>
      </c>
      <c r="P95" s="9" t="s">
        <v>1093</v>
      </c>
      <c r="Q95" t="s">
        <v>486</v>
      </c>
      <c r="R95" s="4">
        <v>160</v>
      </c>
      <c r="S95">
        <v>1</v>
      </c>
      <c r="T95" t="s">
        <v>478</v>
      </c>
      <c r="U95">
        <v>0</v>
      </c>
      <c r="V95">
        <v>0</v>
      </c>
      <c r="W95" t="s">
        <v>48</v>
      </c>
    </row>
    <row r="96" spans="1:23" x14ac:dyDescent="0.25">
      <c r="A96" s="15">
        <v>43715.524178240703</v>
      </c>
      <c r="B96" t="s">
        <v>1094</v>
      </c>
      <c r="C96" t="s">
        <v>1095</v>
      </c>
      <c r="D96" s="8" t="s">
        <v>1096</v>
      </c>
      <c r="E96" t="s">
        <v>1097</v>
      </c>
      <c r="G96" t="s">
        <v>1098</v>
      </c>
      <c r="I96" t="s">
        <v>1099</v>
      </c>
      <c r="K96" t="s">
        <v>34</v>
      </c>
      <c r="L96" t="s">
        <v>82</v>
      </c>
      <c r="M96">
        <v>27519</v>
      </c>
      <c r="O96" s="4">
        <v>0</v>
      </c>
      <c r="P96" s="9" t="s">
        <v>1100</v>
      </c>
      <c r="Q96" t="s">
        <v>486</v>
      </c>
      <c r="R96" s="4">
        <v>160</v>
      </c>
      <c r="S96">
        <v>1</v>
      </c>
      <c r="T96" t="s">
        <v>478</v>
      </c>
      <c r="U96">
        <v>0</v>
      </c>
      <c r="V96">
        <v>0</v>
      </c>
      <c r="W96" t="s">
        <v>48</v>
      </c>
    </row>
    <row r="97" spans="1:23" ht="30" x14ac:dyDescent="0.25">
      <c r="A97" s="15">
        <v>43715.4989236111</v>
      </c>
      <c r="B97" t="s">
        <v>1101</v>
      </c>
      <c r="C97" t="s">
        <v>1102</v>
      </c>
      <c r="D97" s="8">
        <v>7324767430</v>
      </c>
      <c r="E97" t="s">
        <v>1103</v>
      </c>
      <c r="F97" t="s">
        <v>1104</v>
      </c>
      <c r="G97" t="s">
        <v>1105</v>
      </c>
      <c r="I97" t="s">
        <v>1106</v>
      </c>
      <c r="K97" t="s">
        <v>1107</v>
      </c>
      <c r="L97" t="s">
        <v>233</v>
      </c>
      <c r="M97">
        <v>28501</v>
      </c>
      <c r="O97" s="4">
        <v>50</v>
      </c>
      <c r="P97" s="9" t="s">
        <v>1108</v>
      </c>
      <c r="Q97" t="s">
        <v>486</v>
      </c>
      <c r="R97" s="4">
        <v>160</v>
      </c>
      <c r="S97">
        <v>1</v>
      </c>
      <c r="T97" t="s">
        <v>478</v>
      </c>
      <c r="U97">
        <v>0</v>
      </c>
      <c r="V97">
        <v>0</v>
      </c>
      <c r="W97" t="s">
        <v>48</v>
      </c>
    </row>
    <row r="98" spans="1:23" x14ac:dyDescent="0.25">
      <c r="A98" s="15">
        <v>43715.439895833297</v>
      </c>
      <c r="B98" t="s">
        <v>1109</v>
      </c>
      <c r="C98" t="s">
        <v>1110</v>
      </c>
      <c r="D98" s="8">
        <v>6262039750</v>
      </c>
      <c r="E98" t="s">
        <v>1111</v>
      </c>
      <c r="F98" t="s">
        <v>1112</v>
      </c>
      <c r="G98" t="s">
        <v>1113</v>
      </c>
      <c r="I98" t="s">
        <v>1114</v>
      </c>
      <c r="K98" t="s">
        <v>34</v>
      </c>
      <c r="L98" t="s">
        <v>35</v>
      </c>
      <c r="M98">
        <v>27519</v>
      </c>
      <c r="O98" s="4">
        <v>0</v>
      </c>
      <c r="P98" s="14" t="s">
        <v>1115</v>
      </c>
      <c r="Q98" t="s">
        <v>486</v>
      </c>
      <c r="R98" s="4">
        <v>160</v>
      </c>
      <c r="S98">
        <v>1</v>
      </c>
      <c r="T98" t="s">
        <v>478</v>
      </c>
      <c r="U98">
        <v>0</v>
      </c>
      <c r="V98">
        <v>0</v>
      </c>
      <c r="W98" t="s">
        <v>48</v>
      </c>
    </row>
    <row r="99" spans="1:23" x14ac:dyDescent="0.25">
      <c r="A99" s="15">
        <v>43715.393657407403</v>
      </c>
      <c r="B99" t="s">
        <v>1116</v>
      </c>
      <c r="C99" t="s">
        <v>986</v>
      </c>
      <c r="D99" s="8">
        <v>9195443699</v>
      </c>
      <c r="E99" t="s">
        <v>1117</v>
      </c>
      <c r="G99" t="s">
        <v>497</v>
      </c>
      <c r="I99" t="s">
        <v>988</v>
      </c>
      <c r="K99" t="s">
        <v>74</v>
      </c>
      <c r="L99" t="s">
        <v>35</v>
      </c>
      <c r="M99">
        <v>27713</v>
      </c>
      <c r="O99" s="4">
        <v>0</v>
      </c>
      <c r="P99" s="9" t="s">
        <v>1118</v>
      </c>
      <c r="Q99" t="s">
        <v>990</v>
      </c>
      <c r="R99" s="4">
        <v>50</v>
      </c>
      <c r="S99">
        <v>2</v>
      </c>
      <c r="T99" t="s">
        <v>478</v>
      </c>
      <c r="U99">
        <v>0</v>
      </c>
      <c r="V99">
        <v>0</v>
      </c>
      <c r="W99" t="s">
        <v>48</v>
      </c>
    </row>
    <row r="100" spans="1:23" ht="30" x14ac:dyDescent="0.25">
      <c r="A100" s="15">
        <v>43714.898587962998</v>
      </c>
      <c r="B100" t="s">
        <v>1119</v>
      </c>
      <c r="C100" t="s">
        <v>1120</v>
      </c>
      <c r="D100" s="8">
        <v>9842096520</v>
      </c>
      <c r="E100" t="s">
        <v>497</v>
      </c>
      <c r="G100" t="s">
        <v>497</v>
      </c>
      <c r="H100" t="s">
        <v>497</v>
      </c>
      <c r="I100" t="s">
        <v>1121</v>
      </c>
      <c r="J100" t="s">
        <v>1122</v>
      </c>
      <c r="K100" t="s">
        <v>74</v>
      </c>
      <c r="L100" t="s">
        <v>82</v>
      </c>
      <c r="M100">
        <v>27705</v>
      </c>
      <c r="O100" s="4">
        <v>0</v>
      </c>
      <c r="P100" s="9" t="s">
        <v>1123</v>
      </c>
      <c r="Q100" t="s">
        <v>670</v>
      </c>
      <c r="R100" s="4">
        <v>35</v>
      </c>
      <c r="S100">
        <v>1</v>
      </c>
      <c r="T100" t="s">
        <v>478</v>
      </c>
      <c r="U100">
        <v>0</v>
      </c>
      <c r="V100">
        <v>0</v>
      </c>
      <c r="W100" t="s">
        <v>48</v>
      </c>
    </row>
    <row r="101" spans="1:23" x14ac:dyDescent="0.25">
      <c r="A101" s="15">
        <v>43714.759201388901</v>
      </c>
      <c r="B101" t="s">
        <v>1124</v>
      </c>
      <c r="C101" t="s">
        <v>1125</v>
      </c>
      <c r="D101" s="8" t="s">
        <v>1126</v>
      </c>
      <c r="E101" t="s">
        <v>1127</v>
      </c>
      <c r="G101" t="s">
        <v>1128</v>
      </c>
      <c r="I101" t="s">
        <v>1129</v>
      </c>
      <c r="K101" t="s">
        <v>34</v>
      </c>
      <c r="L101" t="s">
        <v>35</v>
      </c>
      <c r="M101">
        <v>27519</v>
      </c>
      <c r="O101" s="4">
        <v>0</v>
      </c>
      <c r="P101" s="9" t="s">
        <v>1130</v>
      </c>
      <c r="Q101" t="s">
        <v>486</v>
      </c>
      <c r="R101" s="4">
        <v>160</v>
      </c>
      <c r="S101">
        <v>1</v>
      </c>
      <c r="T101" t="s">
        <v>545</v>
      </c>
      <c r="U101" s="16">
        <v>80</v>
      </c>
      <c r="V101">
        <v>1</v>
      </c>
      <c r="W101" t="s">
        <v>48</v>
      </c>
    </row>
    <row r="102" spans="1:23" x14ac:dyDescent="0.25">
      <c r="A102" s="15">
        <v>43714.688425925902</v>
      </c>
      <c r="B102" t="s">
        <v>112</v>
      </c>
      <c r="C102" t="s">
        <v>113</v>
      </c>
      <c r="D102" s="8">
        <v>9194172733</v>
      </c>
      <c r="E102" t="s">
        <v>115</v>
      </c>
      <c r="F102" t="s">
        <v>1131</v>
      </c>
      <c r="G102" t="s">
        <v>1132</v>
      </c>
      <c r="I102" t="s">
        <v>1133</v>
      </c>
      <c r="K102" t="s">
        <v>34</v>
      </c>
      <c r="L102" t="s">
        <v>35</v>
      </c>
      <c r="M102">
        <v>27519</v>
      </c>
      <c r="O102" s="4">
        <v>0</v>
      </c>
      <c r="P102" s="9" t="s">
        <v>1134</v>
      </c>
      <c r="Q102" t="s">
        <v>486</v>
      </c>
      <c r="R102" s="4">
        <v>160</v>
      </c>
      <c r="S102">
        <v>1</v>
      </c>
      <c r="T102" t="s">
        <v>545</v>
      </c>
      <c r="U102" s="16">
        <v>80</v>
      </c>
      <c r="V102">
        <v>1</v>
      </c>
      <c r="W102" t="s">
        <v>48</v>
      </c>
    </row>
    <row r="103" spans="1:23" x14ac:dyDescent="0.25">
      <c r="A103" s="15">
        <v>43714.685243055603</v>
      </c>
      <c r="B103" t="s">
        <v>96</v>
      </c>
      <c r="C103" t="s">
        <v>1135</v>
      </c>
      <c r="D103" s="8" t="s">
        <v>98</v>
      </c>
      <c r="E103" t="s">
        <v>1136</v>
      </c>
      <c r="F103" t="s">
        <v>97</v>
      </c>
      <c r="G103" t="s">
        <v>497</v>
      </c>
      <c r="H103" t="s">
        <v>497</v>
      </c>
      <c r="I103" t="s">
        <v>1137</v>
      </c>
      <c r="K103" t="s">
        <v>67</v>
      </c>
      <c r="L103" t="s">
        <v>35</v>
      </c>
      <c r="M103">
        <v>27612</v>
      </c>
      <c r="O103" s="4">
        <v>0</v>
      </c>
      <c r="P103" s="9" t="s">
        <v>1138</v>
      </c>
      <c r="Q103" t="s">
        <v>486</v>
      </c>
      <c r="R103" s="4">
        <v>160</v>
      </c>
      <c r="S103">
        <v>1</v>
      </c>
      <c r="T103" t="s">
        <v>478</v>
      </c>
      <c r="U103">
        <v>0</v>
      </c>
      <c r="V103">
        <v>0</v>
      </c>
      <c r="W103" t="s">
        <v>48</v>
      </c>
    </row>
    <row r="104" spans="1:23" x14ac:dyDescent="0.25">
      <c r="A104" s="15">
        <v>43714.5953240741</v>
      </c>
      <c r="B104" t="s">
        <v>1139</v>
      </c>
      <c r="C104" t="s">
        <v>1140</v>
      </c>
      <c r="D104" s="8">
        <v>9196677653</v>
      </c>
      <c r="E104" t="s">
        <v>1141</v>
      </c>
      <c r="F104" t="s">
        <v>1142</v>
      </c>
      <c r="G104" t="s">
        <v>1143</v>
      </c>
      <c r="I104" t="s">
        <v>1144</v>
      </c>
      <c r="K104" t="s">
        <v>34</v>
      </c>
      <c r="L104" t="s">
        <v>35</v>
      </c>
      <c r="M104">
        <v>27519</v>
      </c>
      <c r="O104" s="4">
        <v>0</v>
      </c>
      <c r="P104" s="9" t="s">
        <v>1145</v>
      </c>
      <c r="Q104" t="s">
        <v>486</v>
      </c>
      <c r="R104" s="4">
        <v>160</v>
      </c>
      <c r="S104">
        <v>1</v>
      </c>
      <c r="T104" t="s">
        <v>478</v>
      </c>
      <c r="U104">
        <v>0</v>
      </c>
      <c r="V104">
        <v>0</v>
      </c>
      <c r="W104" t="s">
        <v>48</v>
      </c>
    </row>
    <row r="105" spans="1:23" x14ac:dyDescent="0.25">
      <c r="A105" s="15">
        <v>43714.580324074101</v>
      </c>
      <c r="B105" t="s">
        <v>1146</v>
      </c>
      <c r="C105" t="s">
        <v>1147</v>
      </c>
      <c r="D105" s="8">
        <v>4046416807</v>
      </c>
      <c r="E105" t="s">
        <v>1148</v>
      </c>
      <c r="G105" t="s">
        <v>497</v>
      </c>
      <c r="I105" t="s">
        <v>1149</v>
      </c>
      <c r="K105" t="s">
        <v>342</v>
      </c>
      <c r="L105" t="s">
        <v>35</v>
      </c>
      <c r="M105">
        <v>27523</v>
      </c>
      <c r="O105" s="4">
        <v>0</v>
      </c>
      <c r="P105" s="9" t="s">
        <v>1150</v>
      </c>
      <c r="Q105" t="s">
        <v>470</v>
      </c>
      <c r="R105" s="4">
        <v>70</v>
      </c>
      <c r="S105">
        <v>2</v>
      </c>
      <c r="T105" t="s">
        <v>478</v>
      </c>
      <c r="U105">
        <v>0</v>
      </c>
      <c r="V105">
        <v>0</v>
      </c>
      <c r="W105" t="s">
        <v>48</v>
      </c>
    </row>
    <row r="106" spans="1:23" x14ac:dyDescent="0.25">
      <c r="A106" s="15">
        <v>43714.579375000001</v>
      </c>
      <c r="B106" t="s">
        <v>1151</v>
      </c>
      <c r="C106" t="s">
        <v>1152</v>
      </c>
      <c r="D106">
        <v>7023586474</v>
      </c>
      <c r="E106" t="s">
        <v>1153</v>
      </c>
      <c r="F106" t="s">
        <v>1154</v>
      </c>
      <c r="G106" t="s">
        <v>1155</v>
      </c>
      <c r="H106" t="s">
        <v>1156</v>
      </c>
      <c r="I106" t="s">
        <v>1157</v>
      </c>
      <c r="K106" t="s">
        <v>170</v>
      </c>
      <c r="L106" t="s">
        <v>35</v>
      </c>
      <c r="M106">
        <v>27519</v>
      </c>
      <c r="O106" s="4">
        <v>0</v>
      </c>
      <c r="P106" s="9" t="s">
        <v>1158</v>
      </c>
      <c r="Q106" t="s">
        <v>486</v>
      </c>
      <c r="R106" s="4">
        <v>160</v>
      </c>
      <c r="S106">
        <v>1</v>
      </c>
      <c r="T106" t="s">
        <v>478</v>
      </c>
      <c r="U106">
        <v>0</v>
      </c>
      <c r="V106">
        <v>0</v>
      </c>
      <c r="W106" t="s">
        <v>48</v>
      </c>
    </row>
    <row r="107" spans="1:23" x14ac:dyDescent="0.25">
      <c r="A107" s="15">
        <v>43714.5628587963</v>
      </c>
      <c r="B107" t="s">
        <v>1159</v>
      </c>
      <c r="C107" t="s">
        <v>1160</v>
      </c>
      <c r="D107">
        <v>9495547169</v>
      </c>
      <c r="E107" t="s">
        <v>1161</v>
      </c>
      <c r="F107" t="s">
        <v>1162</v>
      </c>
      <c r="G107" t="s">
        <v>1163</v>
      </c>
      <c r="I107" t="s">
        <v>1164</v>
      </c>
      <c r="K107" t="s">
        <v>34</v>
      </c>
      <c r="L107" t="s">
        <v>35</v>
      </c>
      <c r="M107">
        <v>27519</v>
      </c>
      <c r="O107" s="4">
        <v>0</v>
      </c>
      <c r="P107" s="9" t="s">
        <v>1165</v>
      </c>
      <c r="Q107" t="s">
        <v>486</v>
      </c>
      <c r="R107" s="4">
        <v>160</v>
      </c>
      <c r="S107">
        <v>1</v>
      </c>
      <c r="T107" t="s">
        <v>478</v>
      </c>
      <c r="U107">
        <v>0</v>
      </c>
      <c r="V107">
        <v>0</v>
      </c>
      <c r="W107" t="s">
        <v>48</v>
      </c>
    </row>
    <row r="108" spans="1:23" x14ac:dyDescent="0.25">
      <c r="A108" s="15">
        <v>43714.497731481497</v>
      </c>
      <c r="B108" t="s">
        <v>1166</v>
      </c>
      <c r="C108" t="s">
        <v>294</v>
      </c>
      <c r="D108">
        <v>9195358174</v>
      </c>
      <c r="E108" t="s">
        <v>1167</v>
      </c>
      <c r="G108" t="s">
        <v>1168</v>
      </c>
      <c r="I108" t="s">
        <v>298</v>
      </c>
      <c r="K108" t="s">
        <v>270</v>
      </c>
      <c r="L108" t="s">
        <v>35</v>
      </c>
      <c r="M108">
        <v>27560</v>
      </c>
      <c r="O108" s="4">
        <v>0</v>
      </c>
      <c r="P108" s="9" t="s">
        <v>1169</v>
      </c>
      <c r="Q108" t="s">
        <v>486</v>
      </c>
      <c r="R108" s="4">
        <v>160</v>
      </c>
      <c r="S108">
        <v>1</v>
      </c>
      <c r="T108" t="s">
        <v>478</v>
      </c>
      <c r="U108">
        <v>0</v>
      </c>
      <c r="V108">
        <v>0</v>
      </c>
      <c r="W108" t="s">
        <v>48</v>
      </c>
    </row>
    <row r="109" spans="1:23" x14ac:dyDescent="0.25">
      <c r="A109" s="15">
        <v>43713.909675925897</v>
      </c>
      <c r="B109" t="s">
        <v>1170</v>
      </c>
      <c r="C109" t="s">
        <v>1171</v>
      </c>
      <c r="D109">
        <v>9194345898</v>
      </c>
      <c r="E109" t="s">
        <v>1172</v>
      </c>
      <c r="F109" t="s">
        <v>1173</v>
      </c>
      <c r="G109" t="s">
        <v>1174</v>
      </c>
      <c r="I109" t="s">
        <v>1175</v>
      </c>
      <c r="K109" t="s">
        <v>46</v>
      </c>
      <c r="L109" t="s">
        <v>35</v>
      </c>
      <c r="M109">
        <v>27560</v>
      </c>
      <c r="O109" s="4">
        <v>0</v>
      </c>
      <c r="P109" s="9" t="s">
        <v>1176</v>
      </c>
      <c r="Q109" t="s">
        <v>486</v>
      </c>
      <c r="R109" s="4">
        <v>160</v>
      </c>
      <c r="S109">
        <v>1</v>
      </c>
      <c r="T109" t="s">
        <v>478</v>
      </c>
      <c r="U109">
        <v>0</v>
      </c>
      <c r="V109">
        <v>0</v>
      </c>
      <c r="W109" t="s">
        <v>48</v>
      </c>
    </row>
    <row r="110" spans="1:23" x14ac:dyDescent="0.25">
      <c r="A110" s="15">
        <v>43713.887280092596</v>
      </c>
      <c r="B110" t="s">
        <v>254</v>
      </c>
      <c r="C110" t="s">
        <v>255</v>
      </c>
      <c r="D110">
        <v>9194002304</v>
      </c>
      <c r="E110" t="s">
        <v>497</v>
      </c>
      <c r="F110" t="s">
        <v>255</v>
      </c>
      <c r="G110" t="s">
        <v>497</v>
      </c>
      <c r="I110" t="s">
        <v>256</v>
      </c>
      <c r="K110" t="s">
        <v>34</v>
      </c>
      <c r="L110" t="s">
        <v>35</v>
      </c>
      <c r="M110">
        <v>27519</v>
      </c>
      <c r="N110" s="9" t="s">
        <v>771</v>
      </c>
      <c r="O110" s="4">
        <v>0</v>
      </c>
      <c r="P110" s="9" t="s">
        <v>1177</v>
      </c>
      <c r="Q110" t="s">
        <v>613</v>
      </c>
      <c r="R110" s="4">
        <v>80</v>
      </c>
      <c r="S110">
        <v>1</v>
      </c>
      <c r="T110" t="s">
        <v>478</v>
      </c>
      <c r="U110">
        <v>0</v>
      </c>
      <c r="V110">
        <v>0</v>
      </c>
      <c r="W110" t="s">
        <v>48</v>
      </c>
    </row>
    <row r="111" spans="1:23" x14ac:dyDescent="0.25">
      <c r="A111" s="15">
        <v>43713.850266203699</v>
      </c>
      <c r="B111" t="s">
        <v>1178</v>
      </c>
      <c r="C111" t="s">
        <v>50</v>
      </c>
      <c r="D111" s="8" t="s">
        <v>1180</v>
      </c>
      <c r="E111" t="s">
        <v>1181</v>
      </c>
      <c r="G111" t="s">
        <v>1182</v>
      </c>
      <c r="I111" t="s">
        <v>1183</v>
      </c>
      <c r="K111" t="s">
        <v>253</v>
      </c>
      <c r="L111" t="s">
        <v>35</v>
      </c>
      <c r="M111">
        <v>27560</v>
      </c>
      <c r="O111" s="4">
        <v>0</v>
      </c>
      <c r="P111" s="9" t="s">
        <v>1184</v>
      </c>
      <c r="Q111" t="s">
        <v>486</v>
      </c>
      <c r="R111" s="4">
        <v>160</v>
      </c>
      <c r="S111">
        <v>1</v>
      </c>
      <c r="T111" t="s">
        <v>478</v>
      </c>
      <c r="U111">
        <v>0</v>
      </c>
      <c r="V111">
        <v>0</v>
      </c>
      <c r="W111" t="s">
        <v>48</v>
      </c>
    </row>
    <row r="112" spans="1:23" x14ac:dyDescent="0.25">
      <c r="A112" s="15">
        <v>43713.804791666698</v>
      </c>
      <c r="B112" t="s">
        <v>288</v>
      </c>
      <c r="C112" t="s">
        <v>289</v>
      </c>
      <c r="D112" s="8">
        <v>9042005245</v>
      </c>
      <c r="E112" t="s">
        <v>290</v>
      </c>
      <c r="F112" t="s">
        <v>1185</v>
      </c>
      <c r="G112" t="s">
        <v>497</v>
      </c>
      <c r="I112" t="s">
        <v>292</v>
      </c>
      <c r="K112" t="s">
        <v>46</v>
      </c>
      <c r="L112" t="s">
        <v>35</v>
      </c>
      <c r="M112">
        <v>27560</v>
      </c>
      <c r="O112" s="4">
        <v>0</v>
      </c>
      <c r="P112" s="9" t="s">
        <v>1186</v>
      </c>
      <c r="Q112" t="s">
        <v>486</v>
      </c>
      <c r="R112" s="4">
        <v>160</v>
      </c>
      <c r="S112">
        <v>1</v>
      </c>
      <c r="T112" t="s">
        <v>478</v>
      </c>
      <c r="U112">
        <v>0</v>
      </c>
      <c r="V112">
        <v>0</v>
      </c>
      <c r="W112" t="s">
        <v>48</v>
      </c>
    </row>
    <row r="113" spans="1:23" ht="30" x14ac:dyDescent="0.25">
      <c r="A113" s="15">
        <v>43713.790821759299</v>
      </c>
      <c r="B113" t="s">
        <v>1187</v>
      </c>
      <c r="C113" t="s">
        <v>1188</v>
      </c>
      <c r="D113" s="8">
        <v>9193616347</v>
      </c>
      <c r="E113" t="s">
        <v>1189</v>
      </c>
      <c r="F113" t="s">
        <v>1188</v>
      </c>
      <c r="G113" t="s">
        <v>497</v>
      </c>
      <c r="I113" t="s">
        <v>1190</v>
      </c>
      <c r="K113" t="s">
        <v>74</v>
      </c>
      <c r="L113" t="s">
        <v>864</v>
      </c>
      <c r="M113">
        <v>27713</v>
      </c>
      <c r="O113" s="4">
        <v>50</v>
      </c>
      <c r="P113" s="9" t="s">
        <v>1191</v>
      </c>
      <c r="Q113" t="s">
        <v>486</v>
      </c>
      <c r="R113" s="4">
        <v>160</v>
      </c>
      <c r="S113">
        <v>1</v>
      </c>
      <c r="T113" t="s">
        <v>478</v>
      </c>
      <c r="U113">
        <v>0</v>
      </c>
      <c r="V113">
        <v>0</v>
      </c>
      <c r="W113" t="s">
        <v>48</v>
      </c>
    </row>
    <row r="114" spans="1:23" ht="30" x14ac:dyDescent="0.25">
      <c r="A114" s="15">
        <v>43713.765833333302</v>
      </c>
      <c r="B114" t="s">
        <v>1192</v>
      </c>
      <c r="C114" t="s">
        <v>1193</v>
      </c>
      <c r="D114" s="8">
        <v>2133990481</v>
      </c>
      <c r="E114" t="s">
        <v>1194</v>
      </c>
      <c r="F114" t="s">
        <v>1195</v>
      </c>
      <c r="I114" t="s">
        <v>1196</v>
      </c>
      <c r="K114" t="s">
        <v>34</v>
      </c>
      <c r="L114" t="s">
        <v>35</v>
      </c>
      <c r="M114">
        <v>27519</v>
      </c>
      <c r="O114" s="4">
        <v>0</v>
      </c>
      <c r="P114" s="9" t="s">
        <v>1197</v>
      </c>
      <c r="Q114" t="s">
        <v>512</v>
      </c>
      <c r="R114" s="4">
        <v>110</v>
      </c>
      <c r="S114">
        <v>2</v>
      </c>
      <c r="T114" t="s">
        <v>478</v>
      </c>
      <c r="U114">
        <v>0</v>
      </c>
      <c r="V114">
        <v>0</v>
      </c>
      <c r="W114" t="s">
        <v>48</v>
      </c>
    </row>
    <row r="115" spans="1:23" x14ac:dyDescent="0.25">
      <c r="A115" s="15">
        <v>43713.672824074099</v>
      </c>
      <c r="B115" t="s">
        <v>234</v>
      </c>
      <c r="C115" t="s">
        <v>235</v>
      </c>
      <c r="D115" s="8">
        <v>8045648969</v>
      </c>
      <c r="E115" t="s">
        <v>1198</v>
      </c>
      <c r="F115" t="s">
        <v>237</v>
      </c>
      <c r="G115" t="s">
        <v>1199</v>
      </c>
      <c r="H115" t="s">
        <v>1200</v>
      </c>
      <c r="I115" t="s">
        <v>240</v>
      </c>
      <c r="K115" t="s">
        <v>74</v>
      </c>
      <c r="L115" t="s">
        <v>35</v>
      </c>
      <c r="M115">
        <v>27703</v>
      </c>
      <c r="O115" s="4">
        <v>0</v>
      </c>
      <c r="P115" s="9" t="s">
        <v>1201</v>
      </c>
      <c r="Q115" t="s">
        <v>486</v>
      </c>
      <c r="R115" s="4">
        <v>160</v>
      </c>
      <c r="S115">
        <v>1</v>
      </c>
      <c r="T115" t="s">
        <v>478</v>
      </c>
      <c r="U115">
        <v>0</v>
      </c>
      <c r="V115">
        <v>0</v>
      </c>
      <c r="W115" t="s">
        <v>48</v>
      </c>
    </row>
    <row r="116" spans="1:23" ht="30" x14ac:dyDescent="0.25">
      <c r="A116" s="15">
        <v>43713.650162037004</v>
      </c>
      <c r="B116" t="s">
        <v>1202</v>
      </c>
      <c r="C116" t="s">
        <v>538</v>
      </c>
      <c r="D116" s="8" t="s">
        <v>539</v>
      </c>
      <c r="E116" t="s">
        <v>540</v>
      </c>
      <c r="F116" t="s">
        <v>541</v>
      </c>
      <c r="G116" t="s">
        <v>542</v>
      </c>
      <c r="I116" t="s">
        <v>543</v>
      </c>
      <c r="K116" t="s">
        <v>34</v>
      </c>
      <c r="L116" t="s">
        <v>35</v>
      </c>
      <c r="M116">
        <v>27513</v>
      </c>
      <c r="N116" s="9" t="s">
        <v>1203</v>
      </c>
      <c r="O116" s="4">
        <v>50</v>
      </c>
      <c r="P116" s="9" t="s">
        <v>1204</v>
      </c>
      <c r="Q116" t="s">
        <v>486</v>
      </c>
      <c r="R116" s="4">
        <v>160</v>
      </c>
      <c r="S116">
        <v>1</v>
      </c>
      <c r="T116" t="s">
        <v>478</v>
      </c>
      <c r="U116">
        <v>0</v>
      </c>
      <c r="V116">
        <v>0</v>
      </c>
      <c r="W116" t="s">
        <v>48</v>
      </c>
    </row>
    <row r="117" spans="1:23" ht="30" x14ac:dyDescent="0.25">
      <c r="A117" s="15">
        <v>43713.575451388897</v>
      </c>
      <c r="B117" t="s">
        <v>1205</v>
      </c>
      <c r="C117" t="s">
        <v>1206</v>
      </c>
      <c r="D117" s="8">
        <v>9198350748</v>
      </c>
      <c r="E117" t="s">
        <v>1207</v>
      </c>
      <c r="F117" t="s">
        <v>1208</v>
      </c>
      <c r="G117" t="s">
        <v>1209</v>
      </c>
      <c r="I117" t="s">
        <v>1210</v>
      </c>
      <c r="K117" t="s">
        <v>67</v>
      </c>
      <c r="L117" t="s">
        <v>35</v>
      </c>
      <c r="M117" t="s">
        <v>1211</v>
      </c>
      <c r="O117" s="4">
        <v>50</v>
      </c>
      <c r="P117" s="9" t="s">
        <v>1212</v>
      </c>
      <c r="Q117" t="s">
        <v>486</v>
      </c>
      <c r="R117" s="4">
        <v>160</v>
      </c>
      <c r="S117">
        <v>1</v>
      </c>
      <c r="T117" t="s">
        <v>478</v>
      </c>
      <c r="U117">
        <v>0</v>
      </c>
      <c r="V117">
        <v>0</v>
      </c>
      <c r="W117" t="s">
        <v>48</v>
      </c>
    </row>
    <row r="118" spans="1:23" x14ac:dyDescent="0.25">
      <c r="A118" s="15">
        <v>43713.543020833298</v>
      </c>
      <c r="B118" t="s">
        <v>1213</v>
      </c>
      <c r="C118" t="s">
        <v>1214</v>
      </c>
      <c r="D118" s="8" t="s">
        <v>1215</v>
      </c>
      <c r="I118" t="s">
        <v>1216</v>
      </c>
      <c r="K118" t="s">
        <v>1217</v>
      </c>
      <c r="L118" t="s">
        <v>35</v>
      </c>
      <c r="M118">
        <v>27278</v>
      </c>
      <c r="O118" s="4">
        <v>0</v>
      </c>
      <c r="P118" s="9" t="s">
        <v>1218</v>
      </c>
      <c r="Q118" t="s">
        <v>613</v>
      </c>
      <c r="R118" s="4">
        <v>80</v>
      </c>
      <c r="S118">
        <v>1</v>
      </c>
      <c r="T118" t="s">
        <v>478</v>
      </c>
      <c r="U118">
        <v>0</v>
      </c>
      <c r="V118">
        <v>0</v>
      </c>
      <c r="W118" t="s">
        <v>48</v>
      </c>
    </row>
    <row r="119" spans="1:23" ht="30" x14ac:dyDescent="0.25">
      <c r="A119" s="15">
        <v>43713.539224537002</v>
      </c>
      <c r="B119" t="s">
        <v>1219</v>
      </c>
      <c r="C119" t="s">
        <v>1220</v>
      </c>
      <c r="D119" s="8" t="s">
        <v>1221</v>
      </c>
      <c r="E119" t="s">
        <v>1222</v>
      </c>
      <c r="I119" t="s">
        <v>1223</v>
      </c>
      <c r="K119" t="s">
        <v>34</v>
      </c>
      <c r="L119" t="s">
        <v>35</v>
      </c>
      <c r="M119" t="s">
        <v>1224</v>
      </c>
      <c r="O119" s="4">
        <v>50</v>
      </c>
      <c r="P119" s="9" t="s">
        <v>1225</v>
      </c>
      <c r="Q119" t="s">
        <v>990</v>
      </c>
      <c r="R119" s="4">
        <v>50</v>
      </c>
      <c r="S119">
        <v>2</v>
      </c>
      <c r="T119" t="s">
        <v>507</v>
      </c>
      <c r="U119" s="16">
        <v>60</v>
      </c>
      <c r="V119">
        <v>2</v>
      </c>
      <c r="W119" t="s">
        <v>48</v>
      </c>
    </row>
    <row r="120" spans="1:23" x14ac:dyDescent="0.25">
      <c r="A120" s="15">
        <v>43713.515868055598</v>
      </c>
      <c r="B120" t="s">
        <v>223</v>
      </c>
      <c r="C120" t="s">
        <v>224</v>
      </c>
      <c r="D120">
        <v>9199007840</v>
      </c>
      <c r="E120" t="s">
        <v>221</v>
      </c>
      <c r="F120" t="s">
        <v>222</v>
      </c>
      <c r="G120" t="s">
        <v>225</v>
      </c>
      <c r="I120" t="s">
        <v>1226</v>
      </c>
      <c r="K120" t="s">
        <v>67</v>
      </c>
      <c r="L120" t="s">
        <v>35</v>
      </c>
      <c r="M120">
        <v>27616</v>
      </c>
      <c r="O120" s="4">
        <v>0</v>
      </c>
      <c r="P120" s="14" t="s">
        <v>1227</v>
      </c>
      <c r="Q120" t="s">
        <v>486</v>
      </c>
      <c r="R120" s="4">
        <v>160</v>
      </c>
      <c r="S120">
        <v>1</v>
      </c>
      <c r="T120" t="s">
        <v>478</v>
      </c>
      <c r="U120">
        <v>0</v>
      </c>
      <c r="V120">
        <v>0</v>
      </c>
      <c r="W120" t="s">
        <v>48</v>
      </c>
    </row>
    <row r="121" spans="1:23" x14ac:dyDescent="0.25">
      <c r="A121" s="15">
        <v>43713.348182870403</v>
      </c>
      <c r="B121" t="s">
        <v>1228</v>
      </c>
      <c r="C121" t="s">
        <v>258</v>
      </c>
      <c r="D121">
        <v>9195235086</v>
      </c>
      <c r="E121" t="s">
        <v>1229</v>
      </c>
      <c r="F121" t="s">
        <v>260</v>
      </c>
      <c r="G121" t="s">
        <v>1230</v>
      </c>
      <c r="I121" t="s">
        <v>1231</v>
      </c>
      <c r="K121" t="s">
        <v>34</v>
      </c>
      <c r="L121" t="s">
        <v>35</v>
      </c>
      <c r="M121">
        <v>27513</v>
      </c>
      <c r="O121" s="4">
        <v>0</v>
      </c>
      <c r="P121" s="9" t="s">
        <v>1232</v>
      </c>
      <c r="Q121" t="s">
        <v>486</v>
      </c>
      <c r="R121" s="4">
        <v>160</v>
      </c>
      <c r="S121">
        <v>1</v>
      </c>
      <c r="T121" t="s">
        <v>478</v>
      </c>
      <c r="U121">
        <v>0</v>
      </c>
      <c r="V121">
        <v>0</v>
      </c>
      <c r="W121" t="s">
        <v>48</v>
      </c>
    </row>
    <row r="122" spans="1:23" ht="30" x14ac:dyDescent="0.25">
      <c r="A122" s="15">
        <v>43713.281006944497</v>
      </c>
      <c r="B122" t="s">
        <v>413</v>
      </c>
      <c r="C122" t="s">
        <v>414</v>
      </c>
      <c r="D122">
        <v>9195571836</v>
      </c>
      <c r="E122" t="s">
        <v>415</v>
      </c>
      <c r="F122" t="s">
        <v>414</v>
      </c>
      <c r="I122" t="s">
        <v>416</v>
      </c>
      <c r="K122" t="s">
        <v>417</v>
      </c>
      <c r="L122" t="s">
        <v>35</v>
      </c>
      <c r="M122">
        <v>27526</v>
      </c>
      <c r="O122" s="4">
        <v>50</v>
      </c>
      <c r="P122" s="9" t="s">
        <v>1233</v>
      </c>
      <c r="Q122" t="s">
        <v>486</v>
      </c>
      <c r="R122" s="4">
        <v>160</v>
      </c>
      <c r="S122">
        <v>1</v>
      </c>
      <c r="T122" t="s">
        <v>478</v>
      </c>
      <c r="U122">
        <v>0</v>
      </c>
      <c r="V122">
        <v>0</v>
      </c>
      <c r="W122" t="s">
        <v>48</v>
      </c>
    </row>
    <row r="123" spans="1:23" x14ac:dyDescent="0.25">
      <c r="A123" s="15">
        <v>43713.238182870402</v>
      </c>
      <c r="B123" t="s">
        <v>1234</v>
      </c>
      <c r="C123" t="s">
        <v>1235</v>
      </c>
      <c r="D123">
        <v>8598689874</v>
      </c>
      <c r="E123" t="s">
        <v>1236</v>
      </c>
      <c r="G123" t="s">
        <v>1237</v>
      </c>
      <c r="I123" t="s">
        <v>1238</v>
      </c>
      <c r="K123" t="s">
        <v>34</v>
      </c>
      <c r="L123" t="s">
        <v>35</v>
      </c>
      <c r="M123">
        <v>27519</v>
      </c>
      <c r="O123" s="4">
        <v>0</v>
      </c>
      <c r="P123" s="9" t="s">
        <v>1239</v>
      </c>
      <c r="Q123" t="s">
        <v>486</v>
      </c>
      <c r="R123" s="4">
        <v>160</v>
      </c>
      <c r="S123">
        <v>1</v>
      </c>
      <c r="T123" t="s">
        <v>478</v>
      </c>
      <c r="U123">
        <v>0</v>
      </c>
      <c r="V123">
        <v>0</v>
      </c>
      <c r="W123" t="s">
        <v>48</v>
      </c>
    </row>
    <row r="124" spans="1:23" x14ac:dyDescent="0.25">
      <c r="A124" s="15">
        <v>43713.061249999999</v>
      </c>
      <c r="B124" t="s">
        <v>1240</v>
      </c>
      <c r="C124" t="s">
        <v>1241</v>
      </c>
      <c r="D124">
        <v>9192258427</v>
      </c>
      <c r="E124" t="s">
        <v>1242</v>
      </c>
      <c r="F124" t="s">
        <v>1243</v>
      </c>
      <c r="G124" t="s">
        <v>1244</v>
      </c>
      <c r="I124" t="s">
        <v>1245</v>
      </c>
      <c r="K124" t="s">
        <v>170</v>
      </c>
      <c r="L124" t="s">
        <v>35</v>
      </c>
      <c r="M124">
        <v>27519</v>
      </c>
      <c r="O124" s="4">
        <v>0</v>
      </c>
      <c r="P124" s="9" t="s">
        <v>1246</v>
      </c>
      <c r="Q124" t="s">
        <v>486</v>
      </c>
      <c r="R124" s="4">
        <v>160</v>
      </c>
      <c r="S124">
        <v>1</v>
      </c>
      <c r="T124" t="s">
        <v>478</v>
      </c>
      <c r="U124">
        <v>0</v>
      </c>
      <c r="V124">
        <v>0</v>
      </c>
      <c r="W124" t="s">
        <v>48</v>
      </c>
    </row>
    <row r="125" spans="1:23" x14ac:dyDescent="0.25">
      <c r="A125" s="15">
        <v>43712.972592592603</v>
      </c>
      <c r="B125" t="s">
        <v>58</v>
      </c>
      <c r="C125" t="s">
        <v>59</v>
      </c>
      <c r="D125">
        <v>9847770993</v>
      </c>
      <c r="E125" t="s">
        <v>1247</v>
      </c>
      <c r="F125" t="s">
        <v>61</v>
      </c>
      <c r="I125" t="s">
        <v>62</v>
      </c>
      <c r="K125" t="s">
        <v>34</v>
      </c>
      <c r="L125" t="s">
        <v>35</v>
      </c>
      <c r="M125">
        <v>27513</v>
      </c>
      <c r="O125" s="4">
        <v>0</v>
      </c>
      <c r="P125" s="9" t="s">
        <v>1248</v>
      </c>
      <c r="Q125" t="s">
        <v>486</v>
      </c>
      <c r="R125" s="4">
        <v>160</v>
      </c>
      <c r="S125">
        <v>1</v>
      </c>
      <c r="T125" t="s">
        <v>478</v>
      </c>
      <c r="U125">
        <v>0</v>
      </c>
      <c r="V125">
        <v>0</v>
      </c>
      <c r="W125" t="s">
        <v>48</v>
      </c>
    </row>
    <row r="126" spans="1:23" ht="30" x14ac:dyDescent="0.25">
      <c r="A126" s="15">
        <v>43712.878888888903</v>
      </c>
      <c r="B126" t="s">
        <v>1249</v>
      </c>
      <c r="C126" t="s">
        <v>1250</v>
      </c>
      <c r="D126">
        <v>9198408894</v>
      </c>
      <c r="E126" t="s">
        <v>1251</v>
      </c>
      <c r="F126" t="s">
        <v>1252</v>
      </c>
      <c r="G126" t="s">
        <v>1253</v>
      </c>
      <c r="I126" t="s">
        <v>1254</v>
      </c>
      <c r="K126" t="s">
        <v>46</v>
      </c>
      <c r="L126" t="s">
        <v>35</v>
      </c>
      <c r="M126">
        <v>27560</v>
      </c>
      <c r="O126" s="4">
        <v>50</v>
      </c>
      <c r="P126" s="9" t="s">
        <v>1255</v>
      </c>
      <c r="Q126" t="s">
        <v>486</v>
      </c>
      <c r="R126" s="4">
        <v>160</v>
      </c>
      <c r="S126">
        <v>1</v>
      </c>
      <c r="T126" t="s">
        <v>478</v>
      </c>
      <c r="U126">
        <v>0</v>
      </c>
      <c r="V126">
        <v>0</v>
      </c>
      <c r="W126" t="s">
        <v>48</v>
      </c>
    </row>
    <row r="127" spans="1:23" x14ac:dyDescent="0.25">
      <c r="A127" s="15">
        <v>43712.758842592601</v>
      </c>
      <c r="B127" t="s">
        <v>1256</v>
      </c>
      <c r="C127" t="s">
        <v>265</v>
      </c>
      <c r="D127">
        <v>8608349307</v>
      </c>
      <c r="E127" t="s">
        <v>1257</v>
      </c>
      <c r="F127" t="s">
        <v>267</v>
      </c>
      <c r="G127" t="s">
        <v>1258</v>
      </c>
      <c r="H127" t="s">
        <v>1259</v>
      </c>
      <c r="I127" t="s">
        <v>1260</v>
      </c>
      <c r="K127" t="s">
        <v>46</v>
      </c>
      <c r="L127" t="s">
        <v>35</v>
      </c>
      <c r="M127">
        <v>27560</v>
      </c>
      <c r="O127" s="4">
        <v>0</v>
      </c>
      <c r="P127" s="9" t="s">
        <v>1261</v>
      </c>
      <c r="Q127" t="s">
        <v>486</v>
      </c>
      <c r="R127" s="4">
        <v>160</v>
      </c>
      <c r="S127">
        <v>1</v>
      </c>
      <c r="T127" t="s">
        <v>478</v>
      </c>
      <c r="U127">
        <v>0</v>
      </c>
      <c r="V127">
        <v>0</v>
      </c>
      <c r="W127" t="s">
        <v>48</v>
      </c>
    </row>
    <row r="128" spans="1:23" x14ac:dyDescent="0.25">
      <c r="A128" s="15">
        <v>43712.724143518499</v>
      </c>
      <c r="B128" t="s">
        <v>64</v>
      </c>
      <c r="C128" t="s">
        <v>65</v>
      </c>
      <c r="D128">
        <v>9194142682</v>
      </c>
      <c r="E128" t="s">
        <v>497</v>
      </c>
      <c r="F128" t="s">
        <v>65</v>
      </c>
      <c r="G128" t="s">
        <v>64</v>
      </c>
      <c r="I128" t="s">
        <v>66</v>
      </c>
      <c r="K128" t="s">
        <v>67</v>
      </c>
      <c r="L128" t="s">
        <v>35</v>
      </c>
      <c r="M128">
        <v>27615</v>
      </c>
      <c r="O128" s="4">
        <v>0</v>
      </c>
      <c r="P128" s="9" t="s">
        <v>1262</v>
      </c>
      <c r="Q128" t="s">
        <v>613</v>
      </c>
      <c r="R128" s="4">
        <v>80</v>
      </c>
      <c r="S128">
        <v>1</v>
      </c>
      <c r="T128" t="s">
        <v>478</v>
      </c>
      <c r="U128">
        <v>0</v>
      </c>
      <c r="V128">
        <v>0</v>
      </c>
      <c r="W128" t="s">
        <v>48</v>
      </c>
    </row>
    <row r="129" spans="1:23" ht="30" x14ac:dyDescent="0.25">
      <c r="A129" s="15">
        <v>43712.674606481502</v>
      </c>
      <c r="B129" t="s">
        <v>1263</v>
      </c>
      <c r="C129" t="s">
        <v>1264</v>
      </c>
      <c r="D129">
        <v>9192602671</v>
      </c>
      <c r="E129" t="s">
        <v>1265</v>
      </c>
      <c r="F129" t="s">
        <v>1266</v>
      </c>
      <c r="I129" t="s">
        <v>1267</v>
      </c>
      <c r="J129" t="s">
        <v>1268</v>
      </c>
      <c r="K129" t="s">
        <v>1269</v>
      </c>
      <c r="L129" t="s">
        <v>35</v>
      </c>
      <c r="M129">
        <v>27707</v>
      </c>
      <c r="O129" s="4">
        <v>50</v>
      </c>
      <c r="P129" s="9" t="s">
        <v>1270</v>
      </c>
      <c r="Q129" t="s">
        <v>486</v>
      </c>
      <c r="R129" s="4">
        <v>160</v>
      </c>
      <c r="S129">
        <v>1</v>
      </c>
      <c r="T129" t="s">
        <v>478</v>
      </c>
      <c r="U129">
        <v>0</v>
      </c>
      <c r="V129">
        <v>0</v>
      </c>
      <c r="W129" t="s">
        <v>48</v>
      </c>
    </row>
    <row r="130" spans="1:23" x14ac:dyDescent="0.25">
      <c r="A130" s="15">
        <v>43712.592384259297</v>
      </c>
      <c r="B130" t="s">
        <v>1271</v>
      </c>
      <c r="C130" t="s">
        <v>1272</v>
      </c>
      <c r="D130">
        <v>9195720286</v>
      </c>
      <c r="E130" t="s">
        <v>497</v>
      </c>
      <c r="I130" t="s">
        <v>1273</v>
      </c>
      <c r="J130" t="s">
        <v>1274</v>
      </c>
      <c r="K130" t="s">
        <v>74</v>
      </c>
      <c r="L130" t="s">
        <v>35</v>
      </c>
      <c r="M130">
        <v>27713</v>
      </c>
      <c r="N130" s="9" t="s">
        <v>1275</v>
      </c>
      <c r="O130" s="4">
        <v>30</v>
      </c>
      <c r="P130" s="9" t="s">
        <v>1276</v>
      </c>
      <c r="Q130" t="s">
        <v>1277</v>
      </c>
      <c r="R130" s="4">
        <v>35</v>
      </c>
      <c r="S130">
        <v>1</v>
      </c>
      <c r="T130" t="s">
        <v>478</v>
      </c>
      <c r="U130">
        <v>0</v>
      </c>
      <c r="V130">
        <v>0</v>
      </c>
      <c r="W130" t="s">
        <v>48</v>
      </c>
    </row>
    <row r="131" spans="1:23" ht="30" x14ac:dyDescent="0.25">
      <c r="A131" s="15">
        <v>43712.587986111103</v>
      </c>
      <c r="B131" t="s">
        <v>1278</v>
      </c>
      <c r="C131" t="s">
        <v>1279</v>
      </c>
      <c r="D131">
        <v>9198185401</v>
      </c>
      <c r="E131" t="s">
        <v>1280</v>
      </c>
      <c r="I131" t="s">
        <v>1281</v>
      </c>
      <c r="K131" t="s">
        <v>34</v>
      </c>
      <c r="L131" t="s">
        <v>35</v>
      </c>
      <c r="M131">
        <v>27518</v>
      </c>
      <c r="O131" s="4">
        <v>50</v>
      </c>
      <c r="P131" s="9" t="s">
        <v>1282</v>
      </c>
      <c r="Q131" t="s">
        <v>486</v>
      </c>
      <c r="R131" s="4">
        <v>160</v>
      </c>
      <c r="S131">
        <v>1</v>
      </c>
      <c r="T131" t="s">
        <v>478</v>
      </c>
      <c r="U131">
        <v>0</v>
      </c>
      <c r="V131">
        <v>0</v>
      </c>
      <c r="W131" t="s">
        <v>48</v>
      </c>
    </row>
    <row r="132" spans="1:23" x14ac:dyDescent="0.25">
      <c r="A132" s="15">
        <v>43712.549189814803</v>
      </c>
      <c r="B132" t="s">
        <v>1283</v>
      </c>
      <c r="C132" t="s">
        <v>1284</v>
      </c>
      <c r="D132" s="8" t="s">
        <v>1285</v>
      </c>
      <c r="E132" t="s">
        <v>1286</v>
      </c>
      <c r="F132" t="s">
        <v>1287</v>
      </c>
      <c r="G132" t="s">
        <v>1288</v>
      </c>
      <c r="I132" t="s">
        <v>1290</v>
      </c>
      <c r="K132" t="s">
        <v>46</v>
      </c>
      <c r="L132" t="s">
        <v>35</v>
      </c>
      <c r="M132">
        <v>27560</v>
      </c>
      <c r="O132" s="4">
        <v>0</v>
      </c>
      <c r="P132" s="9" t="s">
        <v>1291</v>
      </c>
      <c r="Q132" t="s">
        <v>486</v>
      </c>
      <c r="R132" s="4">
        <v>160</v>
      </c>
      <c r="S132">
        <v>1</v>
      </c>
      <c r="T132" t="s">
        <v>478</v>
      </c>
      <c r="U132">
        <v>0</v>
      </c>
      <c r="V132">
        <v>0</v>
      </c>
      <c r="W132" t="s">
        <v>48</v>
      </c>
    </row>
    <row r="133" spans="1:23" x14ac:dyDescent="0.25">
      <c r="A133" s="15">
        <v>43712.541377314803</v>
      </c>
      <c r="B133" t="s">
        <v>1292</v>
      </c>
      <c r="C133" t="s">
        <v>1293</v>
      </c>
      <c r="D133" s="8" t="s">
        <v>1294</v>
      </c>
      <c r="E133" t="s">
        <v>1295</v>
      </c>
      <c r="G133" t="s">
        <v>1296</v>
      </c>
      <c r="I133" t="s">
        <v>1297</v>
      </c>
      <c r="K133" t="s">
        <v>74</v>
      </c>
      <c r="L133" t="s">
        <v>35</v>
      </c>
      <c r="M133">
        <v>27713</v>
      </c>
      <c r="O133" s="4">
        <v>0</v>
      </c>
      <c r="P133" s="9" t="s">
        <v>1298</v>
      </c>
      <c r="Q133" t="s">
        <v>486</v>
      </c>
      <c r="R133" s="4">
        <v>160</v>
      </c>
      <c r="S133">
        <v>1</v>
      </c>
      <c r="T133" t="s">
        <v>478</v>
      </c>
      <c r="U133">
        <v>0</v>
      </c>
      <c r="V133">
        <v>0</v>
      </c>
      <c r="W133" t="s">
        <v>48</v>
      </c>
    </row>
    <row r="134" spans="1:23" x14ac:dyDescent="0.25">
      <c r="A134" s="15">
        <v>43712.5069097222</v>
      </c>
      <c r="B134" t="s">
        <v>1299</v>
      </c>
      <c r="C134" t="s">
        <v>1300</v>
      </c>
      <c r="D134" s="8">
        <v>9199170335</v>
      </c>
      <c r="E134" t="s">
        <v>1301</v>
      </c>
      <c r="G134" t="s">
        <v>1302</v>
      </c>
      <c r="H134" t="s">
        <v>1303</v>
      </c>
      <c r="I134" t="s">
        <v>1304</v>
      </c>
      <c r="K134" t="s">
        <v>839</v>
      </c>
      <c r="L134" t="s">
        <v>35</v>
      </c>
      <c r="M134">
        <v>27519</v>
      </c>
      <c r="O134" s="4">
        <v>0</v>
      </c>
      <c r="P134" s="9" t="s">
        <v>1305</v>
      </c>
      <c r="Q134" t="s">
        <v>486</v>
      </c>
      <c r="R134" s="4">
        <v>160</v>
      </c>
      <c r="S134">
        <v>1</v>
      </c>
      <c r="T134" t="s">
        <v>478</v>
      </c>
      <c r="U134">
        <v>0</v>
      </c>
      <c r="V134">
        <v>0</v>
      </c>
      <c r="W134" t="s">
        <v>48</v>
      </c>
    </row>
    <row r="135" spans="1:23" x14ac:dyDescent="0.25">
      <c r="A135" s="15">
        <v>43712.472754629598</v>
      </c>
      <c r="B135" t="s">
        <v>75</v>
      </c>
      <c r="C135" t="s">
        <v>76</v>
      </c>
      <c r="D135" s="8" t="s">
        <v>77</v>
      </c>
      <c r="E135" t="s">
        <v>78</v>
      </c>
      <c r="F135" t="s">
        <v>79</v>
      </c>
      <c r="G135" t="s">
        <v>80</v>
      </c>
      <c r="I135" t="s">
        <v>81</v>
      </c>
      <c r="K135" t="s">
        <v>46</v>
      </c>
      <c r="L135" t="s">
        <v>35</v>
      </c>
      <c r="M135">
        <v>27560</v>
      </c>
      <c r="O135" s="4">
        <v>0</v>
      </c>
      <c r="P135" s="9" t="s">
        <v>1306</v>
      </c>
      <c r="Q135" t="s">
        <v>486</v>
      </c>
      <c r="R135" s="4">
        <v>160</v>
      </c>
      <c r="S135">
        <v>1</v>
      </c>
      <c r="T135" t="s">
        <v>478</v>
      </c>
      <c r="U135">
        <v>0</v>
      </c>
      <c r="V135">
        <v>0</v>
      </c>
      <c r="W135" t="s">
        <v>48</v>
      </c>
    </row>
    <row r="136" spans="1:23" x14ac:dyDescent="0.25">
      <c r="A136" s="15">
        <v>43712.454328703701</v>
      </c>
      <c r="B136" t="s">
        <v>1307</v>
      </c>
      <c r="C136" t="s">
        <v>1308</v>
      </c>
      <c r="D136">
        <v>7036903925</v>
      </c>
      <c r="E136" t="s">
        <v>1309</v>
      </c>
      <c r="F136" t="s">
        <v>1308</v>
      </c>
      <c r="G136" t="s">
        <v>1307</v>
      </c>
      <c r="I136" t="s">
        <v>1310</v>
      </c>
      <c r="K136" t="s">
        <v>34</v>
      </c>
      <c r="L136" t="s">
        <v>35</v>
      </c>
      <c r="M136">
        <v>27513</v>
      </c>
      <c r="O136" s="4">
        <v>0</v>
      </c>
      <c r="P136" s="9" t="s">
        <v>1311</v>
      </c>
      <c r="Q136" t="s">
        <v>500</v>
      </c>
      <c r="R136" s="4">
        <v>70</v>
      </c>
      <c r="S136">
        <v>2</v>
      </c>
      <c r="T136" t="s">
        <v>478</v>
      </c>
      <c r="U136">
        <v>0</v>
      </c>
      <c r="V136">
        <v>0</v>
      </c>
      <c r="W136" t="s">
        <v>48</v>
      </c>
    </row>
    <row r="137" spans="1:23" ht="30" x14ac:dyDescent="0.25">
      <c r="A137" s="15">
        <v>43712.428680555597</v>
      </c>
      <c r="B137" t="s">
        <v>1312</v>
      </c>
      <c r="C137" t="s">
        <v>1313</v>
      </c>
      <c r="D137">
        <v>9193608750</v>
      </c>
      <c r="E137" t="s">
        <v>1314</v>
      </c>
      <c r="F137" t="s">
        <v>1315</v>
      </c>
      <c r="G137" t="s">
        <v>497</v>
      </c>
      <c r="H137" t="s">
        <v>497</v>
      </c>
      <c r="I137" t="s">
        <v>1316</v>
      </c>
      <c r="J137" t="s">
        <v>1317</v>
      </c>
      <c r="K137" t="s">
        <v>46</v>
      </c>
      <c r="L137" t="s">
        <v>35</v>
      </c>
      <c r="M137">
        <v>27560</v>
      </c>
      <c r="O137" s="4">
        <v>0</v>
      </c>
      <c r="P137" s="9" t="s">
        <v>1318</v>
      </c>
      <c r="Q137" t="s">
        <v>470</v>
      </c>
      <c r="R137" s="4">
        <v>70</v>
      </c>
      <c r="S137">
        <v>2</v>
      </c>
      <c r="T137" t="s">
        <v>478</v>
      </c>
      <c r="U137">
        <v>0</v>
      </c>
      <c r="V137">
        <v>0</v>
      </c>
      <c r="W137" t="s">
        <v>48</v>
      </c>
    </row>
    <row r="138" spans="1:23" x14ac:dyDescent="0.25">
      <c r="A138" s="15">
        <v>43711.983726851897</v>
      </c>
      <c r="B138" t="s">
        <v>1319</v>
      </c>
      <c r="C138" t="s">
        <v>1320</v>
      </c>
      <c r="D138">
        <v>4047904750</v>
      </c>
      <c r="E138" t="s">
        <v>1321</v>
      </c>
      <c r="F138" t="s">
        <v>1322</v>
      </c>
      <c r="G138" t="s">
        <v>1323</v>
      </c>
      <c r="I138" t="s">
        <v>1324</v>
      </c>
      <c r="K138" t="s">
        <v>34</v>
      </c>
      <c r="L138" t="s">
        <v>35</v>
      </c>
      <c r="M138">
        <v>27519</v>
      </c>
      <c r="O138" s="4">
        <v>0</v>
      </c>
      <c r="P138" s="9" t="s">
        <v>1325</v>
      </c>
      <c r="Q138" t="s">
        <v>486</v>
      </c>
      <c r="R138" s="4">
        <v>160</v>
      </c>
      <c r="S138">
        <v>1</v>
      </c>
      <c r="T138" t="s">
        <v>478</v>
      </c>
      <c r="U138">
        <v>0</v>
      </c>
      <c r="V138">
        <v>0</v>
      </c>
      <c r="W138" t="s">
        <v>48</v>
      </c>
    </row>
    <row r="139" spans="1:23" ht="30" x14ac:dyDescent="0.25">
      <c r="A139" s="15">
        <v>43711.971284722204</v>
      </c>
      <c r="B139" t="s">
        <v>1326</v>
      </c>
      <c r="C139" t="s">
        <v>1327</v>
      </c>
      <c r="D139">
        <v>9193417755</v>
      </c>
      <c r="E139" t="s">
        <v>1328</v>
      </c>
      <c r="G139" t="s">
        <v>1329</v>
      </c>
      <c r="I139" t="s">
        <v>1330</v>
      </c>
      <c r="K139" t="s">
        <v>67</v>
      </c>
      <c r="L139" t="s">
        <v>35</v>
      </c>
      <c r="M139">
        <v>27616</v>
      </c>
      <c r="O139" s="4">
        <v>0</v>
      </c>
      <c r="P139" s="9" t="s">
        <v>1331</v>
      </c>
      <c r="Q139" t="s">
        <v>519</v>
      </c>
      <c r="R139" s="4">
        <v>50</v>
      </c>
      <c r="S139">
        <v>2</v>
      </c>
      <c r="T139" t="s">
        <v>478</v>
      </c>
      <c r="U139">
        <v>0</v>
      </c>
      <c r="V139">
        <v>0</v>
      </c>
      <c r="W139" t="s">
        <v>48</v>
      </c>
    </row>
    <row r="140" spans="1:23" x14ac:dyDescent="0.25">
      <c r="A140" s="15">
        <v>43711.938252314802</v>
      </c>
      <c r="B140" t="s">
        <v>331</v>
      </c>
      <c r="C140" t="s">
        <v>1332</v>
      </c>
      <c r="D140">
        <v>4256159892</v>
      </c>
      <c r="E140" t="s">
        <v>333</v>
      </c>
      <c r="F140" t="s">
        <v>1333</v>
      </c>
      <c r="G140" t="s">
        <v>334</v>
      </c>
      <c r="I140" t="s">
        <v>335</v>
      </c>
      <c r="J140">
        <v>933</v>
      </c>
      <c r="K140" t="s">
        <v>34</v>
      </c>
      <c r="L140" t="s">
        <v>35</v>
      </c>
      <c r="M140">
        <v>27519</v>
      </c>
      <c r="O140" s="4">
        <v>0</v>
      </c>
      <c r="P140" s="9" t="s">
        <v>1334</v>
      </c>
      <c r="Q140" t="s">
        <v>486</v>
      </c>
      <c r="R140" s="4">
        <v>160</v>
      </c>
      <c r="S140">
        <v>1</v>
      </c>
      <c r="T140" t="s">
        <v>478</v>
      </c>
      <c r="U140">
        <v>0</v>
      </c>
      <c r="V140">
        <v>0</v>
      </c>
      <c r="W140" t="s">
        <v>48</v>
      </c>
    </row>
    <row r="141" spans="1:23" ht="30" x14ac:dyDescent="0.25">
      <c r="A141" s="15">
        <v>43711.921956018501</v>
      </c>
      <c r="B141" t="s">
        <v>1335</v>
      </c>
      <c r="C141" t="s">
        <v>1336</v>
      </c>
      <c r="D141" s="8">
        <v>9088726940</v>
      </c>
      <c r="E141" t="s">
        <v>1337</v>
      </c>
      <c r="G141" t="s">
        <v>1338</v>
      </c>
      <c r="I141" t="s">
        <v>1339</v>
      </c>
      <c r="K141" t="s">
        <v>34</v>
      </c>
      <c r="L141" t="s">
        <v>35</v>
      </c>
      <c r="M141">
        <v>27519</v>
      </c>
      <c r="N141" s="9" t="s">
        <v>1340</v>
      </c>
      <c r="O141" s="4">
        <v>50</v>
      </c>
      <c r="P141" s="9" t="s">
        <v>1341</v>
      </c>
      <c r="Q141" t="s">
        <v>486</v>
      </c>
      <c r="R141" s="4">
        <v>160</v>
      </c>
      <c r="S141">
        <v>1</v>
      </c>
      <c r="T141" t="s">
        <v>478</v>
      </c>
      <c r="U141">
        <v>0</v>
      </c>
      <c r="V141">
        <v>0</v>
      </c>
      <c r="W141" t="s">
        <v>48</v>
      </c>
    </row>
    <row r="142" spans="1:23" x14ac:dyDescent="0.25">
      <c r="A142" s="15">
        <v>43711.735798611102</v>
      </c>
      <c r="B142" t="s">
        <v>83</v>
      </c>
      <c r="C142" t="s">
        <v>84</v>
      </c>
      <c r="D142" s="8">
        <v>9842329311</v>
      </c>
      <c r="E142" t="s">
        <v>86</v>
      </c>
      <c r="F142" t="s">
        <v>87</v>
      </c>
      <c r="G142" t="s">
        <v>497</v>
      </c>
      <c r="I142" t="s">
        <v>88</v>
      </c>
      <c r="K142" t="s">
        <v>34</v>
      </c>
      <c r="L142" t="s">
        <v>35</v>
      </c>
      <c r="M142">
        <v>27513</v>
      </c>
      <c r="O142" s="4">
        <v>0</v>
      </c>
      <c r="P142" s="9" t="s">
        <v>1342</v>
      </c>
      <c r="Q142" t="s">
        <v>486</v>
      </c>
      <c r="R142" s="4">
        <v>160</v>
      </c>
      <c r="S142">
        <v>1</v>
      </c>
      <c r="T142" t="s">
        <v>478</v>
      </c>
      <c r="U142">
        <v>0</v>
      </c>
      <c r="V142">
        <v>0</v>
      </c>
    </row>
    <row r="143" spans="1:23" x14ac:dyDescent="0.25">
      <c r="A143" s="15">
        <v>43711.552268518499</v>
      </c>
      <c r="B143" t="s">
        <v>1343</v>
      </c>
      <c r="C143" t="s">
        <v>1344</v>
      </c>
      <c r="D143" s="8" t="s">
        <v>1345</v>
      </c>
      <c r="E143" t="s">
        <v>1346</v>
      </c>
      <c r="G143" t="s">
        <v>497</v>
      </c>
      <c r="I143" t="s">
        <v>1347</v>
      </c>
      <c r="K143" t="s">
        <v>1348</v>
      </c>
      <c r="L143" t="s">
        <v>35</v>
      </c>
      <c r="M143">
        <v>28607</v>
      </c>
      <c r="N143" s="9" t="s">
        <v>1349</v>
      </c>
      <c r="O143" s="4">
        <v>0</v>
      </c>
      <c r="P143" s="9" t="s">
        <v>1350</v>
      </c>
      <c r="Q143" t="s">
        <v>519</v>
      </c>
      <c r="R143" s="4">
        <v>50</v>
      </c>
      <c r="S143">
        <v>1</v>
      </c>
      <c r="T143" t="s">
        <v>478</v>
      </c>
      <c r="U143">
        <v>0</v>
      </c>
      <c r="V143">
        <v>0</v>
      </c>
    </row>
    <row r="144" spans="1:23" x14ac:dyDescent="0.25">
      <c r="A144" s="15">
        <v>43711.543680555602</v>
      </c>
      <c r="B144" t="s">
        <v>1351</v>
      </c>
      <c r="C144" t="s">
        <v>1352</v>
      </c>
      <c r="D144" s="8" t="s">
        <v>1353</v>
      </c>
      <c r="E144" t="s">
        <v>1354</v>
      </c>
      <c r="F144" t="s">
        <v>1355</v>
      </c>
      <c r="G144" t="s">
        <v>497</v>
      </c>
      <c r="H144" t="s">
        <v>497</v>
      </c>
      <c r="I144" t="s">
        <v>1356</v>
      </c>
      <c r="K144" t="s">
        <v>74</v>
      </c>
      <c r="L144" t="s">
        <v>35</v>
      </c>
      <c r="M144">
        <v>27713</v>
      </c>
      <c r="O144" s="4">
        <v>0</v>
      </c>
      <c r="P144" s="9" t="s">
        <v>1357</v>
      </c>
      <c r="Q144" t="s">
        <v>486</v>
      </c>
      <c r="R144" s="4">
        <v>160</v>
      </c>
      <c r="S144">
        <v>1</v>
      </c>
      <c r="T144" t="s">
        <v>478</v>
      </c>
      <c r="U144">
        <v>0</v>
      </c>
      <c r="V144">
        <v>0</v>
      </c>
    </row>
    <row r="145" spans="1:23" x14ac:dyDescent="0.25">
      <c r="A145" s="15">
        <v>43710.984502314801</v>
      </c>
      <c r="B145" t="s">
        <v>397</v>
      </c>
      <c r="C145" t="s">
        <v>398</v>
      </c>
      <c r="D145" s="8">
        <v>2525253291</v>
      </c>
      <c r="E145" t="s">
        <v>1358</v>
      </c>
      <c r="G145" t="s">
        <v>1359</v>
      </c>
      <c r="I145" t="s">
        <v>399</v>
      </c>
      <c r="J145" t="s">
        <v>400</v>
      </c>
      <c r="K145" t="s">
        <v>401</v>
      </c>
      <c r="L145" t="s">
        <v>35</v>
      </c>
      <c r="M145">
        <v>28540</v>
      </c>
      <c r="O145" s="4">
        <v>50</v>
      </c>
      <c r="P145" s="9" t="s">
        <v>1360</v>
      </c>
      <c r="Q145" t="s">
        <v>486</v>
      </c>
      <c r="R145" s="4">
        <v>160</v>
      </c>
      <c r="S145">
        <v>1</v>
      </c>
      <c r="T145" t="s">
        <v>478</v>
      </c>
      <c r="U145">
        <v>0</v>
      </c>
      <c r="V145">
        <v>0</v>
      </c>
    </row>
    <row r="146" spans="1:23" x14ac:dyDescent="0.25">
      <c r="A146" s="15">
        <v>43710.983819444496</v>
      </c>
      <c r="B146" t="s">
        <v>1361</v>
      </c>
      <c r="C146" t="s">
        <v>1362</v>
      </c>
      <c r="D146">
        <v>7793484589</v>
      </c>
      <c r="E146" t="s">
        <v>1363</v>
      </c>
      <c r="G146" t="s">
        <v>1364</v>
      </c>
      <c r="I146" t="s">
        <v>1365</v>
      </c>
      <c r="J146" t="s">
        <v>1366</v>
      </c>
      <c r="K146" t="s">
        <v>67</v>
      </c>
      <c r="L146" t="s">
        <v>35</v>
      </c>
      <c r="M146">
        <v>27609</v>
      </c>
      <c r="O146" s="4">
        <v>0</v>
      </c>
      <c r="P146" s="9" t="s">
        <v>1350</v>
      </c>
      <c r="Q146" t="s">
        <v>519</v>
      </c>
      <c r="R146" s="4">
        <v>50</v>
      </c>
      <c r="S146">
        <v>2</v>
      </c>
      <c r="T146" t="s">
        <v>478</v>
      </c>
      <c r="U146">
        <v>0</v>
      </c>
      <c r="V146">
        <v>0</v>
      </c>
    </row>
    <row r="147" spans="1:23" x14ac:dyDescent="0.25">
      <c r="A147" s="15">
        <v>43710.911805555603</v>
      </c>
      <c r="B147" t="s">
        <v>1367</v>
      </c>
      <c r="C147" t="s">
        <v>1368</v>
      </c>
      <c r="D147">
        <v>4066402747</v>
      </c>
      <c r="E147" t="s">
        <v>1369</v>
      </c>
      <c r="F147" t="s">
        <v>1370</v>
      </c>
      <c r="G147" t="s">
        <v>497</v>
      </c>
      <c r="I147" t="s">
        <v>1371</v>
      </c>
      <c r="K147" t="s">
        <v>1372</v>
      </c>
      <c r="L147" t="s">
        <v>35</v>
      </c>
      <c r="M147">
        <v>27310</v>
      </c>
      <c r="O147" s="4">
        <v>0</v>
      </c>
      <c r="P147" s="9" t="s">
        <v>1350</v>
      </c>
      <c r="Q147" t="s">
        <v>470</v>
      </c>
      <c r="R147" s="4">
        <v>70</v>
      </c>
      <c r="S147">
        <v>1</v>
      </c>
      <c r="T147" t="s">
        <v>478</v>
      </c>
      <c r="U147">
        <v>0</v>
      </c>
      <c r="V147">
        <v>0</v>
      </c>
    </row>
    <row r="148" spans="1:23" x14ac:dyDescent="0.25">
      <c r="A148" s="15">
        <v>43710.907638888901</v>
      </c>
      <c r="B148" t="s">
        <v>1369</v>
      </c>
      <c r="C148" t="s">
        <v>1370</v>
      </c>
      <c r="D148">
        <v>3363100492</v>
      </c>
      <c r="E148" t="s">
        <v>1367</v>
      </c>
      <c r="F148" t="s">
        <v>1368</v>
      </c>
      <c r="G148" t="s">
        <v>1373</v>
      </c>
      <c r="I148" t="s">
        <v>1371</v>
      </c>
      <c r="K148" t="s">
        <v>1372</v>
      </c>
      <c r="L148" t="s">
        <v>35</v>
      </c>
      <c r="M148">
        <v>27310</v>
      </c>
      <c r="O148" s="4">
        <v>0</v>
      </c>
      <c r="P148" s="9" t="s">
        <v>1350</v>
      </c>
      <c r="Q148" t="s">
        <v>512</v>
      </c>
      <c r="R148" s="4">
        <v>110</v>
      </c>
      <c r="S148">
        <v>1</v>
      </c>
      <c r="T148" t="s">
        <v>471</v>
      </c>
      <c r="U148" s="4">
        <v>10</v>
      </c>
      <c r="V148">
        <v>2</v>
      </c>
    </row>
    <row r="149" spans="1:23" x14ac:dyDescent="0.25">
      <c r="A149" s="15">
        <v>43710.857060185197</v>
      </c>
      <c r="B149" t="s">
        <v>1374</v>
      </c>
      <c r="C149" t="s">
        <v>1375</v>
      </c>
      <c r="D149">
        <v>19199012046</v>
      </c>
      <c r="E149" t="s">
        <v>1376</v>
      </c>
      <c r="F149" t="s">
        <v>1375</v>
      </c>
      <c r="G149" t="s">
        <v>1377</v>
      </c>
      <c r="I149" t="s">
        <v>1378</v>
      </c>
      <c r="K149" t="s">
        <v>270</v>
      </c>
      <c r="L149" t="s">
        <v>35</v>
      </c>
      <c r="M149">
        <v>27560</v>
      </c>
      <c r="O149" s="4">
        <v>0</v>
      </c>
      <c r="P149" s="9" t="s">
        <v>1357</v>
      </c>
      <c r="Q149" t="s">
        <v>486</v>
      </c>
      <c r="R149" s="4">
        <v>160</v>
      </c>
      <c r="S149">
        <v>1</v>
      </c>
      <c r="T149" t="s">
        <v>478</v>
      </c>
      <c r="U149">
        <v>0</v>
      </c>
      <c r="V149">
        <v>0</v>
      </c>
    </row>
    <row r="150" spans="1:23" x14ac:dyDescent="0.25">
      <c r="A150" s="15">
        <v>43710.811226851903</v>
      </c>
      <c r="B150" t="s">
        <v>1379</v>
      </c>
      <c r="C150" t="s">
        <v>1380</v>
      </c>
      <c r="D150">
        <v>9193678673</v>
      </c>
      <c r="E150" t="s">
        <v>1381</v>
      </c>
      <c r="F150" t="s">
        <v>1382</v>
      </c>
      <c r="G150" t="s">
        <v>1383</v>
      </c>
      <c r="I150" t="s">
        <v>1384</v>
      </c>
      <c r="K150" t="s">
        <v>342</v>
      </c>
      <c r="L150" t="s">
        <v>35</v>
      </c>
      <c r="M150">
        <v>27502</v>
      </c>
      <c r="O150" s="4">
        <v>0</v>
      </c>
      <c r="P150" s="9" t="s">
        <v>1357</v>
      </c>
      <c r="Q150" t="s">
        <v>486</v>
      </c>
      <c r="R150" s="4">
        <v>160</v>
      </c>
      <c r="S150">
        <v>1</v>
      </c>
      <c r="T150" t="s">
        <v>478</v>
      </c>
      <c r="U150">
        <v>0</v>
      </c>
      <c r="V150">
        <v>0</v>
      </c>
    </row>
    <row r="151" spans="1:23" x14ac:dyDescent="0.25">
      <c r="A151" s="15">
        <v>43710.7725810185</v>
      </c>
      <c r="B151" t="s">
        <v>1385</v>
      </c>
      <c r="C151" t="s">
        <v>1386</v>
      </c>
      <c r="D151">
        <v>8609789469</v>
      </c>
      <c r="E151" t="s">
        <v>1387</v>
      </c>
      <c r="G151" t="s">
        <v>497</v>
      </c>
      <c r="I151" t="s">
        <v>1388</v>
      </c>
      <c r="J151" t="s">
        <v>1389</v>
      </c>
      <c r="K151" t="s">
        <v>67</v>
      </c>
      <c r="L151" t="s">
        <v>35</v>
      </c>
      <c r="M151">
        <v>27606</v>
      </c>
      <c r="O151" s="4">
        <v>0</v>
      </c>
      <c r="P151" s="9" t="s">
        <v>1357</v>
      </c>
      <c r="Q151" t="s">
        <v>486</v>
      </c>
      <c r="R151" s="4">
        <v>160</v>
      </c>
      <c r="S151">
        <v>1</v>
      </c>
      <c r="T151" t="s">
        <v>478</v>
      </c>
      <c r="U151">
        <v>0</v>
      </c>
      <c r="V151">
        <v>0</v>
      </c>
    </row>
    <row r="152" spans="1:23" x14ac:dyDescent="0.25">
      <c r="A152" s="15">
        <v>43710.768530092602</v>
      </c>
      <c r="B152" t="s">
        <v>392</v>
      </c>
      <c r="C152" t="s">
        <v>393</v>
      </c>
      <c r="D152">
        <v>5133358675</v>
      </c>
      <c r="E152" t="s">
        <v>394</v>
      </c>
      <c r="F152" t="s">
        <v>395</v>
      </c>
      <c r="G152" t="s">
        <v>1390</v>
      </c>
      <c r="I152" t="s">
        <v>1391</v>
      </c>
      <c r="K152" t="s">
        <v>342</v>
      </c>
      <c r="L152" t="s">
        <v>35</v>
      </c>
      <c r="M152">
        <v>27523</v>
      </c>
      <c r="O152" s="4">
        <v>0</v>
      </c>
      <c r="P152" s="9" t="s">
        <v>1357</v>
      </c>
      <c r="Q152" t="s">
        <v>486</v>
      </c>
      <c r="R152" s="4">
        <v>160</v>
      </c>
      <c r="S152">
        <v>1</v>
      </c>
      <c r="T152" t="s">
        <v>478</v>
      </c>
      <c r="U152">
        <v>0</v>
      </c>
      <c r="V152">
        <v>0</v>
      </c>
    </row>
    <row r="153" spans="1:23" x14ac:dyDescent="0.25">
      <c r="A153" s="15">
        <v>43710.515567129602</v>
      </c>
      <c r="B153" t="s">
        <v>1392</v>
      </c>
      <c r="C153" t="s">
        <v>337</v>
      </c>
      <c r="D153">
        <v>4692228566</v>
      </c>
      <c r="E153" t="s">
        <v>338</v>
      </c>
      <c r="G153" t="s">
        <v>340</v>
      </c>
      <c r="I153" t="s">
        <v>341</v>
      </c>
      <c r="K153" t="s">
        <v>342</v>
      </c>
      <c r="L153" t="s">
        <v>35</v>
      </c>
      <c r="M153">
        <v>27523</v>
      </c>
      <c r="O153" s="4">
        <v>0</v>
      </c>
      <c r="P153" s="9" t="s">
        <v>1357</v>
      </c>
      <c r="Q153" t="s">
        <v>486</v>
      </c>
      <c r="R153" s="4">
        <v>160</v>
      </c>
      <c r="S153">
        <v>1</v>
      </c>
      <c r="T153" t="s">
        <v>614</v>
      </c>
      <c r="U153" s="16">
        <v>45</v>
      </c>
      <c r="V153">
        <v>3</v>
      </c>
    </row>
    <row r="154" spans="1:23" x14ac:dyDescent="0.25">
      <c r="A154" s="15">
        <v>43710.4874305556</v>
      </c>
      <c r="B154" t="s">
        <v>1393</v>
      </c>
      <c r="C154" t="s">
        <v>1394</v>
      </c>
      <c r="D154">
        <v>6148055690</v>
      </c>
      <c r="E154" t="s">
        <v>1395</v>
      </c>
      <c r="F154" t="s">
        <v>1396</v>
      </c>
      <c r="G154" t="s">
        <v>1397</v>
      </c>
      <c r="H154" t="s">
        <v>1393</v>
      </c>
      <c r="I154" t="s">
        <v>1398</v>
      </c>
      <c r="K154" t="s">
        <v>46</v>
      </c>
      <c r="L154" t="s">
        <v>35</v>
      </c>
      <c r="M154">
        <v>27560</v>
      </c>
      <c r="O154" s="4">
        <v>0</v>
      </c>
      <c r="P154" s="9" t="s">
        <v>1357</v>
      </c>
      <c r="Q154" t="s">
        <v>486</v>
      </c>
      <c r="R154" s="4">
        <v>160</v>
      </c>
      <c r="S154">
        <v>1</v>
      </c>
      <c r="T154" t="s">
        <v>478</v>
      </c>
      <c r="U154">
        <v>0</v>
      </c>
      <c r="V154">
        <v>0</v>
      </c>
      <c r="W154" t="s">
        <v>95</v>
      </c>
    </row>
    <row r="155" spans="1:23" ht="135" x14ac:dyDescent="0.25">
      <c r="A155" s="15">
        <v>43710.483761574098</v>
      </c>
      <c r="B155" t="s">
        <v>1399</v>
      </c>
      <c r="C155" t="s">
        <v>1400</v>
      </c>
      <c r="D155">
        <v>9543194685</v>
      </c>
      <c r="E155" t="s">
        <v>1401</v>
      </c>
      <c r="G155" t="s">
        <v>497</v>
      </c>
      <c r="I155" t="s">
        <v>1402</v>
      </c>
      <c r="K155" t="s">
        <v>34</v>
      </c>
      <c r="L155" t="s">
        <v>35</v>
      </c>
      <c r="M155">
        <v>27513</v>
      </c>
      <c r="N155" s="9" t="s">
        <v>1912</v>
      </c>
      <c r="O155" s="4">
        <v>50</v>
      </c>
      <c r="P155" s="9" t="s">
        <v>1360</v>
      </c>
      <c r="Q155" t="s">
        <v>486</v>
      </c>
      <c r="R155" s="4">
        <v>160</v>
      </c>
      <c r="S155">
        <v>1</v>
      </c>
      <c r="T155" t="s">
        <v>478</v>
      </c>
      <c r="U155">
        <v>0</v>
      </c>
      <c r="V155">
        <v>0</v>
      </c>
      <c r="W155" t="s">
        <v>95</v>
      </c>
    </row>
    <row r="156" spans="1:23" x14ac:dyDescent="0.25">
      <c r="A156" s="15">
        <v>43710.475358796299</v>
      </c>
      <c r="B156" t="s">
        <v>436</v>
      </c>
      <c r="C156" t="s">
        <v>437</v>
      </c>
      <c r="D156">
        <v>9196098420</v>
      </c>
      <c r="E156" t="s">
        <v>438</v>
      </c>
      <c r="G156" t="s">
        <v>439</v>
      </c>
      <c r="I156" t="s">
        <v>440</v>
      </c>
      <c r="K156" t="s">
        <v>67</v>
      </c>
      <c r="L156" t="s">
        <v>35</v>
      </c>
      <c r="M156">
        <v>27617</v>
      </c>
      <c r="N156" s="9" t="s">
        <v>1404</v>
      </c>
      <c r="O156" s="4">
        <v>0</v>
      </c>
      <c r="P156" s="9" t="s">
        <v>1357</v>
      </c>
      <c r="Q156" t="s">
        <v>486</v>
      </c>
      <c r="R156" s="4">
        <v>160</v>
      </c>
      <c r="S156">
        <v>1</v>
      </c>
      <c r="T156" t="s">
        <v>478</v>
      </c>
      <c r="U156">
        <v>0</v>
      </c>
      <c r="V156">
        <v>0</v>
      </c>
      <c r="W156" t="s">
        <v>95</v>
      </c>
    </row>
    <row r="157" spans="1:23" x14ac:dyDescent="0.25">
      <c r="A157" s="15">
        <v>43701.470335648199</v>
      </c>
      <c r="B157" t="s">
        <v>1405</v>
      </c>
      <c r="C157" t="s">
        <v>1406</v>
      </c>
      <c r="D157">
        <v>9197471054</v>
      </c>
      <c r="E157" t="s">
        <v>1407</v>
      </c>
      <c r="F157" t="s">
        <v>1408</v>
      </c>
      <c r="G157" t="s">
        <v>497</v>
      </c>
      <c r="I157" t="s">
        <v>1409</v>
      </c>
      <c r="K157" t="s">
        <v>1410</v>
      </c>
      <c r="L157" t="s">
        <v>35</v>
      </c>
      <c r="M157" t="s">
        <v>1411</v>
      </c>
      <c r="N157" s="9" t="s">
        <v>1412</v>
      </c>
      <c r="O157" s="4">
        <v>0</v>
      </c>
      <c r="P157" s="9" t="s">
        <v>1357</v>
      </c>
      <c r="Q157" t="s">
        <v>486</v>
      </c>
      <c r="R157" s="4">
        <v>160</v>
      </c>
      <c r="S157">
        <v>1</v>
      </c>
      <c r="T157" t="s">
        <v>478</v>
      </c>
      <c r="U157">
        <v>0</v>
      </c>
      <c r="V157">
        <v>0</v>
      </c>
    </row>
    <row r="158" spans="1:23" x14ac:dyDescent="0.25">
      <c r="A158" s="15">
        <v>43710.4382175926</v>
      </c>
      <c r="B158" t="s">
        <v>1413</v>
      </c>
      <c r="C158" t="s">
        <v>1414</v>
      </c>
      <c r="D158">
        <v>5619099800</v>
      </c>
      <c r="E158" t="s">
        <v>497</v>
      </c>
      <c r="G158" t="s">
        <v>497</v>
      </c>
      <c r="I158" t="s">
        <v>1415</v>
      </c>
      <c r="K158" t="s">
        <v>34</v>
      </c>
      <c r="L158" t="s">
        <v>35</v>
      </c>
      <c r="M158">
        <v>27513</v>
      </c>
      <c r="O158" s="4">
        <v>0</v>
      </c>
      <c r="P158" s="9" t="s">
        <v>1350</v>
      </c>
      <c r="Q158" t="s">
        <v>494</v>
      </c>
      <c r="R158" s="4">
        <v>50</v>
      </c>
      <c r="S158">
        <v>1</v>
      </c>
      <c r="T158" t="s">
        <v>478</v>
      </c>
      <c r="U158">
        <v>0</v>
      </c>
      <c r="V158">
        <v>0</v>
      </c>
    </row>
    <row r="159" spans="1:23" x14ac:dyDescent="0.25">
      <c r="A159" s="15">
        <v>43710.435937499999</v>
      </c>
      <c r="B159" t="s">
        <v>1416</v>
      </c>
      <c r="C159" t="s">
        <v>1414</v>
      </c>
      <c r="D159">
        <v>5619099800</v>
      </c>
      <c r="E159" t="s">
        <v>497</v>
      </c>
      <c r="G159" t="s">
        <v>497</v>
      </c>
      <c r="I159" t="s">
        <v>1417</v>
      </c>
      <c r="K159" t="s">
        <v>34</v>
      </c>
      <c r="L159" t="s">
        <v>35</v>
      </c>
      <c r="M159">
        <v>27513</v>
      </c>
      <c r="O159" s="4">
        <v>0</v>
      </c>
      <c r="P159" s="9" t="s">
        <v>1357</v>
      </c>
      <c r="Q159" t="s">
        <v>613</v>
      </c>
      <c r="R159" s="4">
        <v>80</v>
      </c>
      <c r="S159">
        <v>1</v>
      </c>
      <c r="T159" t="s">
        <v>478</v>
      </c>
      <c r="U159">
        <v>0</v>
      </c>
      <c r="V159">
        <v>0</v>
      </c>
    </row>
    <row r="160" spans="1:23" x14ac:dyDescent="0.25">
      <c r="A160" s="15">
        <v>43710.319791666698</v>
      </c>
      <c r="B160" t="s">
        <v>1418</v>
      </c>
      <c r="C160" t="s">
        <v>1419</v>
      </c>
      <c r="D160" s="8" t="s">
        <v>1420</v>
      </c>
      <c r="E160" t="s">
        <v>1421</v>
      </c>
      <c r="G160" t="s">
        <v>1422</v>
      </c>
      <c r="I160" t="s">
        <v>1423</v>
      </c>
      <c r="K160" t="s">
        <v>34</v>
      </c>
      <c r="L160" t="s">
        <v>35</v>
      </c>
      <c r="M160">
        <v>27518</v>
      </c>
      <c r="O160" s="4">
        <v>50</v>
      </c>
      <c r="P160" s="9" t="s">
        <v>1360</v>
      </c>
      <c r="Q160" t="s">
        <v>486</v>
      </c>
      <c r="R160" s="4">
        <v>160</v>
      </c>
      <c r="S160">
        <v>1</v>
      </c>
      <c r="T160" t="s">
        <v>478</v>
      </c>
      <c r="U160">
        <v>0</v>
      </c>
      <c r="V160">
        <v>0</v>
      </c>
    </row>
    <row r="161" spans="1:22" x14ac:dyDescent="0.25">
      <c r="A161" s="15">
        <v>43709.988923611098</v>
      </c>
      <c r="B161" t="s">
        <v>1424</v>
      </c>
      <c r="C161" t="s">
        <v>1425</v>
      </c>
      <c r="D161" s="8" t="s">
        <v>1426</v>
      </c>
      <c r="E161" t="s">
        <v>1427</v>
      </c>
      <c r="G161" t="s">
        <v>1428</v>
      </c>
      <c r="I161" t="s">
        <v>1429</v>
      </c>
      <c r="K161" t="s">
        <v>34</v>
      </c>
      <c r="L161" t="s">
        <v>35</v>
      </c>
      <c r="M161">
        <v>27519</v>
      </c>
      <c r="O161" s="4">
        <v>0</v>
      </c>
      <c r="P161" s="9" t="s">
        <v>1350</v>
      </c>
      <c r="Q161" t="s">
        <v>512</v>
      </c>
      <c r="R161" s="4">
        <v>110</v>
      </c>
      <c r="S161">
        <v>1</v>
      </c>
      <c r="T161" t="s">
        <v>478</v>
      </c>
      <c r="U161">
        <v>0</v>
      </c>
      <c r="V161">
        <v>0</v>
      </c>
    </row>
    <row r="162" spans="1:22" x14ac:dyDescent="0.25">
      <c r="A162" s="15">
        <v>43709.978657407402</v>
      </c>
      <c r="B162" t="s">
        <v>248</v>
      </c>
      <c r="C162" t="s">
        <v>249</v>
      </c>
      <c r="D162" s="8">
        <v>9197488510</v>
      </c>
      <c r="E162" t="s">
        <v>1430</v>
      </c>
      <c r="F162" t="s">
        <v>249</v>
      </c>
      <c r="G162" t="s">
        <v>1431</v>
      </c>
      <c r="H162" t="s">
        <v>1432</v>
      </c>
      <c r="I162" t="s">
        <v>252</v>
      </c>
      <c r="K162" t="s">
        <v>253</v>
      </c>
      <c r="L162" t="s">
        <v>35</v>
      </c>
      <c r="M162">
        <v>27560</v>
      </c>
      <c r="O162" s="4">
        <v>0</v>
      </c>
      <c r="P162" s="9" t="s">
        <v>1360</v>
      </c>
      <c r="Q162" t="s">
        <v>486</v>
      </c>
      <c r="R162" s="4">
        <v>160</v>
      </c>
      <c r="S162">
        <v>1</v>
      </c>
      <c r="T162" t="s">
        <v>478</v>
      </c>
      <c r="U162">
        <v>0</v>
      </c>
      <c r="V162">
        <v>0</v>
      </c>
    </row>
    <row r="163" spans="1:22" x14ac:dyDescent="0.25">
      <c r="A163" s="15">
        <v>43709.9075115741</v>
      </c>
      <c r="B163" t="s">
        <v>1433</v>
      </c>
      <c r="C163" t="s">
        <v>1434</v>
      </c>
      <c r="D163" s="8" t="s">
        <v>1435</v>
      </c>
      <c r="E163" t="s">
        <v>1436</v>
      </c>
      <c r="G163" t="s">
        <v>1437</v>
      </c>
      <c r="I163" t="s">
        <v>1438</v>
      </c>
      <c r="K163" t="s">
        <v>779</v>
      </c>
      <c r="L163" t="s">
        <v>35</v>
      </c>
      <c r="M163">
        <v>27523</v>
      </c>
      <c r="O163" s="4">
        <v>50</v>
      </c>
      <c r="P163" s="9" t="s">
        <v>1360</v>
      </c>
      <c r="Q163" t="s">
        <v>486</v>
      </c>
      <c r="R163" s="4">
        <v>160</v>
      </c>
      <c r="S163">
        <v>1</v>
      </c>
      <c r="T163" t="s">
        <v>478</v>
      </c>
      <c r="U163">
        <v>0</v>
      </c>
      <c r="V163">
        <v>0</v>
      </c>
    </row>
    <row r="164" spans="1:22" x14ac:dyDescent="0.25">
      <c r="A164" s="15">
        <v>43709.782638888901</v>
      </c>
      <c r="B164" t="s">
        <v>1439</v>
      </c>
      <c r="C164" t="s">
        <v>1440</v>
      </c>
      <c r="D164" s="8">
        <v>5708629385</v>
      </c>
      <c r="E164" t="s">
        <v>1441</v>
      </c>
      <c r="F164" t="s">
        <v>1442</v>
      </c>
      <c r="G164" t="s">
        <v>1443</v>
      </c>
      <c r="I164" t="s">
        <v>1444</v>
      </c>
      <c r="K164" t="s">
        <v>46</v>
      </c>
      <c r="L164" t="s">
        <v>35</v>
      </c>
      <c r="M164">
        <v>27560</v>
      </c>
      <c r="O164" s="4">
        <v>0</v>
      </c>
      <c r="P164" s="9" t="s">
        <v>1360</v>
      </c>
      <c r="Q164" t="s">
        <v>486</v>
      </c>
      <c r="R164" s="4">
        <v>160</v>
      </c>
      <c r="S164">
        <v>1</v>
      </c>
      <c r="T164" t="s">
        <v>478</v>
      </c>
      <c r="U164">
        <v>0</v>
      </c>
      <c r="V164">
        <v>0</v>
      </c>
    </row>
    <row r="165" spans="1:22" x14ac:dyDescent="0.25">
      <c r="A165" s="15">
        <v>43709.052164351902</v>
      </c>
      <c r="B165" t="s">
        <v>1445</v>
      </c>
      <c r="C165" t="s">
        <v>1446</v>
      </c>
      <c r="D165">
        <v>9193710243</v>
      </c>
      <c r="E165" t="s">
        <v>1447</v>
      </c>
      <c r="F165" t="s">
        <v>1448</v>
      </c>
      <c r="G165" t="s">
        <v>1449</v>
      </c>
      <c r="H165" t="s">
        <v>1450</v>
      </c>
      <c r="I165" t="s">
        <v>1451</v>
      </c>
      <c r="K165" t="s">
        <v>34</v>
      </c>
      <c r="L165" t="s">
        <v>35</v>
      </c>
      <c r="M165">
        <v>27519</v>
      </c>
      <c r="O165" s="4">
        <v>0</v>
      </c>
      <c r="P165" s="9" t="s">
        <v>1360</v>
      </c>
      <c r="Q165" t="s">
        <v>486</v>
      </c>
      <c r="R165" s="4">
        <v>160</v>
      </c>
      <c r="S165">
        <v>1</v>
      </c>
      <c r="T165" t="s">
        <v>478</v>
      </c>
      <c r="U165">
        <v>0</v>
      </c>
      <c r="V165">
        <v>0</v>
      </c>
    </row>
    <row r="166" spans="1:22" x14ac:dyDescent="0.25">
      <c r="A166" s="15">
        <v>43709.036689814799</v>
      </c>
      <c r="B166" t="s">
        <v>1452</v>
      </c>
      <c r="C166" t="s">
        <v>1453</v>
      </c>
      <c r="D166">
        <v>9102005814</v>
      </c>
      <c r="E166" t="s">
        <v>1454</v>
      </c>
      <c r="F166" t="s">
        <v>1455</v>
      </c>
      <c r="G166" t="s">
        <v>1456</v>
      </c>
      <c r="H166" t="s">
        <v>1457</v>
      </c>
      <c r="I166" t="s">
        <v>1458</v>
      </c>
      <c r="K166" t="s">
        <v>46</v>
      </c>
      <c r="L166" t="s">
        <v>35</v>
      </c>
      <c r="M166">
        <v>27560</v>
      </c>
      <c r="O166" s="4">
        <v>50</v>
      </c>
      <c r="P166" s="9" t="s">
        <v>1360</v>
      </c>
      <c r="Q166" t="s">
        <v>486</v>
      </c>
      <c r="R166" s="4">
        <v>160</v>
      </c>
      <c r="S166">
        <v>1</v>
      </c>
      <c r="T166" t="s">
        <v>478</v>
      </c>
      <c r="U166">
        <v>0</v>
      </c>
      <c r="V166">
        <v>0</v>
      </c>
    </row>
    <row r="167" spans="1:22" x14ac:dyDescent="0.25">
      <c r="A167" s="15">
        <v>43709.007465277798</v>
      </c>
      <c r="B167" t="s">
        <v>1459</v>
      </c>
      <c r="C167" t="s">
        <v>1460</v>
      </c>
      <c r="D167">
        <v>3362555836</v>
      </c>
      <c r="E167" t="s">
        <v>1461</v>
      </c>
      <c r="F167" t="s">
        <v>1462</v>
      </c>
      <c r="G167" t="s">
        <v>1463</v>
      </c>
      <c r="I167" t="s">
        <v>1464</v>
      </c>
      <c r="K167" t="s">
        <v>1465</v>
      </c>
      <c r="L167" t="s">
        <v>35</v>
      </c>
      <c r="M167">
        <v>27265</v>
      </c>
      <c r="O167" s="4">
        <v>50</v>
      </c>
      <c r="P167" s="9" t="s">
        <v>1360</v>
      </c>
      <c r="Q167" t="s">
        <v>486</v>
      </c>
      <c r="R167" s="4">
        <v>160</v>
      </c>
      <c r="S167">
        <v>1</v>
      </c>
      <c r="T167" t="s">
        <v>478</v>
      </c>
      <c r="U167">
        <v>0</v>
      </c>
      <c r="V167">
        <v>0</v>
      </c>
    </row>
    <row r="168" spans="1:22" x14ac:dyDescent="0.25">
      <c r="A168" s="15">
        <v>43708.980092592603</v>
      </c>
      <c r="B168" t="s">
        <v>1466</v>
      </c>
      <c r="C168" t="s">
        <v>1467</v>
      </c>
      <c r="D168">
        <v>9196759938</v>
      </c>
      <c r="E168" t="s">
        <v>1468</v>
      </c>
      <c r="G168" t="s">
        <v>1469</v>
      </c>
      <c r="I168" t="s">
        <v>1470</v>
      </c>
      <c r="K168" t="s">
        <v>170</v>
      </c>
      <c r="L168" t="s">
        <v>35</v>
      </c>
      <c r="M168">
        <v>27519</v>
      </c>
      <c r="O168" s="4">
        <v>0</v>
      </c>
      <c r="P168" s="9" t="s">
        <v>1360</v>
      </c>
      <c r="Q168" t="s">
        <v>486</v>
      </c>
      <c r="R168" s="4">
        <v>160</v>
      </c>
      <c r="S168">
        <v>1</v>
      </c>
      <c r="T168" t="s">
        <v>478</v>
      </c>
      <c r="U168">
        <v>0</v>
      </c>
      <c r="V168">
        <v>0</v>
      </c>
    </row>
    <row r="169" spans="1:22" x14ac:dyDescent="0.25">
      <c r="A169" s="15">
        <v>43708.9722106482</v>
      </c>
      <c r="B169" t="s">
        <v>1471</v>
      </c>
      <c r="C169" t="s">
        <v>1472</v>
      </c>
      <c r="D169">
        <v>9195610990</v>
      </c>
      <c r="E169" t="s">
        <v>1473</v>
      </c>
      <c r="F169" t="s">
        <v>1474</v>
      </c>
      <c r="G169" t="s">
        <v>1475</v>
      </c>
      <c r="H169" t="s">
        <v>1471</v>
      </c>
      <c r="I169" t="s">
        <v>1476</v>
      </c>
      <c r="K169" t="s">
        <v>839</v>
      </c>
      <c r="L169" t="s">
        <v>35</v>
      </c>
      <c r="M169">
        <v>27513</v>
      </c>
      <c r="O169" s="4">
        <v>0</v>
      </c>
      <c r="P169" s="9" t="s">
        <v>1360</v>
      </c>
      <c r="Q169" t="s">
        <v>486</v>
      </c>
      <c r="R169" s="4">
        <v>160</v>
      </c>
      <c r="S169">
        <v>1</v>
      </c>
      <c r="T169" t="s">
        <v>478</v>
      </c>
      <c r="U169">
        <v>0</v>
      </c>
      <c r="V169">
        <v>0</v>
      </c>
    </row>
    <row r="170" spans="1:22" x14ac:dyDescent="0.25">
      <c r="A170" s="15">
        <v>43708.952870370398</v>
      </c>
      <c r="B170" t="s">
        <v>192</v>
      </c>
      <c r="C170" t="s">
        <v>193</v>
      </c>
      <c r="D170">
        <v>5108595669</v>
      </c>
      <c r="E170" t="s">
        <v>194</v>
      </c>
      <c r="F170" t="s">
        <v>195</v>
      </c>
      <c r="G170" t="s">
        <v>196</v>
      </c>
      <c r="I170" t="s">
        <v>197</v>
      </c>
      <c r="J170" t="s">
        <v>1477</v>
      </c>
      <c r="K170" t="s">
        <v>74</v>
      </c>
      <c r="L170" t="s">
        <v>35</v>
      </c>
      <c r="M170">
        <v>27707</v>
      </c>
      <c r="O170" s="4">
        <v>0</v>
      </c>
      <c r="P170" s="9" t="s">
        <v>1360</v>
      </c>
      <c r="Q170" t="s">
        <v>486</v>
      </c>
      <c r="R170" s="4">
        <v>160</v>
      </c>
      <c r="S170">
        <v>1</v>
      </c>
      <c r="T170" t="s">
        <v>478</v>
      </c>
      <c r="U170">
        <v>0</v>
      </c>
      <c r="V170">
        <v>0</v>
      </c>
    </row>
    <row r="171" spans="1:22" x14ac:dyDescent="0.25">
      <c r="A171" s="15">
        <v>43708.838425925896</v>
      </c>
      <c r="B171" t="s">
        <v>159</v>
      </c>
      <c r="C171" t="s">
        <v>160</v>
      </c>
      <c r="D171">
        <v>9198549831</v>
      </c>
      <c r="E171" t="s">
        <v>161</v>
      </c>
      <c r="F171" t="s">
        <v>162</v>
      </c>
      <c r="G171" t="s">
        <v>1478</v>
      </c>
      <c r="H171" t="s">
        <v>159</v>
      </c>
      <c r="I171" t="s">
        <v>164</v>
      </c>
      <c r="K171" t="s">
        <v>67</v>
      </c>
      <c r="L171" t="s">
        <v>35</v>
      </c>
      <c r="M171">
        <v>27606</v>
      </c>
      <c r="O171" s="4">
        <v>0</v>
      </c>
      <c r="P171" s="9" t="s">
        <v>1360</v>
      </c>
      <c r="Q171" t="s">
        <v>486</v>
      </c>
      <c r="R171" s="4">
        <v>160</v>
      </c>
      <c r="S171">
        <v>1</v>
      </c>
      <c r="T171" t="s">
        <v>478</v>
      </c>
      <c r="U171">
        <v>0</v>
      </c>
      <c r="V171">
        <v>0</v>
      </c>
    </row>
    <row r="172" spans="1:22" x14ac:dyDescent="0.25">
      <c r="A172" s="15">
        <v>43708.697905092602</v>
      </c>
      <c r="B172" t="s">
        <v>1479</v>
      </c>
      <c r="C172" t="s">
        <v>1480</v>
      </c>
      <c r="D172" s="8" t="s">
        <v>1481</v>
      </c>
      <c r="E172" t="s">
        <v>1482</v>
      </c>
      <c r="G172" t="s">
        <v>497</v>
      </c>
      <c r="I172" t="s">
        <v>1483</v>
      </c>
      <c r="K172" t="s">
        <v>34</v>
      </c>
      <c r="L172" t="s">
        <v>35</v>
      </c>
      <c r="M172">
        <v>27519</v>
      </c>
      <c r="N172" s="9" t="s">
        <v>1484</v>
      </c>
      <c r="O172" s="4">
        <v>0</v>
      </c>
      <c r="P172" s="9" t="s">
        <v>1357</v>
      </c>
      <c r="Q172" t="s">
        <v>500</v>
      </c>
      <c r="R172" s="4">
        <v>70</v>
      </c>
      <c r="S172">
        <v>2</v>
      </c>
      <c r="T172" t="s">
        <v>478</v>
      </c>
      <c r="U172">
        <v>0</v>
      </c>
      <c r="V172">
        <v>0</v>
      </c>
    </row>
    <row r="173" spans="1:22" x14ac:dyDescent="0.25">
      <c r="A173" s="15">
        <v>43708.635416666701</v>
      </c>
      <c r="B173" s="18" t="s">
        <v>1485</v>
      </c>
      <c r="C173" t="s">
        <v>1486</v>
      </c>
      <c r="D173">
        <v>9193725462</v>
      </c>
      <c r="E173" t="s">
        <v>1487</v>
      </c>
      <c r="I173" t="s">
        <v>1488</v>
      </c>
      <c r="K173" t="s">
        <v>34</v>
      </c>
      <c r="L173" t="s">
        <v>35</v>
      </c>
      <c r="M173">
        <v>27519</v>
      </c>
      <c r="N173" s="9" t="s">
        <v>1489</v>
      </c>
      <c r="O173" s="4">
        <v>0</v>
      </c>
      <c r="P173" s="9" t="s">
        <v>1357</v>
      </c>
      <c r="Q173" t="s">
        <v>500</v>
      </c>
      <c r="R173" s="4">
        <v>70</v>
      </c>
      <c r="S173">
        <v>2</v>
      </c>
      <c r="T173" t="s">
        <v>478</v>
      </c>
      <c r="U173">
        <v>0</v>
      </c>
      <c r="V173">
        <v>0</v>
      </c>
    </row>
    <row r="174" spans="1:22" x14ac:dyDescent="0.25">
      <c r="A174" s="15">
        <v>43708.634618055599</v>
      </c>
      <c r="B174" t="s">
        <v>1490</v>
      </c>
      <c r="C174" t="s">
        <v>1491</v>
      </c>
      <c r="D174">
        <v>4845229160</v>
      </c>
      <c r="E174" t="s">
        <v>1492</v>
      </c>
      <c r="G174" t="s">
        <v>497</v>
      </c>
      <c r="I174" t="s">
        <v>1493</v>
      </c>
      <c r="K174" t="s">
        <v>34</v>
      </c>
      <c r="L174" t="s">
        <v>35</v>
      </c>
      <c r="M174">
        <v>27519</v>
      </c>
      <c r="O174" s="4">
        <v>0</v>
      </c>
      <c r="P174" s="9" t="s">
        <v>1357</v>
      </c>
      <c r="Q174" t="s">
        <v>500</v>
      </c>
      <c r="R174" s="4">
        <v>70</v>
      </c>
      <c r="S174">
        <v>2</v>
      </c>
      <c r="T174" t="s">
        <v>478</v>
      </c>
      <c r="U174">
        <v>0</v>
      </c>
      <c r="V174">
        <v>0</v>
      </c>
    </row>
    <row r="175" spans="1:22" ht="30" x14ac:dyDescent="0.25">
      <c r="A175" s="15">
        <v>43708.517928240697</v>
      </c>
      <c r="B175" t="s">
        <v>321</v>
      </c>
      <c r="C175" t="s">
        <v>322</v>
      </c>
      <c r="D175">
        <v>9106169247</v>
      </c>
      <c r="E175" t="s">
        <v>323</v>
      </c>
      <c r="F175" t="s">
        <v>324</v>
      </c>
      <c r="G175" t="s">
        <v>497</v>
      </c>
      <c r="H175" t="s">
        <v>321</v>
      </c>
      <c r="I175" t="s">
        <v>325</v>
      </c>
      <c r="K175" t="s">
        <v>315</v>
      </c>
      <c r="L175" t="s">
        <v>35</v>
      </c>
      <c r="M175">
        <v>27614</v>
      </c>
      <c r="N175" s="9" t="s">
        <v>1494</v>
      </c>
      <c r="O175" s="4">
        <v>0</v>
      </c>
      <c r="P175" s="9" t="s">
        <v>1357</v>
      </c>
      <c r="Q175" t="s">
        <v>486</v>
      </c>
      <c r="R175" s="4">
        <v>160</v>
      </c>
      <c r="S175">
        <v>1</v>
      </c>
      <c r="T175" t="s">
        <v>478</v>
      </c>
      <c r="U175">
        <v>0</v>
      </c>
      <c r="V175">
        <v>0</v>
      </c>
    </row>
    <row r="176" spans="1:22" x14ac:dyDescent="0.25">
      <c r="A176" s="15">
        <v>43708.288229166697</v>
      </c>
      <c r="B176" t="s">
        <v>1495</v>
      </c>
      <c r="C176" t="s">
        <v>1496</v>
      </c>
      <c r="D176">
        <v>9192676044</v>
      </c>
      <c r="E176" t="s">
        <v>1497</v>
      </c>
      <c r="F176" t="s">
        <v>1498</v>
      </c>
      <c r="G176" t="s">
        <v>1499</v>
      </c>
      <c r="H176" t="s">
        <v>1495</v>
      </c>
      <c r="I176" t="s">
        <v>1500</v>
      </c>
      <c r="K176" t="s">
        <v>170</v>
      </c>
      <c r="L176" t="s">
        <v>35</v>
      </c>
      <c r="M176">
        <v>27519</v>
      </c>
      <c r="O176" s="4">
        <v>0</v>
      </c>
      <c r="P176" s="9" t="s">
        <v>1357</v>
      </c>
      <c r="Q176" t="s">
        <v>486</v>
      </c>
      <c r="R176" s="4">
        <v>160</v>
      </c>
      <c r="S176">
        <v>1</v>
      </c>
      <c r="T176" t="s">
        <v>478</v>
      </c>
      <c r="U176">
        <v>0</v>
      </c>
      <c r="V176">
        <v>0</v>
      </c>
    </row>
    <row r="177" spans="1:22" x14ac:dyDescent="0.25">
      <c r="A177" s="15">
        <v>43708.051689814798</v>
      </c>
      <c r="B177" t="s">
        <v>1501</v>
      </c>
      <c r="C177" t="s">
        <v>1502</v>
      </c>
      <c r="D177">
        <v>9124171272</v>
      </c>
      <c r="E177" t="s">
        <v>1503</v>
      </c>
      <c r="F177" t="s">
        <v>1504</v>
      </c>
      <c r="G177" t="s">
        <v>497</v>
      </c>
      <c r="I177" t="s">
        <v>1505</v>
      </c>
      <c r="J177" t="s">
        <v>1506</v>
      </c>
      <c r="K177" t="s">
        <v>282</v>
      </c>
      <c r="L177" t="s">
        <v>35</v>
      </c>
      <c r="M177">
        <v>27409</v>
      </c>
      <c r="O177" s="4">
        <v>0</v>
      </c>
      <c r="P177" s="9" t="s">
        <v>1350</v>
      </c>
      <c r="Q177" t="s">
        <v>470</v>
      </c>
      <c r="R177" s="4">
        <v>70</v>
      </c>
      <c r="S177">
        <v>2</v>
      </c>
      <c r="T177" t="s">
        <v>478</v>
      </c>
      <c r="U177">
        <v>0</v>
      </c>
      <c r="V177">
        <v>0</v>
      </c>
    </row>
    <row r="178" spans="1:22" x14ac:dyDescent="0.25">
      <c r="A178" s="15">
        <v>43707.886365740698</v>
      </c>
      <c r="B178" t="s">
        <v>1507</v>
      </c>
      <c r="C178" t="s">
        <v>1508</v>
      </c>
      <c r="D178">
        <v>9196564160</v>
      </c>
      <c r="E178" t="s">
        <v>1509</v>
      </c>
      <c r="G178" t="s">
        <v>1510</v>
      </c>
      <c r="I178" t="s">
        <v>320</v>
      </c>
      <c r="K178" t="s">
        <v>34</v>
      </c>
      <c r="L178" t="s">
        <v>35</v>
      </c>
      <c r="M178">
        <v>27519</v>
      </c>
      <c r="O178" s="4">
        <v>0</v>
      </c>
      <c r="P178" s="9" t="s">
        <v>1357</v>
      </c>
      <c r="Q178" t="s">
        <v>486</v>
      </c>
      <c r="R178" s="4">
        <v>160</v>
      </c>
      <c r="S178">
        <v>1</v>
      </c>
      <c r="T178" t="s">
        <v>478</v>
      </c>
      <c r="U178">
        <v>0</v>
      </c>
      <c r="V178">
        <v>0</v>
      </c>
    </row>
    <row r="179" spans="1:22" x14ac:dyDescent="0.25">
      <c r="A179" s="15">
        <v>43707.825555555602</v>
      </c>
      <c r="B179" t="s">
        <v>1511</v>
      </c>
      <c r="C179" t="s">
        <v>1512</v>
      </c>
      <c r="D179">
        <v>9193499084</v>
      </c>
      <c r="E179" t="s">
        <v>204</v>
      </c>
      <c r="F179" t="s">
        <v>1512</v>
      </c>
      <c r="G179" t="s">
        <v>207</v>
      </c>
      <c r="H179" t="s">
        <v>204</v>
      </c>
      <c r="I179" t="s">
        <v>208</v>
      </c>
      <c r="K179" t="s">
        <v>67</v>
      </c>
      <c r="L179" t="s">
        <v>35</v>
      </c>
      <c r="M179">
        <v>27613</v>
      </c>
      <c r="O179" s="4">
        <v>0</v>
      </c>
      <c r="P179" s="9" t="s">
        <v>1357</v>
      </c>
      <c r="Q179" t="s">
        <v>486</v>
      </c>
      <c r="R179" s="4">
        <v>160</v>
      </c>
      <c r="S179">
        <v>1</v>
      </c>
      <c r="T179" t="s">
        <v>478</v>
      </c>
      <c r="U179">
        <v>0</v>
      </c>
      <c r="V179">
        <v>0</v>
      </c>
    </row>
    <row r="180" spans="1:22" x14ac:dyDescent="0.25">
      <c r="A180" s="15">
        <v>43707.624016203699</v>
      </c>
      <c r="B180" t="s">
        <v>1513</v>
      </c>
      <c r="C180" t="s">
        <v>1514</v>
      </c>
      <c r="D180">
        <v>9194125793</v>
      </c>
      <c r="E180" t="s">
        <v>1515</v>
      </c>
      <c r="F180" t="s">
        <v>1516</v>
      </c>
      <c r="G180" t="s">
        <v>497</v>
      </c>
      <c r="H180" t="s">
        <v>497</v>
      </c>
      <c r="I180" t="s">
        <v>1517</v>
      </c>
      <c r="K180" t="s">
        <v>1518</v>
      </c>
      <c r="L180" t="s">
        <v>35</v>
      </c>
      <c r="M180">
        <v>27312</v>
      </c>
      <c r="N180" s="9" t="s">
        <v>771</v>
      </c>
      <c r="O180" s="4">
        <v>0</v>
      </c>
      <c r="P180" s="9" t="s">
        <v>1357</v>
      </c>
      <c r="Q180" t="s">
        <v>613</v>
      </c>
      <c r="R180" s="4">
        <v>80</v>
      </c>
      <c r="S180">
        <v>1</v>
      </c>
      <c r="T180" t="s">
        <v>478</v>
      </c>
      <c r="U180">
        <v>0</v>
      </c>
      <c r="V180">
        <v>0</v>
      </c>
    </row>
    <row r="181" spans="1:22" x14ac:dyDescent="0.25">
      <c r="A181" s="15">
        <v>43707.586875000001</v>
      </c>
      <c r="B181" t="s">
        <v>1519</v>
      </c>
      <c r="C181" t="s">
        <v>1520</v>
      </c>
      <c r="D181">
        <v>8184916898</v>
      </c>
      <c r="E181" t="s">
        <v>1521</v>
      </c>
      <c r="G181" t="s">
        <v>1522</v>
      </c>
      <c r="H181" t="s">
        <v>1523</v>
      </c>
      <c r="I181" t="s">
        <v>1524</v>
      </c>
      <c r="K181" t="s">
        <v>67</v>
      </c>
      <c r="L181" t="s">
        <v>35</v>
      </c>
      <c r="M181">
        <v>27612</v>
      </c>
      <c r="O181" s="4">
        <v>0</v>
      </c>
      <c r="P181" s="9" t="s">
        <v>1357</v>
      </c>
      <c r="Q181" t="s">
        <v>486</v>
      </c>
      <c r="R181" s="4">
        <v>160</v>
      </c>
      <c r="S181">
        <v>1</v>
      </c>
      <c r="T181" t="s">
        <v>507</v>
      </c>
      <c r="U181" s="16">
        <v>60</v>
      </c>
      <c r="V181">
        <v>2</v>
      </c>
    </row>
    <row r="182" spans="1:22" x14ac:dyDescent="0.25">
      <c r="A182" s="15">
        <v>43707.503634259301</v>
      </c>
      <c r="B182" t="s">
        <v>1525</v>
      </c>
      <c r="C182" t="s">
        <v>1526</v>
      </c>
      <c r="D182">
        <v>6362932011</v>
      </c>
      <c r="E182" t="s">
        <v>1527</v>
      </c>
      <c r="F182" t="s">
        <v>1528</v>
      </c>
      <c r="G182" t="s">
        <v>1529</v>
      </c>
      <c r="H182" t="s">
        <v>1530</v>
      </c>
      <c r="I182" t="s">
        <v>1531</v>
      </c>
      <c r="K182" t="s">
        <v>34</v>
      </c>
      <c r="L182" t="s">
        <v>35</v>
      </c>
      <c r="M182">
        <v>27519</v>
      </c>
      <c r="O182" s="4">
        <v>0</v>
      </c>
      <c r="P182" s="9" t="s">
        <v>1350</v>
      </c>
      <c r="Q182" t="s">
        <v>519</v>
      </c>
      <c r="R182" s="4">
        <v>50</v>
      </c>
      <c r="S182">
        <v>4</v>
      </c>
      <c r="T182" t="s">
        <v>471</v>
      </c>
      <c r="U182" s="4">
        <v>10</v>
      </c>
      <c r="V182">
        <v>1</v>
      </c>
    </row>
    <row r="183" spans="1:22" x14ac:dyDescent="0.25">
      <c r="A183" s="15">
        <v>43707.485000000001</v>
      </c>
      <c r="B183" t="s">
        <v>1532</v>
      </c>
      <c r="C183" t="s">
        <v>1533</v>
      </c>
      <c r="D183">
        <v>9194937334</v>
      </c>
      <c r="E183" t="s">
        <v>1534</v>
      </c>
      <c r="F183" t="s">
        <v>1533</v>
      </c>
      <c r="G183" t="s">
        <v>497</v>
      </c>
      <c r="H183" t="s">
        <v>1532</v>
      </c>
      <c r="I183" t="s">
        <v>1535</v>
      </c>
      <c r="K183" t="s">
        <v>1536</v>
      </c>
      <c r="L183" t="s">
        <v>35</v>
      </c>
      <c r="M183" t="s">
        <v>1537</v>
      </c>
      <c r="N183" s="9" t="s">
        <v>1538</v>
      </c>
      <c r="O183" s="4">
        <v>0</v>
      </c>
      <c r="P183" s="9" t="s">
        <v>1357</v>
      </c>
      <c r="Q183" t="s">
        <v>486</v>
      </c>
      <c r="R183" s="4">
        <v>160</v>
      </c>
      <c r="S183">
        <v>1</v>
      </c>
      <c r="T183" t="s">
        <v>478</v>
      </c>
      <c r="U183">
        <v>0</v>
      </c>
      <c r="V183">
        <v>0</v>
      </c>
    </row>
    <row r="184" spans="1:22" x14ac:dyDescent="0.25">
      <c r="A184" s="15">
        <v>43707.423483796301</v>
      </c>
      <c r="B184" t="s">
        <v>429</v>
      </c>
      <c r="C184" t="s">
        <v>430</v>
      </c>
      <c r="D184">
        <v>9193420858</v>
      </c>
      <c r="E184" t="s">
        <v>1539</v>
      </c>
      <c r="F184" t="s">
        <v>433</v>
      </c>
      <c r="G184" t="s">
        <v>434</v>
      </c>
      <c r="H184" t="s">
        <v>429</v>
      </c>
      <c r="I184" t="s">
        <v>1540</v>
      </c>
      <c r="K184" t="s">
        <v>253</v>
      </c>
      <c r="L184" t="s">
        <v>35</v>
      </c>
      <c r="M184">
        <v>27560</v>
      </c>
      <c r="O184" s="4">
        <v>0</v>
      </c>
      <c r="P184" s="9" t="s">
        <v>1357</v>
      </c>
      <c r="Q184" t="s">
        <v>486</v>
      </c>
      <c r="R184" s="4">
        <v>160</v>
      </c>
      <c r="S184">
        <v>1</v>
      </c>
      <c r="T184" t="s">
        <v>478</v>
      </c>
      <c r="U184">
        <v>0</v>
      </c>
      <c r="V184">
        <v>0</v>
      </c>
    </row>
    <row r="185" spans="1:22" x14ac:dyDescent="0.25">
      <c r="A185" s="15">
        <v>43707.325243055602</v>
      </c>
      <c r="B185" t="s">
        <v>1541</v>
      </c>
      <c r="C185" t="s">
        <v>1542</v>
      </c>
      <c r="D185">
        <v>8044024913</v>
      </c>
      <c r="E185" t="s">
        <v>1543</v>
      </c>
      <c r="G185" t="s">
        <v>1544</v>
      </c>
      <c r="H185" t="s">
        <v>1541</v>
      </c>
      <c r="I185" t="s">
        <v>1545</v>
      </c>
      <c r="K185" t="s">
        <v>282</v>
      </c>
      <c r="L185" t="s">
        <v>35</v>
      </c>
      <c r="M185">
        <v>27455</v>
      </c>
      <c r="N185" s="9" t="s">
        <v>1546</v>
      </c>
      <c r="O185" s="4">
        <v>0</v>
      </c>
      <c r="P185" s="9" t="s">
        <v>1357</v>
      </c>
      <c r="Q185" t="s">
        <v>486</v>
      </c>
      <c r="R185" s="4">
        <v>160</v>
      </c>
      <c r="S185">
        <v>1</v>
      </c>
      <c r="T185" t="s">
        <v>478</v>
      </c>
      <c r="U185">
        <v>0</v>
      </c>
      <c r="V185">
        <v>0</v>
      </c>
    </row>
    <row r="186" spans="1:22" x14ac:dyDescent="0.25">
      <c r="A186" s="15">
        <v>43707.058217592603</v>
      </c>
      <c r="B186" t="s">
        <v>1547</v>
      </c>
      <c r="C186" t="s">
        <v>1548</v>
      </c>
      <c r="D186">
        <v>3474419939</v>
      </c>
      <c r="E186" t="s">
        <v>1549</v>
      </c>
      <c r="F186" t="s">
        <v>1550</v>
      </c>
      <c r="G186" t="s">
        <v>1551</v>
      </c>
      <c r="H186" t="s">
        <v>1552</v>
      </c>
      <c r="I186" t="s">
        <v>1553</v>
      </c>
      <c r="K186" t="s">
        <v>34</v>
      </c>
      <c r="L186" t="s">
        <v>35</v>
      </c>
      <c r="M186">
        <v>27519</v>
      </c>
      <c r="O186" s="4">
        <v>0</v>
      </c>
      <c r="P186" s="9" t="s">
        <v>1357</v>
      </c>
      <c r="Q186" t="s">
        <v>486</v>
      </c>
      <c r="R186" s="4">
        <v>160</v>
      </c>
      <c r="S186">
        <v>1</v>
      </c>
      <c r="T186" t="s">
        <v>478</v>
      </c>
      <c r="U186">
        <v>0</v>
      </c>
      <c r="V186">
        <v>0</v>
      </c>
    </row>
    <row r="187" spans="1:22" x14ac:dyDescent="0.25">
      <c r="A187" s="15">
        <v>43706.666099536997</v>
      </c>
      <c r="B187" t="s">
        <v>1554</v>
      </c>
      <c r="C187" t="s">
        <v>1555</v>
      </c>
      <c r="D187">
        <v>9196518992</v>
      </c>
      <c r="E187" t="s">
        <v>1556</v>
      </c>
      <c r="F187" t="s">
        <v>1555</v>
      </c>
      <c r="G187" t="s">
        <v>497</v>
      </c>
      <c r="H187" t="s">
        <v>1557</v>
      </c>
      <c r="I187" t="s">
        <v>1558</v>
      </c>
      <c r="K187" t="s">
        <v>170</v>
      </c>
      <c r="L187" t="s">
        <v>35</v>
      </c>
      <c r="M187">
        <v>27513</v>
      </c>
      <c r="O187" s="4">
        <v>0</v>
      </c>
      <c r="P187" s="9" t="s">
        <v>1357</v>
      </c>
      <c r="Q187" t="s">
        <v>500</v>
      </c>
      <c r="R187" s="4">
        <v>70</v>
      </c>
      <c r="S187">
        <v>1</v>
      </c>
      <c r="T187" t="s">
        <v>478</v>
      </c>
      <c r="U187">
        <v>0</v>
      </c>
      <c r="V187">
        <v>0</v>
      </c>
    </row>
    <row r="188" spans="1:22" x14ac:dyDescent="0.25">
      <c r="A188" s="15">
        <v>43706.661655092597</v>
      </c>
      <c r="B188" t="s">
        <v>1554</v>
      </c>
      <c r="C188" t="s">
        <v>1555</v>
      </c>
      <c r="D188">
        <v>9196518992</v>
      </c>
      <c r="E188" t="s">
        <v>1556</v>
      </c>
      <c r="F188" t="s">
        <v>1555</v>
      </c>
      <c r="G188" t="s">
        <v>497</v>
      </c>
      <c r="H188" t="s">
        <v>1557</v>
      </c>
      <c r="I188" t="s">
        <v>1558</v>
      </c>
      <c r="K188" t="s">
        <v>170</v>
      </c>
      <c r="L188" t="s">
        <v>35</v>
      </c>
      <c r="M188">
        <v>27513</v>
      </c>
      <c r="O188" s="4">
        <v>0</v>
      </c>
      <c r="P188" s="9" t="s">
        <v>1357</v>
      </c>
      <c r="Q188" t="s">
        <v>500</v>
      </c>
      <c r="R188" s="4">
        <v>70</v>
      </c>
      <c r="S188">
        <v>1</v>
      </c>
      <c r="T188" t="s">
        <v>478</v>
      </c>
      <c r="U188">
        <v>0</v>
      </c>
      <c r="V188">
        <v>0</v>
      </c>
    </row>
    <row r="189" spans="1:22" x14ac:dyDescent="0.25">
      <c r="A189" s="15">
        <v>43706.599652777797</v>
      </c>
      <c r="B189" t="s">
        <v>1559</v>
      </c>
      <c r="C189" t="s">
        <v>1560</v>
      </c>
      <c r="D189">
        <v>9193088756</v>
      </c>
      <c r="E189" t="s">
        <v>1561</v>
      </c>
      <c r="F189" t="s">
        <v>1562</v>
      </c>
      <c r="G189" t="s">
        <v>1563</v>
      </c>
      <c r="I189" t="s">
        <v>1564</v>
      </c>
      <c r="K189" t="s">
        <v>34</v>
      </c>
      <c r="L189" t="s">
        <v>35</v>
      </c>
      <c r="M189">
        <v>27519</v>
      </c>
      <c r="O189" s="4">
        <v>0</v>
      </c>
      <c r="P189" s="9" t="s">
        <v>1357</v>
      </c>
      <c r="Q189" t="s">
        <v>486</v>
      </c>
      <c r="R189" s="4">
        <v>160</v>
      </c>
      <c r="S189">
        <v>1</v>
      </c>
      <c r="T189" t="s">
        <v>478</v>
      </c>
      <c r="U189">
        <v>0</v>
      </c>
      <c r="V189">
        <v>0</v>
      </c>
    </row>
    <row r="190" spans="1:22" ht="60" x14ac:dyDescent="0.25">
      <c r="A190" s="15">
        <v>43706.602546296301</v>
      </c>
      <c r="B190" t="s">
        <v>216</v>
      </c>
      <c r="C190" t="s">
        <v>217</v>
      </c>
      <c r="D190">
        <v>5014420807</v>
      </c>
      <c r="E190" t="s">
        <v>218</v>
      </c>
      <c r="G190" t="s">
        <v>1565</v>
      </c>
      <c r="H190" t="s">
        <v>216</v>
      </c>
      <c r="I190" t="s">
        <v>219</v>
      </c>
      <c r="K190" t="s">
        <v>220</v>
      </c>
      <c r="L190" t="s">
        <v>35</v>
      </c>
      <c r="M190">
        <v>27106</v>
      </c>
      <c r="N190" s="9" t="s">
        <v>1566</v>
      </c>
      <c r="O190" s="4">
        <v>0</v>
      </c>
      <c r="P190" s="9" t="s">
        <v>1357</v>
      </c>
      <c r="Q190" t="s">
        <v>486</v>
      </c>
      <c r="R190" s="4">
        <v>160</v>
      </c>
      <c r="S190">
        <v>1</v>
      </c>
      <c r="T190" t="s">
        <v>545</v>
      </c>
      <c r="U190" s="16">
        <v>80</v>
      </c>
      <c r="V190">
        <v>1</v>
      </c>
    </row>
    <row r="191" spans="1:22" x14ac:dyDescent="0.25">
      <c r="A191" s="15">
        <v>43706.595775463</v>
      </c>
      <c r="B191" t="s">
        <v>1567</v>
      </c>
      <c r="C191" t="s">
        <v>1568</v>
      </c>
      <c r="D191">
        <v>7048070194</v>
      </c>
      <c r="E191" t="s">
        <v>1569</v>
      </c>
      <c r="F191" t="s">
        <v>1570</v>
      </c>
      <c r="G191" t="s">
        <v>1571</v>
      </c>
      <c r="I191" t="s">
        <v>1572</v>
      </c>
      <c r="K191" t="s">
        <v>34</v>
      </c>
      <c r="L191" t="s">
        <v>35</v>
      </c>
      <c r="M191">
        <v>27519</v>
      </c>
      <c r="O191" s="4">
        <v>0</v>
      </c>
      <c r="P191" s="9" t="s">
        <v>1357</v>
      </c>
      <c r="Q191" t="s">
        <v>486</v>
      </c>
      <c r="R191" s="4">
        <v>160</v>
      </c>
      <c r="S191">
        <v>1</v>
      </c>
      <c r="T191" t="s">
        <v>478</v>
      </c>
      <c r="U191">
        <v>0</v>
      </c>
      <c r="V191">
        <v>0</v>
      </c>
    </row>
    <row r="192" spans="1:22" x14ac:dyDescent="0.25">
      <c r="A192" s="15">
        <v>43706.4973032407</v>
      </c>
      <c r="B192" t="s">
        <v>1573</v>
      </c>
      <c r="C192" t="s">
        <v>1574</v>
      </c>
      <c r="D192">
        <v>4845605720</v>
      </c>
      <c r="E192" t="s">
        <v>1575</v>
      </c>
      <c r="F192" t="s">
        <v>1576</v>
      </c>
      <c r="G192" t="s">
        <v>1577</v>
      </c>
      <c r="I192" t="s">
        <v>1578</v>
      </c>
      <c r="K192" t="s">
        <v>1579</v>
      </c>
      <c r="L192" t="s">
        <v>35</v>
      </c>
      <c r="M192">
        <v>27358</v>
      </c>
      <c r="O192" s="4">
        <v>0</v>
      </c>
      <c r="P192" s="9" t="s">
        <v>1350</v>
      </c>
      <c r="Q192" t="s">
        <v>470</v>
      </c>
      <c r="R192" s="4">
        <v>70</v>
      </c>
      <c r="S192">
        <v>2</v>
      </c>
      <c r="T192" t="s">
        <v>471</v>
      </c>
      <c r="U192" s="4">
        <v>10</v>
      </c>
      <c r="V192">
        <v>2</v>
      </c>
    </row>
    <row r="193" spans="1:22" x14ac:dyDescent="0.25">
      <c r="A193" s="15">
        <v>43706.474837962996</v>
      </c>
      <c r="B193" t="s">
        <v>1580</v>
      </c>
      <c r="C193" t="s">
        <v>1581</v>
      </c>
      <c r="D193">
        <v>9196519572</v>
      </c>
      <c r="E193" t="s">
        <v>1582</v>
      </c>
      <c r="G193" t="s">
        <v>497</v>
      </c>
      <c r="H193" t="s">
        <v>1583</v>
      </c>
      <c r="I193" t="s">
        <v>1584</v>
      </c>
      <c r="K193" t="s">
        <v>46</v>
      </c>
      <c r="L193" t="s">
        <v>35</v>
      </c>
      <c r="M193">
        <v>27560</v>
      </c>
      <c r="O193" s="4">
        <v>0</v>
      </c>
      <c r="P193" s="9" t="s">
        <v>1357</v>
      </c>
      <c r="Q193" t="s">
        <v>486</v>
      </c>
      <c r="R193" s="4">
        <v>160</v>
      </c>
      <c r="S193">
        <v>1</v>
      </c>
      <c r="T193" t="s">
        <v>545</v>
      </c>
      <c r="U193" s="16">
        <v>80</v>
      </c>
      <c r="V193">
        <v>3</v>
      </c>
    </row>
    <row r="194" spans="1:22" x14ac:dyDescent="0.25">
      <c r="A194" s="15">
        <v>43706.375219907401</v>
      </c>
      <c r="B194" t="s">
        <v>1585</v>
      </c>
      <c r="C194" t="s">
        <v>1586</v>
      </c>
      <c r="D194">
        <v>9193628238</v>
      </c>
      <c r="E194" t="s">
        <v>1587</v>
      </c>
      <c r="F194" t="s">
        <v>1588</v>
      </c>
      <c r="G194" t="s">
        <v>1589</v>
      </c>
      <c r="I194" t="s">
        <v>1590</v>
      </c>
      <c r="K194" t="s">
        <v>342</v>
      </c>
      <c r="L194" t="s">
        <v>35</v>
      </c>
      <c r="M194">
        <v>27523</v>
      </c>
      <c r="O194" s="4">
        <v>0</v>
      </c>
      <c r="P194" s="9" t="s">
        <v>1357</v>
      </c>
      <c r="Q194" t="s">
        <v>486</v>
      </c>
      <c r="R194" s="4">
        <v>160</v>
      </c>
      <c r="S194">
        <v>1</v>
      </c>
      <c r="T194" t="s">
        <v>478</v>
      </c>
      <c r="U194">
        <v>0</v>
      </c>
      <c r="V194">
        <v>0</v>
      </c>
    </row>
    <row r="195" spans="1:22" x14ac:dyDescent="0.25">
      <c r="A195" s="15">
        <v>43706.319780092599</v>
      </c>
      <c r="B195" t="s">
        <v>1591</v>
      </c>
      <c r="C195" t="s">
        <v>1592</v>
      </c>
      <c r="D195">
        <v>6469647218</v>
      </c>
      <c r="E195" t="s">
        <v>1593</v>
      </c>
      <c r="F195" t="s">
        <v>1594</v>
      </c>
      <c r="G195" t="s">
        <v>1595</v>
      </c>
      <c r="H195" t="s">
        <v>1596</v>
      </c>
      <c r="I195" t="s">
        <v>1597</v>
      </c>
      <c r="K195" t="s">
        <v>34</v>
      </c>
      <c r="L195" t="s">
        <v>35</v>
      </c>
      <c r="M195">
        <v>27519</v>
      </c>
      <c r="O195" s="4">
        <v>0</v>
      </c>
      <c r="P195" s="9" t="s">
        <v>1357</v>
      </c>
      <c r="Q195" t="s">
        <v>486</v>
      </c>
      <c r="R195" s="4">
        <v>160</v>
      </c>
      <c r="S195">
        <v>1</v>
      </c>
      <c r="T195" t="s">
        <v>478</v>
      </c>
      <c r="U195">
        <v>0</v>
      </c>
      <c r="V195">
        <v>0</v>
      </c>
    </row>
    <row r="196" spans="1:22" x14ac:dyDescent="0.25">
      <c r="A196" s="15">
        <v>43706.301087963002</v>
      </c>
      <c r="B196" t="s">
        <v>451</v>
      </c>
      <c r="C196" t="s">
        <v>452</v>
      </c>
      <c r="D196">
        <v>9194553408</v>
      </c>
      <c r="E196" t="s">
        <v>453</v>
      </c>
      <c r="F196" t="s">
        <v>1598</v>
      </c>
      <c r="G196" t="s">
        <v>454</v>
      </c>
      <c r="H196" t="s">
        <v>451</v>
      </c>
      <c r="I196" t="s">
        <v>455</v>
      </c>
      <c r="K196" t="s">
        <v>34</v>
      </c>
      <c r="L196" t="s">
        <v>35</v>
      </c>
      <c r="M196">
        <v>27519</v>
      </c>
      <c r="O196" s="4">
        <v>0</v>
      </c>
      <c r="P196" s="9" t="s">
        <v>1357</v>
      </c>
      <c r="Q196" t="s">
        <v>486</v>
      </c>
      <c r="R196" s="4">
        <v>160</v>
      </c>
      <c r="S196">
        <v>1</v>
      </c>
      <c r="T196" t="s">
        <v>478</v>
      </c>
      <c r="U196">
        <v>0</v>
      </c>
      <c r="V196">
        <v>0</v>
      </c>
    </row>
    <row r="197" spans="1:22" x14ac:dyDescent="0.25">
      <c r="A197" s="15">
        <v>43706.280451388899</v>
      </c>
      <c r="B197" t="s">
        <v>1599</v>
      </c>
      <c r="C197" t="s">
        <v>1600</v>
      </c>
      <c r="D197">
        <v>9193486872</v>
      </c>
      <c r="E197" t="s">
        <v>1601</v>
      </c>
      <c r="F197" t="s">
        <v>1602</v>
      </c>
      <c r="G197" t="s">
        <v>1603</v>
      </c>
      <c r="I197" t="s">
        <v>1604</v>
      </c>
      <c r="K197" t="s">
        <v>34</v>
      </c>
      <c r="L197" t="s">
        <v>35</v>
      </c>
      <c r="M197">
        <v>27513</v>
      </c>
      <c r="O197" s="4">
        <v>0</v>
      </c>
      <c r="P197" s="9" t="s">
        <v>1357</v>
      </c>
      <c r="Q197" t="s">
        <v>486</v>
      </c>
      <c r="R197" s="4">
        <v>160</v>
      </c>
      <c r="S197">
        <v>1</v>
      </c>
      <c r="T197" t="s">
        <v>478</v>
      </c>
      <c r="U197">
        <v>0</v>
      </c>
      <c r="V197">
        <v>0</v>
      </c>
    </row>
    <row r="198" spans="1:22" x14ac:dyDescent="0.25">
      <c r="A198" s="15">
        <v>43706.057152777801</v>
      </c>
      <c r="B198" t="s">
        <v>165</v>
      </c>
      <c r="C198" t="s">
        <v>166</v>
      </c>
      <c r="D198">
        <v>9198646621</v>
      </c>
      <c r="E198" t="s">
        <v>167</v>
      </c>
      <c r="F198" t="s">
        <v>168</v>
      </c>
      <c r="G198" t="s">
        <v>497</v>
      </c>
      <c r="I198" t="s">
        <v>169</v>
      </c>
      <c r="K198" t="s">
        <v>170</v>
      </c>
      <c r="L198" t="s">
        <v>35</v>
      </c>
      <c r="M198">
        <v>27513</v>
      </c>
      <c r="O198" s="4">
        <v>0</v>
      </c>
      <c r="P198" s="9" t="s">
        <v>1357</v>
      </c>
      <c r="Q198" t="s">
        <v>486</v>
      </c>
      <c r="R198" s="4">
        <v>160</v>
      </c>
      <c r="S198">
        <v>1</v>
      </c>
      <c r="T198" t="s">
        <v>478</v>
      </c>
      <c r="U198">
        <v>0</v>
      </c>
      <c r="V198">
        <v>0</v>
      </c>
    </row>
    <row r="199" spans="1:22" x14ac:dyDescent="0.25">
      <c r="A199" s="15">
        <v>43705.950648148202</v>
      </c>
      <c r="B199" t="s">
        <v>1605</v>
      </c>
      <c r="C199" t="s">
        <v>1606</v>
      </c>
      <c r="D199">
        <v>9178030435</v>
      </c>
      <c r="E199" t="s">
        <v>1607</v>
      </c>
      <c r="F199" t="s">
        <v>1608</v>
      </c>
      <c r="G199" t="s">
        <v>1609</v>
      </c>
      <c r="H199" t="s">
        <v>1610</v>
      </c>
      <c r="I199" t="s">
        <v>1611</v>
      </c>
      <c r="K199" t="s">
        <v>34</v>
      </c>
      <c r="L199" t="s">
        <v>35</v>
      </c>
      <c r="M199">
        <v>27519</v>
      </c>
      <c r="O199" s="4">
        <v>0</v>
      </c>
      <c r="P199" s="9" t="s">
        <v>1357</v>
      </c>
      <c r="Q199" t="s">
        <v>486</v>
      </c>
      <c r="R199" s="4">
        <v>160</v>
      </c>
      <c r="S199">
        <v>1</v>
      </c>
      <c r="T199" t="s">
        <v>478</v>
      </c>
      <c r="U199">
        <v>0</v>
      </c>
      <c r="V199">
        <v>0</v>
      </c>
    </row>
    <row r="200" spans="1:22" x14ac:dyDescent="0.25">
      <c r="A200" s="15">
        <v>43705.940069444398</v>
      </c>
      <c r="B200" t="s">
        <v>359</v>
      </c>
      <c r="C200" t="s">
        <v>360</v>
      </c>
      <c r="D200">
        <v>6097213906</v>
      </c>
      <c r="E200" t="s">
        <v>1612</v>
      </c>
      <c r="G200" t="s">
        <v>1613</v>
      </c>
      <c r="H200" t="s">
        <v>1613</v>
      </c>
      <c r="I200" t="s">
        <v>363</v>
      </c>
      <c r="K200" t="s">
        <v>34</v>
      </c>
      <c r="L200" t="s">
        <v>35</v>
      </c>
      <c r="M200">
        <v>27519</v>
      </c>
      <c r="O200" s="4">
        <v>0</v>
      </c>
      <c r="P200" s="9" t="s">
        <v>1357</v>
      </c>
      <c r="Q200" t="s">
        <v>486</v>
      </c>
      <c r="R200" s="4">
        <v>160</v>
      </c>
      <c r="S200">
        <v>1</v>
      </c>
      <c r="T200" t="s">
        <v>478</v>
      </c>
      <c r="U200">
        <v>0</v>
      </c>
      <c r="V200">
        <v>0</v>
      </c>
    </row>
    <row r="201" spans="1:22" x14ac:dyDescent="0.25">
      <c r="A201" s="15">
        <v>43705.910439814797</v>
      </c>
      <c r="B201" t="s">
        <v>153</v>
      </c>
      <c r="C201" t="s">
        <v>154</v>
      </c>
      <c r="D201">
        <v>7654304227</v>
      </c>
      <c r="E201" t="s">
        <v>155</v>
      </c>
      <c r="F201" t="s">
        <v>156</v>
      </c>
      <c r="G201" t="s">
        <v>157</v>
      </c>
      <c r="I201" t="s">
        <v>158</v>
      </c>
      <c r="K201" t="s">
        <v>34</v>
      </c>
      <c r="L201" t="s">
        <v>35</v>
      </c>
      <c r="M201">
        <v>27519</v>
      </c>
      <c r="O201" s="4">
        <v>0</v>
      </c>
      <c r="P201" s="9" t="s">
        <v>1357</v>
      </c>
      <c r="Q201" t="s">
        <v>486</v>
      </c>
      <c r="R201" s="4">
        <v>160</v>
      </c>
      <c r="S201">
        <v>1</v>
      </c>
      <c r="T201" t="s">
        <v>478</v>
      </c>
      <c r="U201">
        <v>0</v>
      </c>
      <c r="V201">
        <v>0</v>
      </c>
    </row>
    <row r="202" spans="1:22" x14ac:dyDescent="0.25">
      <c r="A202" s="15">
        <v>43705.553124999999</v>
      </c>
      <c r="B202" t="s">
        <v>1614</v>
      </c>
      <c r="C202" t="s">
        <v>1615</v>
      </c>
      <c r="D202">
        <v>6125167224</v>
      </c>
      <c r="E202" t="s">
        <v>1616</v>
      </c>
      <c r="G202" t="s">
        <v>1617</v>
      </c>
      <c r="I202" t="s">
        <v>1618</v>
      </c>
      <c r="K202" t="s">
        <v>1619</v>
      </c>
      <c r="L202" t="s">
        <v>35</v>
      </c>
      <c r="M202">
        <v>27265</v>
      </c>
      <c r="O202" s="4">
        <v>50</v>
      </c>
      <c r="P202" s="9" t="s">
        <v>1360</v>
      </c>
      <c r="Q202" t="s">
        <v>486</v>
      </c>
      <c r="R202" s="4">
        <v>160</v>
      </c>
      <c r="S202">
        <v>1</v>
      </c>
      <c r="T202" t="s">
        <v>478</v>
      </c>
      <c r="U202">
        <v>0</v>
      </c>
      <c r="V202">
        <v>0</v>
      </c>
    </row>
    <row r="203" spans="1:22" x14ac:dyDescent="0.25">
      <c r="A203" s="15">
        <v>43705.402546296304</v>
      </c>
      <c r="B203" t="s">
        <v>1620</v>
      </c>
      <c r="C203" t="s">
        <v>1621</v>
      </c>
      <c r="D203">
        <v>6198881771</v>
      </c>
      <c r="E203" t="s">
        <v>1622</v>
      </c>
      <c r="F203" t="s">
        <v>1623</v>
      </c>
      <c r="G203" t="s">
        <v>1624</v>
      </c>
      <c r="I203" t="s">
        <v>1625</v>
      </c>
      <c r="K203" t="s">
        <v>34</v>
      </c>
      <c r="L203" t="s">
        <v>35</v>
      </c>
      <c r="M203">
        <v>27519</v>
      </c>
      <c r="O203" s="4">
        <v>0</v>
      </c>
      <c r="P203" s="9" t="s">
        <v>1357</v>
      </c>
      <c r="Q203" t="s">
        <v>486</v>
      </c>
      <c r="R203" s="4">
        <v>160</v>
      </c>
      <c r="S203">
        <v>1</v>
      </c>
      <c r="T203" t="s">
        <v>478</v>
      </c>
      <c r="U203">
        <v>0</v>
      </c>
      <c r="V203">
        <v>0</v>
      </c>
    </row>
    <row r="204" spans="1:22" x14ac:dyDescent="0.25">
      <c r="A204" s="15">
        <v>43705.313298611101</v>
      </c>
      <c r="B204" t="s">
        <v>402</v>
      </c>
      <c r="C204" t="s">
        <v>403</v>
      </c>
      <c r="D204">
        <v>7323068828</v>
      </c>
      <c r="E204" t="s">
        <v>404</v>
      </c>
      <c r="F204" t="s">
        <v>1626</v>
      </c>
      <c r="G204" t="s">
        <v>406</v>
      </c>
      <c r="I204" t="s">
        <v>407</v>
      </c>
      <c r="K204" t="s">
        <v>34</v>
      </c>
      <c r="L204" t="s">
        <v>35</v>
      </c>
      <c r="M204">
        <v>27519</v>
      </c>
      <c r="O204" s="4">
        <v>0</v>
      </c>
      <c r="P204" s="9" t="s">
        <v>1357</v>
      </c>
      <c r="Q204" t="s">
        <v>486</v>
      </c>
      <c r="R204" s="4">
        <v>160</v>
      </c>
      <c r="S204">
        <v>1</v>
      </c>
      <c r="T204" t="s">
        <v>478</v>
      </c>
      <c r="U204">
        <v>0</v>
      </c>
      <c r="V204">
        <v>0</v>
      </c>
    </row>
    <row r="205" spans="1:22" x14ac:dyDescent="0.25">
      <c r="A205" s="15">
        <v>43704.900046296301</v>
      </c>
      <c r="B205" t="s">
        <v>1627</v>
      </c>
      <c r="C205" t="s">
        <v>1628</v>
      </c>
      <c r="D205">
        <v>9199866563</v>
      </c>
      <c r="E205" t="s">
        <v>1629</v>
      </c>
      <c r="F205" t="s">
        <v>1630</v>
      </c>
      <c r="G205" t="s">
        <v>1631</v>
      </c>
      <c r="I205" t="s">
        <v>1632</v>
      </c>
      <c r="K205" t="s">
        <v>46</v>
      </c>
      <c r="L205" t="s">
        <v>35</v>
      </c>
      <c r="M205">
        <v>27560</v>
      </c>
      <c r="N205" s="9" t="s">
        <v>1633</v>
      </c>
      <c r="O205" s="4">
        <v>0</v>
      </c>
      <c r="P205" s="9" t="s">
        <v>1357</v>
      </c>
      <c r="Q205" t="s">
        <v>486</v>
      </c>
      <c r="R205" s="4">
        <v>160</v>
      </c>
      <c r="S205">
        <v>1</v>
      </c>
      <c r="T205" t="s">
        <v>478</v>
      </c>
      <c r="U205">
        <v>0</v>
      </c>
      <c r="V205">
        <v>0</v>
      </c>
    </row>
    <row r="206" spans="1:22" x14ac:dyDescent="0.25">
      <c r="A206" s="15">
        <v>43704.871342592603</v>
      </c>
      <c r="B206" t="s">
        <v>1634</v>
      </c>
      <c r="C206" t="s">
        <v>1635</v>
      </c>
      <c r="D206">
        <v>9199081460</v>
      </c>
      <c r="E206" t="s">
        <v>1636</v>
      </c>
      <c r="F206" t="s">
        <v>1637</v>
      </c>
      <c r="G206" t="s">
        <v>1638</v>
      </c>
      <c r="H206" t="s">
        <v>1639</v>
      </c>
      <c r="I206" t="s">
        <v>1640</v>
      </c>
      <c r="K206" t="s">
        <v>178</v>
      </c>
      <c r="L206" t="s">
        <v>35</v>
      </c>
      <c r="M206">
        <v>27514</v>
      </c>
      <c r="O206" s="4">
        <v>0</v>
      </c>
      <c r="P206" s="9" t="s">
        <v>1357</v>
      </c>
      <c r="Q206" t="s">
        <v>486</v>
      </c>
      <c r="R206" s="4">
        <v>160</v>
      </c>
      <c r="S206">
        <v>1</v>
      </c>
      <c r="T206" t="s">
        <v>478</v>
      </c>
      <c r="U206">
        <v>0</v>
      </c>
      <c r="V206">
        <v>0</v>
      </c>
    </row>
    <row r="207" spans="1:22" x14ac:dyDescent="0.25">
      <c r="A207" s="15">
        <v>43704.866967592599</v>
      </c>
      <c r="B207" t="s">
        <v>1641</v>
      </c>
      <c r="C207" t="s">
        <v>1642</v>
      </c>
      <c r="D207">
        <v>9198805013</v>
      </c>
      <c r="E207" t="s">
        <v>1643</v>
      </c>
      <c r="G207" t="s">
        <v>1644</v>
      </c>
      <c r="I207" t="s">
        <v>1645</v>
      </c>
      <c r="K207" t="s">
        <v>1646</v>
      </c>
      <c r="L207" t="s">
        <v>35</v>
      </c>
      <c r="M207">
        <v>27518</v>
      </c>
      <c r="O207" s="4">
        <v>0</v>
      </c>
      <c r="P207" s="9" t="s">
        <v>1357</v>
      </c>
      <c r="Q207" t="s">
        <v>486</v>
      </c>
      <c r="R207" s="4">
        <v>160</v>
      </c>
      <c r="S207">
        <v>1</v>
      </c>
      <c r="T207" t="s">
        <v>478</v>
      </c>
      <c r="U207">
        <v>0</v>
      </c>
      <c r="V207">
        <v>0</v>
      </c>
    </row>
    <row r="208" spans="1:22" x14ac:dyDescent="0.25">
      <c r="A208" s="15">
        <v>43704.747199074103</v>
      </c>
      <c r="B208" t="s">
        <v>1647</v>
      </c>
      <c r="C208" t="s">
        <v>1648</v>
      </c>
      <c r="D208">
        <v>9194496768</v>
      </c>
      <c r="E208" t="s">
        <v>1649</v>
      </c>
      <c r="G208" t="s">
        <v>1650</v>
      </c>
      <c r="H208" t="s">
        <v>1651</v>
      </c>
      <c r="I208" t="s">
        <v>1652</v>
      </c>
      <c r="K208" t="s">
        <v>1653</v>
      </c>
      <c r="L208" t="s">
        <v>35</v>
      </c>
      <c r="M208">
        <v>27540</v>
      </c>
      <c r="O208" s="4">
        <v>50</v>
      </c>
      <c r="P208" s="9" t="s">
        <v>1360</v>
      </c>
      <c r="Q208" t="s">
        <v>486</v>
      </c>
      <c r="R208" s="4">
        <v>160</v>
      </c>
      <c r="S208">
        <v>1</v>
      </c>
      <c r="T208" t="s">
        <v>478</v>
      </c>
      <c r="U208">
        <v>0</v>
      </c>
      <c r="V208">
        <v>0</v>
      </c>
    </row>
    <row r="209" spans="1:22" x14ac:dyDescent="0.25">
      <c r="A209" s="15">
        <v>43704.470659722203</v>
      </c>
      <c r="B209" t="s">
        <v>441</v>
      </c>
      <c r="C209" t="s">
        <v>442</v>
      </c>
      <c r="D209">
        <v>9256408939</v>
      </c>
      <c r="E209" t="s">
        <v>443</v>
      </c>
      <c r="F209" t="s">
        <v>444</v>
      </c>
      <c r="G209" t="s">
        <v>1654</v>
      </c>
      <c r="I209" t="s">
        <v>447</v>
      </c>
      <c r="K209" t="s">
        <v>34</v>
      </c>
      <c r="L209" t="s">
        <v>35</v>
      </c>
      <c r="M209">
        <v>27519</v>
      </c>
      <c r="N209" s="9" t="s">
        <v>1655</v>
      </c>
      <c r="O209" s="4">
        <v>0</v>
      </c>
      <c r="P209" s="9" t="s">
        <v>1357</v>
      </c>
      <c r="Q209" t="s">
        <v>486</v>
      </c>
      <c r="R209" s="4">
        <v>160</v>
      </c>
      <c r="S209">
        <v>1</v>
      </c>
      <c r="T209" t="s">
        <v>478</v>
      </c>
      <c r="U209">
        <v>0</v>
      </c>
      <c r="V209">
        <v>0</v>
      </c>
    </row>
    <row r="210" spans="1:22" x14ac:dyDescent="0.25">
      <c r="A210" s="15">
        <v>43704.427175925899</v>
      </c>
      <c r="B210" t="s">
        <v>1656</v>
      </c>
      <c r="C210" t="s">
        <v>1657</v>
      </c>
      <c r="D210">
        <v>6505754020</v>
      </c>
      <c r="E210" t="s">
        <v>1658</v>
      </c>
      <c r="F210" t="s">
        <v>1659</v>
      </c>
      <c r="G210" t="s">
        <v>497</v>
      </c>
      <c r="I210" t="s">
        <v>1660</v>
      </c>
      <c r="K210" t="s">
        <v>74</v>
      </c>
      <c r="L210" t="s">
        <v>35</v>
      </c>
      <c r="M210">
        <v>27713</v>
      </c>
      <c r="O210" s="4">
        <v>0</v>
      </c>
      <c r="P210" s="9" t="s">
        <v>1357</v>
      </c>
      <c r="Q210" t="s">
        <v>486</v>
      </c>
      <c r="R210" s="4">
        <v>160</v>
      </c>
      <c r="S210">
        <v>1</v>
      </c>
      <c r="T210" t="s">
        <v>478</v>
      </c>
      <c r="U210">
        <v>0</v>
      </c>
      <c r="V210">
        <v>0</v>
      </c>
    </row>
    <row r="211" spans="1:22" x14ac:dyDescent="0.25">
      <c r="A211" s="15">
        <v>43704.395624999997</v>
      </c>
      <c r="B211" t="s">
        <v>1661</v>
      </c>
      <c r="C211" t="s">
        <v>1662</v>
      </c>
      <c r="D211">
        <v>9197998828</v>
      </c>
      <c r="E211" t="s">
        <v>1663</v>
      </c>
      <c r="F211" t="s">
        <v>1664</v>
      </c>
      <c r="G211" t="s">
        <v>1665</v>
      </c>
      <c r="H211" t="s">
        <v>1661</v>
      </c>
      <c r="I211" t="s">
        <v>1666</v>
      </c>
      <c r="K211" t="s">
        <v>253</v>
      </c>
      <c r="L211" t="s">
        <v>35</v>
      </c>
      <c r="M211">
        <v>27560</v>
      </c>
      <c r="O211" s="4">
        <v>0</v>
      </c>
      <c r="P211" s="9" t="s">
        <v>1357</v>
      </c>
      <c r="Q211" t="s">
        <v>486</v>
      </c>
      <c r="R211" s="4">
        <v>160</v>
      </c>
      <c r="S211">
        <v>1</v>
      </c>
      <c r="T211" t="s">
        <v>478</v>
      </c>
      <c r="U211">
        <v>0</v>
      </c>
      <c r="V211">
        <v>0</v>
      </c>
    </row>
    <row r="212" spans="1:22" x14ac:dyDescent="0.25">
      <c r="A212" s="15">
        <v>43703.983715277798</v>
      </c>
      <c r="B212" t="s">
        <v>1667</v>
      </c>
      <c r="C212" t="s">
        <v>1668</v>
      </c>
      <c r="D212">
        <v>9198008947</v>
      </c>
      <c r="E212" t="s">
        <v>1669</v>
      </c>
      <c r="F212" t="s">
        <v>1670</v>
      </c>
      <c r="G212" t="s">
        <v>1671</v>
      </c>
      <c r="I212" t="s">
        <v>1672</v>
      </c>
      <c r="K212" t="s">
        <v>34</v>
      </c>
      <c r="L212" t="s">
        <v>35</v>
      </c>
      <c r="M212">
        <v>27519</v>
      </c>
      <c r="O212" s="4">
        <v>0</v>
      </c>
      <c r="P212" s="9" t="s">
        <v>1357</v>
      </c>
      <c r="Q212" t="s">
        <v>486</v>
      </c>
      <c r="R212" s="4">
        <v>160</v>
      </c>
      <c r="S212">
        <v>1</v>
      </c>
      <c r="T212" t="s">
        <v>478</v>
      </c>
      <c r="U212">
        <v>0</v>
      </c>
      <c r="V212">
        <v>0</v>
      </c>
    </row>
    <row r="213" spans="1:22" x14ac:dyDescent="0.25">
      <c r="A213" s="15">
        <v>43703.720358796301</v>
      </c>
      <c r="B213" t="s">
        <v>418</v>
      </c>
      <c r="C213" t="s">
        <v>419</v>
      </c>
      <c r="D213">
        <v>8473409655</v>
      </c>
      <c r="E213" t="s">
        <v>420</v>
      </c>
      <c r="G213" t="s">
        <v>497</v>
      </c>
      <c r="I213" t="s">
        <v>422</v>
      </c>
      <c r="K213" t="s">
        <v>67</v>
      </c>
      <c r="L213" t="s">
        <v>35</v>
      </c>
      <c r="M213">
        <v>27616</v>
      </c>
      <c r="O213" s="4">
        <v>0</v>
      </c>
      <c r="P213" s="9" t="s">
        <v>1357</v>
      </c>
      <c r="Q213" t="s">
        <v>486</v>
      </c>
      <c r="R213" s="4">
        <v>160</v>
      </c>
      <c r="S213">
        <v>1</v>
      </c>
      <c r="T213" t="s">
        <v>478</v>
      </c>
      <c r="U213">
        <v>0</v>
      </c>
      <c r="V213">
        <v>0</v>
      </c>
    </row>
    <row r="214" spans="1:22" x14ac:dyDescent="0.25">
      <c r="A214" s="15">
        <v>43703.694583333301</v>
      </c>
      <c r="B214" t="s">
        <v>1673</v>
      </c>
      <c r="C214" t="s">
        <v>1674</v>
      </c>
      <c r="D214">
        <v>8043479375</v>
      </c>
      <c r="E214" t="s">
        <v>1675</v>
      </c>
      <c r="F214" t="s">
        <v>1676</v>
      </c>
      <c r="G214" t="s">
        <v>1677</v>
      </c>
      <c r="H214" t="s">
        <v>1678</v>
      </c>
      <c r="I214" t="s">
        <v>1679</v>
      </c>
      <c r="J214" t="s">
        <v>1680</v>
      </c>
      <c r="K214" t="s">
        <v>34</v>
      </c>
      <c r="L214" t="s">
        <v>35</v>
      </c>
      <c r="M214">
        <v>27519</v>
      </c>
      <c r="O214" s="4">
        <v>0</v>
      </c>
      <c r="P214" s="9" t="s">
        <v>1357</v>
      </c>
      <c r="Q214" t="s">
        <v>486</v>
      </c>
      <c r="R214" s="4">
        <v>160</v>
      </c>
      <c r="S214">
        <v>1</v>
      </c>
      <c r="T214" t="s">
        <v>478</v>
      </c>
      <c r="U214">
        <v>0</v>
      </c>
      <c r="V214">
        <v>0</v>
      </c>
    </row>
    <row r="215" spans="1:22" ht="30" x14ac:dyDescent="0.25">
      <c r="A215" s="15">
        <v>43703.641562500001</v>
      </c>
      <c r="B215" t="s">
        <v>1681</v>
      </c>
      <c r="C215" t="s">
        <v>1682</v>
      </c>
      <c r="D215">
        <v>9195397353</v>
      </c>
      <c r="E215" t="s">
        <v>1683</v>
      </c>
      <c r="F215" t="s">
        <v>1684</v>
      </c>
      <c r="G215" t="s">
        <v>1685</v>
      </c>
      <c r="H215" s="9" t="s">
        <v>1686</v>
      </c>
      <c r="I215" t="s">
        <v>1687</v>
      </c>
      <c r="K215" t="s">
        <v>67</v>
      </c>
      <c r="L215" t="s">
        <v>35</v>
      </c>
      <c r="M215">
        <v>27604</v>
      </c>
      <c r="O215" s="4">
        <v>50</v>
      </c>
      <c r="P215" s="9" t="s">
        <v>1360</v>
      </c>
      <c r="Q215" t="s">
        <v>486</v>
      </c>
      <c r="R215" s="4">
        <v>160</v>
      </c>
      <c r="S215">
        <v>1</v>
      </c>
      <c r="T215" t="s">
        <v>478</v>
      </c>
      <c r="U215">
        <v>0</v>
      </c>
      <c r="V215">
        <v>0</v>
      </c>
    </row>
    <row r="216" spans="1:22" x14ac:dyDescent="0.25">
      <c r="A216" s="15">
        <v>43703.634363425903</v>
      </c>
      <c r="B216" t="s">
        <v>1688</v>
      </c>
      <c r="C216" t="s">
        <v>1689</v>
      </c>
      <c r="D216">
        <v>9195231245</v>
      </c>
      <c r="E216" t="s">
        <v>1690</v>
      </c>
      <c r="F216" t="s">
        <v>1691</v>
      </c>
      <c r="G216" t="s">
        <v>1692</v>
      </c>
      <c r="H216" t="s">
        <v>1693</v>
      </c>
      <c r="I216" t="s">
        <v>1694</v>
      </c>
      <c r="K216" t="s">
        <v>34</v>
      </c>
      <c r="L216" t="s">
        <v>35</v>
      </c>
      <c r="M216">
        <v>27519</v>
      </c>
      <c r="O216" s="4">
        <v>0</v>
      </c>
      <c r="P216" s="9" t="s">
        <v>1357</v>
      </c>
      <c r="Q216" t="s">
        <v>486</v>
      </c>
      <c r="R216" s="4">
        <v>160</v>
      </c>
      <c r="S216">
        <v>1</v>
      </c>
      <c r="T216" t="s">
        <v>478</v>
      </c>
      <c r="U216">
        <v>0</v>
      </c>
      <c r="V216">
        <v>0</v>
      </c>
    </row>
    <row r="217" spans="1:22" x14ac:dyDescent="0.25">
      <c r="A217" s="15">
        <v>43703.549247685201</v>
      </c>
      <c r="B217" t="s">
        <v>1695</v>
      </c>
      <c r="C217" t="s">
        <v>1696</v>
      </c>
      <c r="D217">
        <v>9197718275</v>
      </c>
      <c r="E217" t="s">
        <v>1697</v>
      </c>
      <c r="G217" t="s">
        <v>1698</v>
      </c>
      <c r="I217" t="s">
        <v>1699</v>
      </c>
      <c r="K217" t="s">
        <v>253</v>
      </c>
      <c r="L217" t="s">
        <v>35</v>
      </c>
      <c r="M217">
        <v>27560</v>
      </c>
      <c r="O217" s="4">
        <v>50</v>
      </c>
      <c r="P217" s="9" t="s">
        <v>1360</v>
      </c>
      <c r="Q217" t="s">
        <v>486</v>
      </c>
      <c r="R217" s="4">
        <v>160</v>
      </c>
      <c r="S217">
        <v>1</v>
      </c>
      <c r="T217" t="s">
        <v>478</v>
      </c>
      <c r="U217">
        <v>0</v>
      </c>
      <c r="V217">
        <v>0</v>
      </c>
    </row>
    <row r="218" spans="1:22" x14ac:dyDescent="0.25">
      <c r="A218" s="15">
        <v>43703.545034722199</v>
      </c>
      <c r="B218" t="s">
        <v>1700</v>
      </c>
      <c r="C218" t="s">
        <v>1701</v>
      </c>
      <c r="D218">
        <v>9199288442</v>
      </c>
      <c r="E218" t="s">
        <v>1702</v>
      </c>
      <c r="F218" t="s">
        <v>1703</v>
      </c>
      <c r="G218" t="s">
        <v>1704</v>
      </c>
      <c r="I218" t="s">
        <v>1705</v>
      </c>
      <c r="K218" t="s">
        <v>178</v>
      </c>
      <c r="L218" t="s">
        <v>35</v>
      </c>
      <c r="M218">
        <v>27514</v>
      </c>
      <c r="O218" s="4">
        <v>0</v>
      </c>
      <c r="P218" s="9" t="s">
        <v>1357</v>
      </c>
      <c r="Q218" t="s">
        <v>486</v>
      </c>
      <c r="R218" s="4">
        <v>160</v>
      </c>
      <c r="S218">
        <v>1</v>
      </c>
      <c r="T218" t="s">
        <v>478</v>
      </c>
      <c r="U218">
        <v>0</v>
      </c>
      <c r="V218">
        <v>0</v>
      </c>
    </row>
    <row r="219" spans="1:22" x14ac:dyDescent="0.25">
      <c r="A219" s="15">
        <v>43703.458252314798</v>
      </c>
      <c r="B219" t="s">
        <v>1706</v>
      </c>
      <c r="C219" t="s">
        <v>369</v>
      </c>
      <c r="D219">
        <v>7166508125</v>
      </c>
      <c r="E219" t="s">
        <v>1707</v>
      </c>
      <c r="F219" t="s">
        <v>372</v>
      </c>
      <c r="G219" t="s">
        <v>1708</v>
      </c>
      <c r="H219" t="s">
        <v>1709</v>
      </c>
      <c r="I219" t="s">
        <v>373</v>
      </c>
      <c r="K219" t="s">
        <v>342</v>
      </c>
      <c r="L219" t="s">
        <v>35</v>
      </c>
      <c r="M219">
        <v>27539</v>
      </c>
      <c r="O219" s="4">
        <v>0</v>
      </c>
      <c r="P219" s="9" t="s">
        <v>1357</v>
      </c>
      <c r="Q219" t="s">
        <v>486</v>
      </c>
      <c r="R219" s="4">
        <v>160</v>
      </c>
      <c r="S219">
        <v>1</v>
      </c>
      <c r="T219" t="s">
        <v>478</v>
      </c>
      <c r="U219">
        <v>0</v>
      </c>
      <c r="V219">
        <v>0</v>
      </c>
    </row>
    <row r="220" spans="1:22" x14ac:dyDescent="0.25">
      <c r="A220" s="15">
        <v>43703.443518518499</v>
      </c>
      <c r="B220" t="s">
        <v>1710</v>
      </c>
      <c r="C220" t="s">
        <v>1711</v>
      </c>
      <c r="D220" s="8" t="s">
        <v>1712</v>
      </c>
      <c r="E220" t="s">
        <v>1713</v>
      </c>
      <c r="F220" t="s">
        <v>1714</v>
      </c>
      <c r="G220" t="s">
        <v>1715</v>
      </c>
      <c r="I220" t="s">
        <v>1716</v>
      </c>
      <c r="K220" t="s">
        <v>34</v>
      </c>
      <c r="L220" t="s">
        <v>35</v>
      </c>
      <c r="M220">
        <v>27519</v>
      </c>
      <c r="O220" s="4">
        <v>50</v>
      </c>
      <c r="P220" s="9" t="s">
        <v>1360</v>
      </c>
      <c r="Q220" t="s">
        <v>486</v>
      </c>
      <c r="R220" s="4">
        <v>160</v>
      </c>
      <c r="S220">
        <v>1</v>
      </c>
      <c r="T220" t="s">
        <v>478</v>
      </c>
      <c r="U220">
        <v>0</v>
      </c>
      <c r="V220">
        <v>0</v>
      </c>
    </row>
    <row r="221" spans="1:22" x14ac:dyDescent="0.25">
      <c r="A221" s="15">
        <v>43703.421724537002</v>
      </c>
      <c r="B221" t="s">
        <v>271</v>
      </c>
      <c r="C221" t="s">
        <v>272</v>
      </c>
      <c r="D221">
        <v>2035121869</v>
      </c>
      <c r="E221" t="s">
        <v>273</v>
      </c>
      <c r="F221" t="s">
        <v>274</v>
      </c>
      <c r="G221" t="s">
        <v>275</v>
      </c>
      <c r="I221" t="s">
        <v>276</v>
      </c>
      <c r="K221" t="s">
        <v>34</v>
      </c>
      <c r="L221" t="s">
        <v>35</v>
      </c>
      <c r="M221">
        <v>27519</v>
      </c>
      <c r="O221" s="4">
        <v>0</v>
      </c>
      <c r="P221" s="9" t="s">
        <v>1357</v>
      </c>
      <c r="Q221" t="s">
        <v>486</v>
      </c>
      <c r="R221" s="4">
        <v>160</v>
      </c>
      <c r="S221">
        <v>1</v>
      </c>
      <c r="T221" t="s">
        <v>478</v>
      </c>
      <c r="U221">
        <v>0</v>
      </c>
      <c r="V221">
        <v>0</v>
      </c>
    </row>
    <row r="222" spans="1:22" x14ac:dyDescent="0.25">
      <c r="A222" s="15">
        <v>43702.986527777801</v>
      </c>
      <c r="B222" t="s">
        <v>1717</v>
      </c>
      <c r="C222" t="s">
        <v>1718</v>
      </c>
      <c r="D222">
        <v>2144485106</v>
      </c>
      <c r="E222" t="s">
        <v>1719</v>
      </c>
      <c r="F222" t="s">
        <v>1720</v>
      </c>
      <c r="G222" t="s">
        <v>1721</v>
      </c>
      <c r="I222" t="s">
        <v>1722</v>
      </c>
      <c r="K222" t="s">
        <v>1723</v>
      </c>
      <c r="L222" t="s">
        <v>35</v>
      </c>
      <c r="M222">
        <v>28607</v>
      </c>
      <c r="O222" s="4">
        <v>0</v>
      </c>
      <c r="P222" s="9" t="s">
        <v>1350</v>
      </c>
      <c r="Q222" t="s">
        <v>519</v>
      </c>
      <c r="R222" s="4">
        <v>50</v>
      </c>
      <c r="S222">
        <v>2</v>
      </c>
      <c r="T222" t="s">
        <v>471</v>
      </c>
      <c r="U222" s="4">
        <v>10</v>
      </c>
      <c r="V222">
        <v>1</v>
      </c>
    </row>
    <row r="223" spans="1:22" x14ac:dyDescent="0.25">
      <c r="A223" s="15">
        <v>43702.950150463003</v>
      </c>
      <c r="B223" t="s">
        <v>1724</v>
      </c>
      <c r="C223" t="s">
        <v>1725</v>
      </c>
      <c r="D223">
        <v>9193082216</v>
      </c>
      <c r="E223" t="s">
        <v>1726</v>
      </c>
      <c r="G223" t="s">
        <v>1727</v>
      </c>
      <c r="I223" t="s">
        <v>1728</v>
      </c>
      <c r="K223" t="s">
        <v>270</v>
      </c>
      <c r="L223" t="s">
        <v>35</v>
      </c>
      <c r="M223">
        <v>27560</v>
      </c>
      <c r="O223" s="4">
        <v>0</v>
      </c>
      <c r="P223" s="9" t="s">
        <v>1357</v>
      </c>
      <c r="Q223" t="s">
        <v>486</v>
      </c>
      <c r="R223" s="4">
        <v>160</v>
      </c>
      <c r="S223">
        <v>1</v>
      </c>
      <c r="T223" t="s">
        <v>478</v>
      </c>
      <c r="U223">
        <v>0</v>
      </c>
      <c r="V223">
        <v>0</v>
      </c>
    </row>
    <row r="224" spans="1:22" x14ac:dyDescent="0.25">
      <c r="A224" s="15">
        <v>43702.865428240802</v>
      </c>
      <c r="B224" t="s">
        <v>1729</v>
      </c>
      <c r="C224" t="s">
        <v>1730</v>
      </c>
      <c r="D224">
        <v>4803990216</v>
      </c>
      <c r="E224" t="s">
        <v>1731</v>
      </c>
      <c r="F224" t="s">
        <v>1732</v>
      </c>
      <c r="G224" t="s">
        <v>1733</v>
      </c>
      <c r="I224" t="s">
        <v>1734</v>
      </c>
      <c r="K224" t="s">
        <v>67</v>
      </c>
      <c r="L224" t="s">
        <v>35</v>
      </c>
      <c r="M224">
        <v>27607</v>
      </c>
      <c r="O224" s="4">
        <v>0</v>
      </c>
      <c r="P224" s="9" t="s">
        <v>1357</v>
      </c>
      <c r="Q224" t="s">
        <v>486</v>
      </c>
      <c r="R224" s="4">
        <v>160</v>
      </c>
      <c r="S224">
        <v>1</v>
      </c>
      <c r="T224" t="s">
        <v>478</v>
      </c>
      <c r="U224">
        <v>0</v>
      </c>
      <c r="V224">
        <v>0</v>
      </c>
    </row>
    <row r="225" spans="1:22" x14ac:dyDescent="0.25">
      <c r="A225" s="15">
        <v>43702.842881944402</v>
      </c>
      <c r="B225" t="s">
        <v>199</v>
      </c>
      <c r="C225" t="s">
        <v>200</v>
      </c>
      <c r="D225">
        <v>9794501144</v>
      </c>
      <c r="E225" t="s">
        <v>201</v>
      </c>
      <c r="G225" t="s">
        <v>1735</v>
      </c>
      <c r="H225" t="s">
        <v>1736</v>
      </c>
      <c r="I225" t="s">
        <v>1737</v>
      </c>
      <c r="K225" t="s">
        <v>232</v>
      </c>
      <c r="L225" t="s">
        <v>35</v>
      </c>
      <c r="M225">
        <v>27606</v>
      </c>
      <c r="O225" s="4">
        <v>0</v>
      </c>
      <c r="P225" s="9" t="s">
        <v>1357</v>
      </c>
      <c r="Q225" t="s">
        <v>486</v>
      </c>
      <c r="R225" s="4">
        <v>160</v>
      </c>
      <c r="S225">
        <v>1</v>
      </c>
      <c r="T225" t="s">
        <v>478</v>
      </c>
      <c r="U225">
        <v>0</v>
      </c>
      <c r="V225">
        <v>0</v>
      </c>
    </row>
    <row r="226" spans="1:22" x14ac:dyDescent="0.25">
      <c r="A226" s="15">
        <v>43702.554849537002</v>
      </c>
      <c r="B226" t="s">
        <v>349</v>
      </c>
      <c r="C226" t="s">
        <v>350</v>
      </c>
      <c r="D226">
        <v>9199169169</v>
      </c>
      <c r="E226" t="s">
        <v>351</v>
      </c>
      <c r="F226" t="s">
        <v>352</v>
      </c>
      <c r="G226" t="s">
        <v>497</v>
      </c>
      <c r="I226" t="s">
        <v>353</v>
      </c>
      <c r="K226" t="s">
        <v>46</v>
      </c>
      <c r="L226" t="s">
        <v>35</v>
      </c>
      <c r="M226">
        <v>27560</v>
      </c>
      <c r="O226" s="4">
        <v>0</v>
      </c>
      <c r="P226" s="9" t="s">
        <v>1357</v>
      </c>
      <c r="Q226" t="s">
        <v>486</v>
      </c>
      <c r="R226" s="4">
        <v>160</v>
      </c>
      <c r="S226">
        <v>1</v>
      </c>
      <c r="T226" t="s">
        <v>478</v>
      </c>
      <c r="U226">
        <v>0</v>
      </c>
      <c r="V226">
        <v>0</v>
      </c>
    </row>
    <row r="227" spans="1:22" x14ac:dyDescent="0.25">
      <c r="A227" s="15">
        <v>43702.418113425898</v>
      </c>
      <c r="B227" t="s">
        <v>1738</v>
      </c>
      <c r="C227" t="s">
        <v>1739</v>
      </c>
      <c r="D227">
        <v>9195992043</v>
      </c>
      <c r="E227" t="s">
        <v>1740</v>
      </c>
      <c r="F227" t="s">
        <v>1741</v>
      </c>
      <c r="G227" t="s">
        <v>1742</v>
      </c>
      <c r="I227" t="s">
        <v>1743</v>
      </c>
      <c r="K227" t="s">
        <v>253</v>
      </c>
      <c r="L227" t="s">
        <v>35</v>
      </c>
      <c r="M227">
        <v>27560</v>
      </c>
      <c r="O227" s="4">
        <v>50</v>
      </c>
      <c r="P227" s="9" t="s">
        <v>1360</v>
      </c>
      <c r="Q227" t="s">
        <v>486</v>
      </c>
      <c r="R227" s="4">
        <v>160</v>
      </c>
      <c r="S227">
        <v>1</v>
      </c>
      <c r="T227" t="s">
        <v>478</v>
      </c>
      <c r="U227">
        <v>0</v>
      </c>
      <c r="V227">
        <v>0</v>
      </c>
    </row>
    <row r="228" spans="1:22" x14ac:dyDescent="0.25">
      <c r="A228" s="15">
        <v>43701.7522453704</v>
      </c>
      <c r="B228" t="s">
        <v>1744</v>
      </c>
      <c r="C228" t="s">
        <v>357</v>
      </c>
      <c r="D228">
        <v>9196788928</v>
      </c>
      <c r="E228" t="s">
        <v>354</v>
      </c>
      <c r="F228" t="s">
        <v>355</v>
      </c>
      <c r="G228" t="s">
        <v>1745</v>
      </c>
      <c r="H228" t="s">
        <v>1746</v>
      </c>
      <c r="I228" t="s">
        <v>1747</v>
      </c>
      <c r="K228" t="s">
        <v>34</v>
      </c>
      <c r="L228" t="s">
        <v>35</v>
      </c>
      <c r="M228">
        <v>27513</v>
      </c>
      <c r="O228" s="4">
        <v>0</v>
      </c>
      <c r="P228" s="9" t="s">
        <v>1357</v>
      </c>
      <c r="Q228" t="s">
        <v>486</v>
      </c>
      <c r="R228" s="4">
        <v>160</v>
      </c>
      <c r="S228">
        <v>1</v>
      </c>
      <c r="T228" t="s">
        <v>478</v>
      </c>
      <c r="U228">
        <v>0</v>
      </c>
      <c r="V228">
        <v>0</v>
      </c>
    </row>
    <row r="229" spans="1:22" x14ac:dyDescent="0.25">
      <c r="A229" s="15">
        <v>43701.536018518498</v>
      </c>
      <c r="B229" t="s">
        <v>1748</v>
      </c>
      <c r="C229" t="s">
        <v>1749</v>
      </c>
      <c r="D229">
        <v>9194607990</v>
      </c>
      <c r="E229" t="s">
        <v>1750</v>
      </c>
      <c r="F229" t="s">
        <v>1751</v>
      </c>
      <c r="G229" t="s">
        <v>1752</v>
      </c>
      <c r="I229" t="s">
        <v>1753</v>
      </c>
      <c r="K229" t="s">
        <v>34</v>
      </c>
      <c r="L229" t="s">
        <v>35</v>
      </c>
      <c r="M229">
        <v>27513</v>
      </c>
      <c r="O229" s="4">
        <v>0</v>
      </c>
      <c r="P229" s="9" t="s">
        <v>1357</v>
      </c>
      <c r="Q229" t="s">
        <v>486</v>
      </c>
      <c r="R229" s="4">
        <v>160</v>
      </c>
      <c r="S229">
        <v>1</v>
      </c>
      <c r="T229" t="s">
        <v>478</v>
      </c>
      <c r="U229">
        <v>0</v>
      </c>
      <c r="V229">
        <v>0</v>
      </c>
    </row>
    <row r="230" spans="1:22" x14ac:dyDescent="0.25">
      <c r="A230" s="15">
        <v>43701.523206018501</v>
      </c>
      <c r="B230" t="s">
        <v>1754</v>
      </c>
      <c r="C230" t="s">
        <v>1755</v>
      </c>
      <c r="D230">
        <v>9192014248</v>
      </c>
      <c r="E230" t="s">
        <v>1756</v>
      </c>
      <c r="G230" t="s">
        <v>1757</v>
      </c>
      <c r="I230" t="s">
        <v>1758</v>
      </c>
      <c r="K230" t="s">
        <v>74</v>
      </c>
      <c r="L230" t="s">
        <v>35</v>
      </c>
      <c r="M230">
        <v>27712</v>
      </c>
      <c r="O230" s="4">
        <v>50</v>
      </c>
      <c r="P230" s="9" t="s">
        <v>1360</v>
      </c>
      <c r="Q230" t="s">
        <v>486</v>
      </c>
      <c r="R230" s="4">
        <v>160</v>
      </c>
      <c r="S230">
        <v>1</v>
      </c>
      <c r="T230" t="s">
        <v>478</v>
      </c>
      <c r="U230">
        <v>0</v>
      </c>
      <c r="V230">
        <v>0</v>
      </c>
    </row>
    <row r="231" spans="1:22" x14ac:dyDescent="0.25">
      <c r="A231" s="15">
        <v>43701.519178240698</v>
      </c>
      <c r="B231" t="s">
        <v>171</v>
      </c>
      <c r="C231" t="s">
        <v>172</v>
      </c>
      <c r="D231">
        <v>8577565701</v>
      </c>
      <c r="E231" t="s">
        <v>174</v>
      </c>
      <c r="F231" t="s">
        <v>175</v>
      </c>
      <c r="G231" t="s">
        <v>176</v>
      </c>
      <c r="I231" t="s">
        <v>177</v>
      </c>
      <c r="K231" t="s">
        <v>178</v>
      </c>
      <c r="L231" t="s">
        <v>35</v>
      </c>
      <c r="M231">
        <v>27514</v>
      </c>
      <c r="O231" s="4">
        <v>50</v>
      </c>
      <c r="P231" s="9" t="s">
        <v>1360</v>
      </c>
      <c r="Q231" t="s">
        <v>486</v>
      </c>
      <c r="R231" s="4">
        <v>160</v>
      </c>
      <c r="S231">
        <v>1</v>
      </c>
      <c r="T231" t="s">
        <v>478</v>
      </c>
      <c r="U231">
        <v>0</v>
      </c>
      <c r="V231">
        <v>0</v>
      </c>
    </row>
    <row r="232" spans="1:22" ht="45" x14ac:dyDescent="0.25">
      <c r="A232" s="15">
        <v>43701.473761574103</v>
      </c>
      <c r="B232" t="s">
        <v>1759</v>
      </c>
      <c r="C232" t="s">
        <v>1760</v>
      </c>
      <c r="D232">
        <v>3367450749</v>
      </c>
      <c r="E232" t="s">
        <v>1761</v>
      </c>
      <c r="G232" t="s">
        <v>1762</v>
      </c>
      <c r="I232" t="s">
        <v>1763</v>
      </c>
      <c r="K232" t="s">
        <v>1764</v>
      </c>
      <c r="L232" t="s">
        <v>1765</v>
      </c>
      <c r="M232">
        <v>30346</v>
      </c>
      <c r="N232" s="9" t="s">
        <v>1766</v>
      </c>
      <c r="O232" s="4">
        <v>0</v>
      </c>
      <c r="P232" s="9" t="s">
        <v>1350</v>
      </c>
      <c r="Q232" t="s">
        <v>470</v>
      </c>
      <c r="R232" s="4">
        <v>70</v>
      </c>
      <c r="S232">
        <v>2</v>
      </c>
      <c r="T232" t="s">
        <v>471</v>
      </c>
      <c r="U232" s="4">
        <v>10</v>
      </c>
      <c r="V232">
        <v>1</v>
      </c>
    </row>
    <row r="233" spans="1:22" x14ac:dyDescent="0.25">
      <c r="A233" s="15">
        <v>43700.986608796302</v>
      </c>
      <c r="B233" t="s">
        <v>1767</v>
      </c>
      <c r="C233" t="s">
        <v>1768</v>
      </c>
      <c r="D233">
        <v>9196296118</v>
      </c>
      <c r="E233" t="s">
        <v>1769</v>
      </c>
      <c r="F233" t="s">
        <v>1768</v>
      </c>
      <c r="G233" t="s">
        <v>1770</v>
      </c>
      <c r="I233" t="s">
        <v>1771</v>
      </c>
      <c r="K233" t="s">
        <v>34</v>
      </c>
      <c r="L233" t="s">
        <v>35</v>
      </c>
      <c r="M233" t="s">
        <v>1772</v>
      </c>
      <c r="O233" s="4">
        <v>0</v>
      </c>
      <c r="P233" s="9" t="s">
        <v>1357</v>
      </c>
      <c r="Q233" t="s">
        <v>486</v>
      </c>
      <c r="R233" s="4">
        <v>160</v>
      </c>
      <c r="S233">
        <v>1</v>
      </c>
      <c r="T233" t="s">
        <v>478</v>
      </c>
      <c r="U233">
        <v>0</v>
      </c>
      <c r="V233">
        <v>0</v>
      </c>
    </row>
    <row r="234" spans="1:22" x14ac:dyDescent="0.25">
      <c r="A234" s="15">
        <v>43700.543981481504</v>
      </c>
      <c r="B234" t="s">
        <v>1773</v>
      </c>
      <c r="C234" t="s">
        <v>1774</v>
      </c>
      <c r="D234">
        <v>9195645700</v>
      </c>
      <c r="E234" t="s">
        <v>1775</v>
      </c>
      <c r="F234" t="s">
        <v>1776</v>
      </c>
      <c r="G234" t="s">
        <v>1777</v>
      </c>
      <c r="I234" t="s">
        <v>1778</v>
      </c>
      <c r="K234" t="s">
        <v>839</v>
      </c>
      <c r="L234" t="s">
        <v>35</v>
      </c>
      <c r="M234">
        <v>27519</v>
      </c>
      <c r="O234" s="4">
        <v>50</v>
      </c>
      <c r="P234" s="9" t="s">
        <v>1360</v>
      </c>
      <c r="Q234" t="s">
        <v>486</v>
      </c>
      <c r="R234" s="4">
        <v>160</v>
      </c>
      <c r="S234">
        <v>1</v>
      </c>
      <c r="T234" t="s">
        <v>478</v>
      </c>
      <c r="U234">
        <v>0</v>
      </c>
      <c r="V234">
        <v>0</v>
      </c>
    </row>
    <row r="235" spans="1:22" x14ac:dyDescent="0.25">
      <c r="A235" s="15">
        <v>43700.293912036999</v>
      </c>
      <c r="B235" t="s">
        <v>1779</v>
      </c>
      <c r="C235" t="s">
        <v>1780</v>
      </c>
      <c r="D235">
        <v>9105747708</v>
      </c>
      <c r="E235" t="s">
        <v>1781</v>
      </c>
      <c r="G235" t="s">
        <v>1782</v>
      </c>
      <c r="I235" t="s">
        <v>1783</v>
      </c>
      <c r="K235" t="s">
        <v>34</v>
      </c>
      <c r="L235" t="s">
        <v>35</v>
      </c>
      <c r="M235">
        <v>27519</v>
      </c>
      <c r="O235" s="4">
        <v>0</v>
      </c>
      <c r="P235" s="9" t="s">
        <v>1357</v>
      </c>
      <c r="Q235" t="s">
        <v>486</v>
      </c>
      <c r="R235" s="4">
        <v>160</v>
      </c>
      <c r="S235">
        <v>1</v>
      </c>
      <c r="T235" t="s">
        <v>478</v>
      </c>
      <c r="U235">
        <v>0</v>
      </c>
      <c r="V235">
        <v>0</v>
      </c>
    </row>
    <row r="236" spans="1:22" x14ac:dyDescent="0.25">
      <c r="A236" s="15">
        <v>43699.6824768519</v>
      </c>
      <c r="B236" t="s">
        <v>1784</v>
      </c>
      <c r="C236" t="s">
        <v>1785</v>
      </c>
      <c r="D236">
        <v>5109268815</v>
      </c>
      <c r="E236" t="s">
        <v>1786</v>
      </c>
      <c r="G236" t="s">
        <v>1787</v>
      </c>
      <c r="H236" t="s">
        <v>1788</v>
      </c>
      <c r="I236" t="s">
        <v>1789</v>
      </c>
      <c r="K236" t="s">
        <v>34</v>
      </c>
      <c r="L236" t="s">
        <v>35</v>
      </c>
      <c r="M236">
        <v>27519</v>
      </c>
      <c r="N236" s="9" t="s">
        <v>1790</v>
      </c>
      <c r="O236" s="4">
        <v>0</v>
      </c>
      <c r="P236" s="9" t="s">
        <v>1357</v>
      </c>
      <c r="Q236" t="s">
        <v>486</v>
      </c>
      <c r="R236" s="4">
        <v>160</v>
      </c>
      <c r="S236">
        <v>1</v>
      </c>
      <c r="T236" t="s">
        <v>478</v>
      </c>
      <c r="U236">
        <v>0</v>
      </c>
      <c r="V236">
        <v>0</v>
      </c>
    </row>
    <row r="237" spans="1:22" x14ac:dyDescent="0.25">
      <c r="A237" s="15">
        <v>43698.5835532407</v>
      </c>
      <c r="B237" t="s">
        <v>1791</v>
      </c>
      <c r="C237" t="s">
        <v>1792</v>
      </c>
      <c r="D237">
        <v>9196218283</v>
      </c>
      <c r="E237" t="s">
        <v>497</v>
      </c>
      <c r="G237" t="s">
        <v>497</v>
      </c>
      <c r="I237" t="s">
        <v>1793</v>
      </c>
      <c r="K237" t="s">
        <v>67</v>
      </c>
      <c r="L237" t="s">
        <v>35</v>
      </c>
      <c r="M237">
        <v>27614</v>
      </c>
      <c r="O237" s="4">
        <v>50</v>
      </c>
      <c r="P237" s="9" t="s">
        <v>1360</v>
      </c>
      <c r="Q237" t="s">
        <v>486</v>
      </c>
      <c r="R237" s="4">
        <v>160</v>
      </c>
      <c r="S237">
        <v>1</v>
      </c>
      <c r="T237" t="s">
        <v>478</v>
      </c>
      <c r="U237">
        <v>0</v>
      </c>
      <c r="V237">
        <v>0</v>
      </c>
    </row>
    <row r="238" spans="1:22" x14ac:dyDescent="0.25">
      <c r="A238" s="15">
        <v>43698.3901273148</v>
      </c>
      <c r="B238" t="s">
        <v>1794</v>
      </c>
      <c r="C238" t="s">
        <v>1795</v>
      </c>
      <c r="D238">
        <v>9197400453</v>
      </c>
      <c r="E238" t="s">
        <v>1796</v>
      </c>
      <c r="F238" t="s">
        <v>1797</v>
      </c>
      <c r="G238" t="s">
        <v>1798</v>
      </c>
      <c r="I238" t="s">
        <v>1799</v>
      </c>
      <c r="K238" t="s">
        <v>270</v>
      </c>
      <c r="L238" t="s">
        <v>35</v>
      </c>
      <c r="M238">
        <v>27560</v>
      </c>
      <c r="O238" s="4">
        <v>50</v>
      </c>
      <c r="P238" s="9" t="s">
        <v>1360</v>
      </c>
      <c r="Q238" t="s">
        <v>486</v>
      </c>
      <c r="R238" s="4">
        <v>160</v>
      </c>
      <c r="S238">
        <v>1</v>
      </c>
      <c r="T238" t="s">
        <v>478</v>
      </c>
      <c r="U238">
        <v>0</v>
      </c>
      <c r="V238">
        <v>0</v>
      </c>
    </row>
    <row r="239" spans="1:22" ht="45" x14ac:dyDescent="0.25">
      <c r="A239" s="15">
        <v>43697.947800925896</v>
      </c>
      <c r="B239" t="s">
        <v>1800</v>
      </c>
      <c r="C239" t="s">
        <v>1801</v>
      </c>
      <c r="D239">
        <v>9198699365</v>
      </c>
      <c r="E239" t="s">
        <v>1802</v>
      </c>
      <c r="F239" t="s">
        <v>1803</v>
      </c>
      <c r="G239" t="s">
        <v>1804</v>
      </c>
      <c r="I239" t="s">
        <v>1805</v>
      </c>
      <c r="K239" t="s">
        <v>46</v>
      </c>
      <c r="L239" t="s">
        <v>35</v>
      </c>
      <c r="M239">
        <v>27560</v>
      </c>
      <c r="N239" s="9" t="s">
        <v>1806</v>
      </c>
      <c r="O239" s="4">
        <v>0</v>
      </c>
      <c r="P239" s="9" t="s">
        <v>1357</v>
      </c>
      <c r="Q239" t="s">
        <v>486</v>
      </c>
      <c r="R239" s="4">
        <v>160</v>
      </c>
      <c r="S239">
        <v>1</v>
      </c>
      <c r="T239" t="s">
        <v>478</v>
      </c>
      <c r="U239">
        <v>0</v>
      </c>
      <c r="V239">
        <v>0</v>
      </c>
    </row>
    <row r="240" spans="1:22" x14ac:dyDescent="0.25">
      <c r="A240" s="15">
        <v>43697.532754629603</v>
      </c>
      <c r="B240" t="s">
        <v>1807</v>
      </c>
      <c r="C240" t="s">
        <v>1808</v>
      </c>
      <c r="D240">
        <v>5138024643</v>
      </c>
      <c r="E240" t="s">
        <v>1809</v>
      </c>
      <c r="G240" t="s">
        <v>1810</v>
      </c>
      <c r="I240" t="s">
        <v>1811</v>
      </c>
      <c r="K240" t="s">
        <v>1812</v>
      </c>
      <c r="L240" t="s">
        <v>35</v>
      </c>
      <c r="M240">
        <v>27106</v>
      </c>
      <c r="O240" s="4">
        <v>0</v>
      </c>
      <c r="P240" s="9" t="s">
        <v>1350</v>
      </c>
      <c r="Q240" t="s">
        <v>512</v>
      </c>
      <c r="R240" s="4">
        <v>110</v>
      </c>
      <c r="S240">
        <v>1</v>
      </c>
      <c r="T240" t="s">
        <v>471</v>
      </c>
      <c r="U240" s="4">
        <v>10</v>
      </c>
      <c r="V240">
        <v>1</v>
      </c>
    </row>
    <row r="241" spans="1:22" x14ac:dyDescent="0.25">
      <c r="A241" s="15">
        <v>43697.528738425899</v>
      </c>
      <c r="B241" t="s">
        <v>1809</v>
      </c>
      <c r="C241" t="s">
        <v>1813</v>
      </c>
      <c r="D241">
        <v>5138022933</v>
      </c>
      <c r="E241" t="s">
        <v>1807</v>
      </c>
      <c r="G241" t="s">
        <v>1810</v>
      </c>
      <c r="I241" t="s">
        <v>1814</v>
      </c>
      <c r="K241" t="s">
        <v>1812</v>
      </c>
      <c r="L241" t="s">
        <v>35</v>
      </c>
      <c r="M241">
        <v>27106</v>
      </c>
      <c r="O241" s="4">
        <v>0</v>
      </c>
      <c r="P241" s="9" t="s">
        <v>1350</v>
      </c>
      <c r="Q241" t="s">
        <v>659</v>
      </c>
      <c r="R241" s="4">
        <v>70</v>
      </c>
      <c r="S241">
        <v>1</v>
      </c>
      <c r="T241" t="s">
        <v>478</v>
      </c>
      <c r="U241">
        <v>0</v>
      </c>
      <c r="V241">
        <v>0</v>
      </c>
    </row>
    <row r="242" spans="1:22" x14ac:dyDescent="0.25">
      <c r="A242" s="15">
        <v>43697.4544328704</v>
      </c>
      <c r="B242" t="s">
        <v>1815</v>
      </c>
      <c r="C242" t="s">
        <v>1816</v>
      </c>
      <c r="D242">
        <v>9192712782</v>
      </c>
      <c r="E242" t="s">
        <v>1817</v>
      </c>
      <c r="F242" t="s">
        <v>1818</v>
      </c>
      <c r="G242" t="s">
        <v>1819</v>
      </c>
      <c r="I242" t="s">
        <v>1820</v>
      </c>
      <c r="K242" t="s">
        <v>46</v>
      </c>
      <c r="L242" t="s">
        <v>35</v>
      </c>
      <c r="M242">
        <v>27560</v>
      </c>
      <c r="O242" s="4">
        <v>50</v>
      </c>
      <c r="P242" s="9" t="s">
        <v>1360</v>
      </c>
      <c r="Q242" t="s">
        <v>486</v>
      </c>
      <c r="R242" s="4">
        <v>160</v>
      </c>
      <c r="S242">
        <v>1</v>
      </c>
      <c r="T242" t="s">
        <v>545</v>
      </c>
      <c r="U242" s="16">
        <v>80</v>
      </c>
      <c r="V242">
        <v>1</v>
      </c>
    </row>
    <row r="243" spans="1:22" x14ac:dyDescent="0.25">
      <c r="A243" s="15">
        <v>43696.484039351897</v>
      </c>
      <c r="B243" t="s">
        <v>1821</v>
      </c>
      <c r="C243" t="s">
        <v>1822</v>
      </c>
      <c r="D243">
        <v>9196002317</v>
      </c>
      <c r="E243" t="s">
        <v>1823</v>
      </c>
      <c r="F243" t="s">
        <v>1824</v>
      </c>
      <c r="G243" t="s">
        <v>1825</v>
      </c>
      <c r="H243" t="s">
        <v>1821</v>
      </c>
      <c r="I243" t="s">
        <v>1826</v>
      </c>
      <c r="K243" t="s">
        <v>253</v>
      </c>
      <c r="L243" t="s">
        <v>35</v>
      </c>
      <c r="M243">
        <v>27560</v>
      </c>
      <c r="O243" s="4">
        <v>0</v>
      </c>
      <c r="P243" s="9" t="s">
        <v>1357</v>
      </c>
      <c r="Q243" t="s">
        <v>486</v>
      </c>
      <c r="R243" s="4">
        <v>160</v>
      </c>
      <c r="S243">
        <v>1</v>
      </c>
      <c r="T243" t="s">
        <v>478</v>
      </c>
      <c r="U243">
        <v>0</v>
      </c>
      <c r="V243">
        <v>0</v>
      </c>
    </row>
    <row r="244" spans="1:22" x14ac:dyDescent="0.25">
      <c r="A244" s="15">
        <v>43696.450104166703</v>
      </c>
      <c r="B244" t="s">
        <v>1827</v>
      </c>
      <c r="C244" t="s">
        <v>1828</v>
      </c>
      <c r="D244">
        <v>9803224732</v>
      </c>
      <c r="E244" t="s">
        <v>1829</v>
      </c>
      <c r="F244" t="s">
        <v>1830</v>
      </c>
      <c r="G244" t="s">
        <v>1831</v>
      </c>
      <c r="H244" t="s">
        <v>1827</v>
      </c>
      <c r="I244" t="s">
        <v>1832</v>
      </c>
      <c r="K244" t="s">
        <v>67</v>
      </c>
      <c r="L244" t="s">
        <v>35</v>
      </c>
      <c r="M244">
        <v>27607</v>
      </c>
      <c r="O244" s="4">
        <v>0</v>
      </c>
      <c r="P244" s="9" t="s">
        <v>1357</v>
      </c>
      <c r="Q244" t="s">
        <v>486</v>
      </c>
      <c r="R244" s="4">
        <v>160</v>
      </c>
      <c r="S244">
        <v>1</v>
      </c>
      <c r="T244" t="s">
        <v>478</v>
      </c>
      <c r="U244">
        <v>0</v>
      </c>
      <c r="V244">
        <v>0</v>
      </c>
    </row>
    <row r="245" spans="1:22" x14ac:dyDescent="0.25">
      <c r="A245" s="15">
        <v>43695.860694444498</v>
      </c>
      <c r="B245" t="s">
        <v>1833</v>
      </c>
      <c r="C245" t="s">
        <v>1834</v>
      </c>
      <c r="D245">
        <v>9199497381</v>
      </c>
      <c r="E245" t="s">
        <v>1835</v>
      </c>
      <c r="F245" t="s">
        <v>1836</v>
      </c>
      <c r="G245" t="s">
        <v>1837</v>
      </c>
      <c r="H245" t="s">
        <v>1838</v>
      </c>
      <c r="I245" t="s">
        <v>1839</v>
      </c>
      <c r="K245" t="s">
        <v>46</v>
      </c>
      <c r="L245" t="s">
        <v>35</v>
      </c>
      <c r="M245">
        <v>27560</v>
      </c>
      <c r="O245" s="4">
        <v>50</v>
      </c>
      <c r="P245" s="9" t="s">
        <v>1360</v>
      </c>
      <c r="Q245" t="s">
        <v>486</v>
      </c>
      <c r="R245" s="4">
        <v>160</v>
      </c>
      <c r="S245">
        <v>1</v>
      </c>
      <c r="T245" t="s">
        <v>478</v>
      </c>
      <c r="U245">
        <v>0</v>
      </c>
      <c r="V245">
        <v>0</v>
      </c>
    </row>
    <row r="246" spans="1:22" x14ac:dyDescent="0.25">
      <c r="A246" s="15">
        <v>43694.807141203702</v>
      </c>
      <c r="B246" t="s">
        <v>147</v>
      </c>
      <c r="C246" t="s">
        <v>148</v>
      </c>
      <c r="D246">
        <v>8646338713</v>
      </c>
      <c r="E246" t="s">
        <v>1840</v>
      </c>
      <c r="F246" t="s">
        <v>151</v>
      </c>
      <c r="G246" t="s">
        <v>497</v>
      </c>
      <c r="H246" t="s">
        <v>1841</v>
      </c>
      <c r="I246" t="s">
        <v>152</v>
      </c>
      <c r="K246" t="s">
        <v>34</v>
      </c>
      <c r="L246" t="s">
        <v>35</v>
      </c>
      <c r="M246">
        <v>27519</v>
      </c>
      <c r="O246" s="4">
        <v>0</v>
      </c>
      <c r="P246" s="9" t="s">
        <v>1357</v>
      </c>
      <c r="Q246" t="s">
        <v>486</v>
      </c>
      <c r="R246" s="4">
        <v>160</v>
      </c>
      <c r="S246">
        <v>1</v>
      </c>
      <c r="T246" t="s">
        <v>478</v>
      </c>
      <c r="U246">
        <v>0</v>
      </c>
      <c r="V246">
        <v>0</v>
      </c>
    </row>
    <row r="247" spans="1:22" ht="90" x14ac:dyDescent="0.25">
      <c r="A247" s="15">
        <v>43694.533611111103</v>
      </c>
      <c r="B247" t="s">
        <v>1842</v>
      </c>
      <c r="C247" t="s">
        <v>1843</v>
      </c>
      <c r="D247">
        <v>7047739298</v>
      </c>
      <c r="E247" t="s">
        <v>1844</v>
      </c>
      <c r="G247" t="s">
        <v>1845</v>
      </c>
      <c r="H247" t="s">
        <v>1845</v>
      </c>
      <c r="I247" t="s">
        <v>1846</v>
      </c>
      <c r="K247" t="s">
        <v>905</v>
      </c>
      <c r="L247" t="s">
        <v>35</v>
      </c>
      <c r="M247">
        <v>28213</v>
      </c>
      <c r="N247" s="9" t="s">
        <v>1847</v>
      </c>
      <c r="O247" s="4">
        <v>50</v>
      </c>
      <c r="P247" s="9" t="s">
        <v>1360</v>
      </c>
      <c r="Q247" t="s">
        <v>486</v>
      </c>
      <c r="R247" s="4">
        <v>160</v>
      </c>
      <c r="S247">
        <v>1</v>
      </c>
      <c r="T247" t="s">
        <v>478</v>
      </c>
      <c r="U247">
        <v>0</v>
      </c>
      <c r="V247">
        <v>0</v>
      </c>
    </row>
    <row r="248" spans="1:22" x14ac:dyDescent="0.25">
      <c r="A248" s="15">
        <v>43694.469050925902</v>
      </c>
      <c r="B248" t="s">
        <v>1848</v>
      </c>
      <c r="C248" t="s">
        <v>1849</v>
      </c>
      <c r="D248">
        <v>3367496103</v>
      </c>
      <c r="E248" t="s">
        <v>1850</v>
      </c>
      <c r="G248" t="s">
        <v>1851</v>
      </c>
      <c r="I248" t="s">
        <v>1852</v>
      </c>
      <c r="K248" t="s">
        <v>1812</v>
      </c>
      <c r="L248" t="s">
        <v>35</v>
      </c>
      <c r="M248">
        <v>27103</v>
      </c>
      <c r="O248" s="4">
        <v>50</v>
      </c>
      <c r="P248" s="9" t="s">
        <v>1360</v>
      </c>
      <c r="Q248" t="s">
        <v>486</v>
      </c>
      <c r="R248" s="4">
        <v>160</v>
      </c>
      <c r="S248">
        <v>1</v>
      </c>
      <c r="T248" t="s">
        <v>478</v>
      </c>
      <c r="U248">
        <v>0</v>
      </c>
      <c r="V248">
        <v>0</v>
      </c>
    </row>
    <row r="249" spans="1:22" x14ac:dyDescent="0.25">
      <c r="A249" s="15">
        <v>43694.447812500002</v>
      </c>
      <c r="B249" t="s">
        <v>1853</v>
      </c>
      <c r="C249" t="s">
        <v>1854</v>
      </c>
      <c r="D249">
        <v>9193613045</v>
      </c>
      <c r="E249" t="s">
        <v>1855</v>
      </c>
      <c r="F249" t="s">
        <v>1856</v>
      </c>
      <c r="G249" t="s">
        <v>1913</v>
      </c>
      <c r="H249" t="s">
        <v>1855</v>
      </c>
      <c r="I249" t="s">
        <v>1857</v>
      </c>
      <c r="J249" t="s">
        <v>1858</v>
      </c>
      <c r="K249" t="s">
        <v>1859</v>
      </c>
      <c r="L249" t="s">
        <v>35</v>
      </c>
      <c r="M249">
        <v>27713</v>
      </c>
      <c r="O249" s="4">
        <v>50</v>
      </c>
      <c r="P249" s="9" t="s">
        <v>1360</v>
      </c>
      <c r="Q249" t="s">
        <v>486</v>
      </c>
      <c r="R249" s="4">
        <v>160</v>
      </c>
      <c r="S249">
        <v>1</v>
      </c>
      <c r="T249" t="s">
        <v>478</v>
      </c>
      <c r="U249">
        <v>0</v>
      </c>
      <c r="V249">
        <v>2</v>
      </c>
    </row>
    <row r="250" spans="1:22" x14ac:dyDescent="0.25">
      <c r="A250" s="15">
        <v>43693.566631944399</v>
      </c>
      <c r="B250" t="s">
        <v>1860</v>
      </c>
      <c r="C250" t="s">
        <v>1861</v>
      </c>
      <c r="D250">
        <v>9198645780</v>
      </c>
      <c r="E250" t="s">
        <v>1862</v>
      </c>
      <c r="F250" t="s">
        <v>1863</v>
      </c>
      <c r="G250" t="s">
        <v>1864</v>
      </c>
      <c r="I250" t="s">
        <v>1865</v>
      </c>
      <c r="J250" t="s">
        <v>1866</v>
      </c>
      <c r="K250" t="s">
        <v>46</v>
      </c>
      <c r="L250" t="s">
        <v>35</v>
      </c>
      <c r="M250">
        <v>27560</v>
      </c>
      <c r="O250" s="4">
        <v>0</v>
      </c>
      <c r="P250" s="9" t="s">
        <v>1350</v>
      </c>
      <c r="Q250" t="s">
        <v>519</v>
      </c>
      <c r="R250" s="4">
        <v>50</v>
      </c>
      <c r="S250">
        <v>2</v>
      </c>
      <c r="T250" t="s">
        <v>471</v>
      </c>
      <c r="U250" s="4">
        <v>10</v>
      </c>
      <c r="V250">
        <v>1</v>
      </c>
    </row>
    <row r="251" spans="1:22" x14ac:dyDescent="0.25">
      <c r="A251" s="15">
        <v>43693.496701388904</v>
      </c>
      <c r="B251" t="s">
        <v>1867</v>
      </c>
      <c r="C251" t="s">
        <v>1868</v>
      </c>
      <c r="D251">
        <v>2012868691</v>
      </c>
      <c r="E251" t="s">
        <v>1869</v>
      </c>
      <c r="F251" t="s">
        <v>1870</v>
      </c>
      <c r="G251" t="s">
        <v>1871</v>
      </c>
      <c r="I251" t="s">
        <v>1872</v>
      </c>
      <c r="K251" t="s">
        <v>253</v>
      </c>
      <c r="L251" t="s">
        <v>35</v>
      </c>
      <c r="M251">
        <v>27560</v>
      </c>
      <c r="O251" s="4">
        <v>0</v>
      </c>
      <c r="P251" s="9" t="s">
        <v>1357</v>
      </c>
      <c r="Q251" t="s">
        <v>486</v>
      </c>
      <c r="R251" s="4">
        <v>160</v>
      </c>
      <c r="S251">
        <v>1</v>
      </c>
      <c r="T251" t="s">
        <v>478</v>
      </c>
      <c r="U251">
        <v>0</v>
      </c>
      <c r="V251">
        <v>0</v>
      </c>
    </row>
    <row r="252" spans="1:22" x14ac:dyDescent="0.25">
      <c r="A252" s="15">
        <v>43693.4300462963</v>
      </c>
      <c r="B252" t="s">
        <v>1873</v>
      </c>
      <c r="C252" t="s">
        <v>1874</v>
      </c>
      <c r="D252">
        <v>8608413990</v>
      </c>
      <c r="E252" t="s">
        <v>1875</v>
      </c>
      <c r="F252" t="s">
        <v>1876</v>
      </c>
      <c r="G252" t="s">
        <v>1877</v>
      </c>
      <c r="I252" t="s">
        <v>1878</v>
      </c>
      <c r="K252" t="s">
        <v>34</v>
      </c>
      <c r="L252" t="s">
        <v>35</v>
      </c>
      <c r="M252">
        <v>27519</v>
      </c>
      <c r="O252" s="4">
        <v>0</v>
      </c>
      <c r="P252" s="9" t="s">
        <v>1357</v>
      </c>
      <c r="Q252" t="s">
        <v>486</v>
      </c>
      <c r="R252" s="4">
        <v>160</v>
      </c>
      <c r="S252">
        <v>1</v>
      </c>
      <c r="T252" t="s">
        <v>478</v>
      </c>
      <c r="U252">
        <v>0</v>
      </c>
      <c r="V252">
        <v>0</v>
      </c>
    </row>
    <row r="253" spans="1:22" x14ac:dyDescent="0.25">
      <c r="A253" s="15">
        <v>43693.390474537002</v>
      </c>
      <c r="B253" t="s">
        <v>1879</v>
      </c>
      <c r="C253" t="s">
        <v>1880</v>
      </c>
      <c r="D253">
        <v>9194914747</v>
      </c>
      <c r="E253" t="s">
        <v>1881</v>
      </c>
      <c r="F253" t="s">
        <v>1882</v>
      </c>
      <c r="G253" t="s">
        <v>747</v>
      </c>
      <c r="I253" t="s">
        <v>1883</v>
      </c>
      <c r="K253" t="s">
        <v>34</v>
      </c>
      <c r="L253" t="s">
        <v>35</v>
      </c>
      <c r="M253">
        <v>27519</v>
      </c>
      <c r="O253" s="4">
        <v>0</v>
      </c>
      <c r="P253" s="9" t="s">
        <v>1357</v>
      </c>
      <c r="Q253" t="s">
        <v>486</v>
      </c>
      <c r="R253" s="4">
        <v>160</v>
      </c>
      <c r="S253">
        <v>1</v>
      </c>
      <c r="T253" t="s">
        <v>478</v>
      </c>
      <c r="U253">
        <v>0</v>
      </c>
      <c r="V253">
        <v>0</v>
      </c>
    </row>
    <row r="254" spans="1:22" x14ac:dyDescent="0.25">
      <c r="A254" s="15">
        <v>43693.362534722197</v>
      </c>
      <c r="B254" t="s">
        <v>1884</v>
      </c>
      <c r="C254" t="s">
        <v>1885</v>
      </c>
      <c r="D254">
        <v>9192088683</v>
      </c>
      <c r="E254" t="s">
        <v>1886</v>
      </c>
      <c r="G254" t="s">
        <v>1887</v>
      </c>
      <c r="I254" t="s">
        <v>1888</v>
      </c>
      <c r="K254" t="s">
        <v>34</v>
      </c>
      <c r="L254" t="s">
        <v>35</v>
      </c>
      <c r="M254">
        <v>27519</v>
      </c>
      <c r="O254" s="4">
        <v>0</v>
      </c>
      <c r="P254" s="9" t="s">
        <v>1357</v>
      </c>
      <c r="Q254" t="s">
        <v>486</v>
      </c>
      <c r="R254" s="4">
        <v>160</v>
      </c>
      <c r="S254">
        <v>1</v>
      </c>
      <c r="T254" t="s">
        <v>478</v>
      </c>
      <c r="U254">
        <v>0</v>
      </c>
      <c r="V254">
        <v>0</v>
      </c>
    </row>
    <row r="255" spans="1:22" x14ac:dyDescent="0.25">
      <c r="A255" s="15">
        <v>43693.3202199074</v>
      </c>
      <c r="B255" t="s">
        <v>1889</v>
      </c>
      <c r="C255" t="s">
        <v>1890</v>
      </c>
      <c r="D255">
        <v>2019361061</v>
      </c>
      <c r="E255" t="s">
        <v>1891</v>
      </c>
      <c r="F255" t="s">
        <v>1892</v>
      </c>
      <c r="G255" t="s">
        <v>1893</v>
      </c>
      <c r="H255" t="s">
        <v>1894</v>
      </c>
      <c r="I255" t="s">
        <v>1895</v>
      </c>
      <c r="K255" t="s">
        <v>342</v>
      </c>
      <c r="L255" t="s">
        <v>35</v>
      </c>
      <c r="M255">
        <v>27523</v>
      </c>
      <c r="O255" s="4">
        <v>0</v>
      </c>
      <c r="P255" s="9" t="s">
        <v>1357</v>
      </c>
      <c r="Q255" t="s">
        <v>486</v>
      </c>
      <c r="R255" s="4">
        <v>160</v>
      </c>
      <c r="S255">
        <v>1</v>
      </c>
      <c r="T255" t="s">
        <v>478</v>
      </c>
      <c r="U255">
        <v>0</v>
      </c>
      <c r="V255">
        <v>0</v>
      </c>
    </row>
    <row r="256" spans="1:22" x14ac:dyDescent="0.25">
      <c r="A256" s="15">
        <v>43693.0150810185</v>
      </c>
      <c r="B256" t="s">
        <v>423</v>
      </c>
      <c r="C256" t="s">
        <v>424</v>
      </c>
      <c r="D256">
        <v>9197170665</v>
      </c>
      <c r="E256" t="s">
        <v>425</v>
      </c>
      <c r="F256" t="s">
        <v>426</v>
      </c>
      <c r="G256" t="s">
        <v>427</v>
      </c>
      <c r="I256" t="s">
        <v>428</v>
      </c>
      <c r="K256" t="s">
        <v>46</v>
      </c>
      <c r="L256" t="s">
        <v>35</v>
      </c>
      <c r="M256">
        <v>27560</v>
      </c>
      <c r="O256" s="4">
        <v>0</v>
      </c>
      <c r="P256" s="9" t="s">
        <v>1357</v>
      </c>
      <c r="Q256" t="s">
        <v>486</v>
      </c>
      <c r="R256" s="4">
        <v>160</v>
      </c>
      <c r="S256">
        <v>1</v>
      </c>
      <c r="T256" t="s">
        <v>478</v>
      </c>
      <c r="U256">
        <v>0</v>
      </c>
      <c r="V256">
        <v>0</v>
      </c>
    </row>
    <row r="257" spans="1:22" x14ac:dyDescent="0.25">
      <c r="A257" s="15">
        <v>43692.969386574099</v>
      </c>
      <c r="B257" t="s">
        <v>1896</v>
      </c>
      <c r="C257" t="s">
        <v>1897</v>
      </c>
      <c r="D257">
        <v>4079138261</v>
      </c>
      <c r="E257" t="s">
        <v>1898</v>
      </c>
      <c r="F257" t="s">
        <v>1899</v>
      </c>
      <c r="G257" t="s">
        <v>1900</v>
      </c>
      <c r="H257" t="s">
        <v>1901</v>
      </c>
      <c r="I257" t="s">
        <v>1902</v>
      </c>
      <c r="K257" t="s">
        <v>67</v>
      </c>
      <c r="L257" t="s">
        <v>35</v>
      </c>
      <c r="M257">
        <v>27616</v>
      </c>
      <c r="N257" s="9" t="s">
        <v>1903</v>
      </c>
      <c r="O257" s="4">
        <v>0</v>
      </c>
      <c r="P257" s="9" t="s">
        <v>1357</v>
      </c>
      <c r="Q257" t="s">
        <v>486</v>
      </c>
      <c r="R257" s="4">
        <v>160</v>
      </c>
      <c r="S257">
        <v>1</v>
      </c>
      <c r="T257" t="s">
        <v>545</v>
      </c>
      <c r="U257" s="16">
        <v>80</v>
      </c>
      <c r="V257">
        <v>1</v>
      </c>
    </row>
    <row r="258" spans="1:22" x14ac:dyDescent="0.25">
      <c r="A258" s="15">
        <v>43692.932615740698</v>
      </c>
      <c r="B258" t="s">
        <v>241</v>
      </c>
      <c r="C258" t="s">
        <v>242</v>
      </c>
      <c r="D258">
        <v>9842449565</v>
      </c>
      <c r="E258" t="s">
        <v>244</v>
      </c>
      <c r="F258" t="s">
        <v>245</v>
      </c>
      <c r="G258" t="s">
        <v>497</v>
      </c>
      <c r="H258" t="s">
        <v>1904</v>
      </c>
      <c r="I258" t="s">
        <v>247</v>
      </c>
      <c r="K258" t="s">
        <v>46</v>
      </c>
      <c r="L258" t="s">
        <v>35</v>
      </c>
      <c r="M258">
        <v>27560</v>
      </c>
      <c r="N258" s="9" t="s">
        <v>771</v>
      </c>
      <c r="O258" s="4">
        <v>0</v>
      </c>
      <c r="P258" s="9" t="s">
        <v>1357</v>
      </c>
      <c r="Q258" t="s">
        <v>486</v>
      </c>
      <c r="R258" s="4">
        <v>160</v>
      </c>
      <c r="S258">
        <v>1</v>
      </c>
      <c r="T258" t="s">
        <v>478</v>
      </c>
      <c r="U258">
        <v>0</v>
      </c>
      <c r="V258">
        <v>0</v>
      </c>
    </row>
  </sheetData>
  <autoFilter ref="A1:W258"/>
  <hyperlinks>
    <hyperlink ref="C111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3"/>
  <sheetViews>
    <sheetView zoomScaleNormal="100" workbookViewId="0">
      <pane xSplit="2" ySplit="1" topLeftCell="C79" activePane="bottomRight" state="frozen"/>
      <selection pane="topRight" activeCell="C1" sqref="C1"/>
      <selection pane="bottomLeft" activeCell="A79" sqref="A79"/>
      <selection pane="bottomRight" activeCell="C111" sqref="C111"/>
    </sheetView>
  </sheetViews>
  <sheetFormatPr defaultRowHeight="15" x14ac:dyDescent="0.25"/>
  <cols>
    <col min="1" max="1" width="23.28515625" style="7" customWidth="1"/>
    <col min="2" max="2" width="27.28515625" customWidth="1"/>
    <col min="3" max="3" width="36.85546875" customWidth="1"/>
    <col min="4" max="4" width="15.28515625" customWidth="1"/>
    <col min="5" max="5" width="23.85546875" customWidth="1"/>
    <col min="6" max="6" width="35" customWidth="1"/>
    <col min="7" max="7" width="40" customWidth="1"/>
    <col min="8" max="8" width="50.140625" customWidth="1"/>
    <col min="9" max="9" width="29" customWidth="1"/>
    <col min="10" max="10" width="11.85546875" customWidth="1"/>
    <col min="11" max="12" width="16.140625" customWidth="1"/>
    <col min="13" max="13" width="10.7109375" customWidth="1"/>
    <col min="14" max="14" width="30.140625" style="9" customWidth="1"/>
    <col min="15" max="15" width="19" style="9" customWidth="1"/>
    <col min="16" max="16" width="19" customWidth="1"/>
    <col min="17" max="17" width="30.140625" style="9" customWidth="1"/>
    <col min="18" max="18" width="40.42578125" customWidth="1"/>
    <col min="19" max="19" width="21.28515625" customWidth="1"/>
    <col min="20" max="20" width="10.42578125" customWidth="1"/>
    <col min="21" max="21" width="35.140625" customWidth="1"/>
    <col min="22" max="22" width="19" customWidth="1"/>
    <col min="23" max="23" width="10.85546875" customWidth="1"/>
    <col min="24" max="24" width="14.7109375" customWidth="1"/>
    <col min="25" max="1025" width="8.5703125" customWidth="1"/>
  </cols>
  <sheetData>
    <row r="1" spans="1:24" x14ac:dyDescent="0.25">
      <c r="A1" s="10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12" t="s">
        <v>24</v>
      </c>
      <c r="O1" s="12" t="s">
        <v>1914</v>
      </c>
      <c r="P1" s="2" t="s">
        <v>0</v>
      </c>
      <c r="Q1" s="12" t="s">
        <v>25</v>
      </c>
      <c r="R1" s="2" t="s">
        <v>1915</v>
      </c>
      <c r="S1" s="2" t="s">
        <v>1916</v>
      </c>
      <c r="T1" s="2" t="s">
        <v>460</v>
      </c>
      <c r="U1" s="2" t="s">
        <v>1917</v>
      </c>
      <c r="V1" s="2" t="s">
        <v>1918</v>
      </c>
      <c r="W1" s="2" t="s">
        <v>463</v>
      </c>
      <c r="X1" s="2" t="s">
        <v>26</v>
      </c>
    </row>
    <row r="2" spans="1:24" ht="30" x14ac:dyDescent="0.25">
      <c r="A2" s="7">
        <v>43722.983287037001</v>
      </c>
      <c r="B2" t="s">
        <v>621</v>
      </c>
      <c r="C2" t="s">
        <v>622</v>
      </c>
      <c r="D2">
        <v>17322814537</v>
      </c>
      <c r="E2" t="s">
        <v>623</v>
      </c>
      <c r="F2" t="s">
        <v>622</v>
      </c>
      <c r="G2" t="s">
        <v>624</v>
      </c>
      <c r="I2" t="s">
        <v>625</v>
      </c>
      <c r="K2" t="s">
        <v>342</v>
      </c>
      <c r="L2" t="s">
        <v>35</v>
      </c>
      <c r="M2" t="s">
        <v>626</v>
      </c>
      <c r="O2" s="18" t="s">
        <v>1919</v>
      </c>
      <c r="P2" s="4">
        <v>50</v>
      </c>
      <c r="Q2" s="9" t="s">
        <v>1920</v>
      </c>
      <c r="R2" t="s">
        <v>486</v>
      </c>
      <c r="S2" s="4">
        <v>160</v>
      </c>
      <c r="T2">
        <v>1</v>
      </c>
      <c r="U2" t="s">
        <v>478</v>
      </c>
      <c r="V2">
        <v>0</v>
      </c>
      <c r="W2">
        <v>0</v>
      </c>
      <c r="X2" t="s">
        <v>48</v>
      </c>
    </row>
    <row r="3" spans="1:24" ht="30" x14ac:dyDescent="0.25">
      <c r="A3" s="7">
        <v>43722.909861111097</v>
      </c>
      <c r="B3" t="s">
        <v>628</v>
      </c>
      <c r="C3" t="s">
        <v>629</v>
      </c>
      <c r="D3">
        <v>6099337450</v>
      </c>
      <c r="E3" t="s">
        <v>630</v>
      </c>
      <c r="I3" t="s">
        <v>631</v>
      </c>
      <c r="K3" t="s">
        <v>74</v>
      </c>
      <c r="L3" t="s">
        <v>35</v>
      </c>
      <c r="M3">
        <v>27713</v>
      </c>
      <c r="N3" s="9" t="s">
        <v>632</v>
      </c>
      <c r="O3" s="18" t="s">
        <v>1919</v>
      </c>
      <c r="P3" s="4">
        <v>0</v>
      </c>
      <c r="Q3" s="9" t="s">
        <v>1921</v>
      </c>
      <c r="R3" t="s">
        <v>470</v>
      </c>
      <c r="S3" s="4">
        <v>70</v>
      </c>
      <c r="T3">
        <v>1</v>
      </c>
      <c r="U3" t="s">
        <v>478</v>
      </c>
      <c r="V3">
        <v>0</v>
      </c>
      <c r="W3">
        <v>0</v>
      </c>
      <c r="X3" t="s">
        <v>48</v>
      </c>
    </row>
    <row r="4" spans="1:24" ht="30" x14ac:dyDescent="0.25">
      <c r="A4" s="7">
        <v>43722.887175925898</v>
      </c>
      <c r="B4" t="s">
        <v>634</v>
      </c>
      <c r="C4" t="s">
        <v>635</v>
      </c>
      <c r="D4">
        <v>6023636212</v>
      </c>
      <c r="E4" t="s">
        <v>636</v>
      </c>
      <c r="F4" t="s">
        <v>637</v>
      </c>
      <c r="G4" t="s">
        <v>1907</v>
      </c>
      <c r="I4" t="s">
        <v>639</v>
      </c>
      <c r="K4" t="s">
        <v>46</v>
      </c>
      <c r="L4" t="s">
        <v>82</v>
      </c>
      <c r="M4">
        <v>27560</v>
      </c>
      <c r="O4" s="18" t="s">
        <v>1919</v>
      </c>
      <c r="P4" s="4">
        <v>50</v>
      </c>
      <c r="Q4" s="9" t="s">
        <v>1922</v>
      </c>
      <c r="R4" t="s">
        <v>486</v>
      </c>
      <c r="S4" s="4">
        <v>160</v>
      </c>
      <c r="T4">
        <v>1</v>
      </c>
      <c r="U4" t="s">
        <v>1923</v>
      </c>
      <c r="V4" s="16">
        <v>60</v>
      </c>
      <c r="W4">
        <v>1</v>
      </c>
      <c r="X4" t="s">
        <v>48</v>
      </c>
    </row>
    <row r="5" spans="1:24" x14ac:dyDescent="0.25">
      <c r="A5" s="7">
        <v>43722.853958333297</v>
      </c>
      <c r="B5" t="s">
        <v>641</v>
      </c>
      <c r="C5" t="s">
        <v>642</v>
      </c>
      <c r="D5">
        <v>19194545582</v>
      </c>
      <c r="E5" t="s">
        <v>643</v>
      </c>
      <c r="F5" t="s">
        <v>644</v>
      </c>
      <c r="G5" t="s">
        <v>645</v>
      </c>
      <c r="I5" t="s">
        <v>646</v>
      </c>
      <c r="K5" t="s">
        <v>34</v>
      </c>
      <c r="L5" t="s">
        <v>35</v>
      </c>
      <c r="M5">
        <v>27519</v>
      </c>
      <c r="O5" s="18" t="s">
        <v>1919</v>
      </c>
      <c r="P5" s="4">
        <v>0</v>
      </c>
      <c r="Q5" s="9" t="s">
        <v>1924</v>
      </c>
      <c r="R5" t="s">
        <v>486</v>
      </c>
      <c r="S5" s="4">
        <v>160</v>
      </c>
      <c r="T5">
        <v>1</v>
      </c>
      <c r="U5" t="s">
        <v>478</v>
      </c>
      <c r="V5">
        <v>0</v>
      </c>
      <c r="W5">
        <v>0</v>
      </c>
      <c r="X5" t="s">
        <v>48</v>
      </c>
    </row>
    <row r="6" spans="1:24" x14ac:dyDescent="0.25">
      <c r="A6" s="7">
        <v>43722.768842592603</v>
      </c>
      <c r="B6" t="s">
        <v>648</v>
      </c>
      <c r="C6" t="s">
        <v>649</v>
      </c>
      <c r="D6">
        <v>7048186327</v>
      </c>
      <c r="E6" t="s">
        <v>650</v>
      </c>
      <c r="F6" t="s">
        <v>649</v>
      </c>
      <c r="G6" t="s">
        <v>651</v>
      </c>
      <c r="I6" t="s">
        <v>652</v>
      </c>
      <c r="K6" t="s">
        <v>34</v>
      </c>
      <c r="L6" t="s">
        <v>82</v>
      </c>
      <c r="M6">
        <v>27519</v>
      </c>
      <c r="O6" s="18" t="s">
        <v>1919</v>
      </c>
      <c r="P6" s="4">
        <v>0</v>
      </c>
      <c r="Q6" s="9" t="s">
        <v>1925</v>
      </c>
      <c r="R6" t="s">
        <v>486</v>
      </c>
      <c r="S6" s="4">
        <v>160</v>
      </c>
      <c r="T6">
        <v>1</v>
      </c>
      <c r="U6" t="s">
        <v>478</v>
      </c>
      <c r="V6">
        <v>0</v>
      </c>
      <c r="W6">
        <v>0</v>
      </c>
      <c r="X6" t="s">
        <v>48</v>
      </c>
    </row>
    <row r="7" spans="1:24" ht="30" x14ac:dyDescent="0.25">
      <c r="A7" s="7">
        <v>43722.747962963003</v>
      </c>
      <c r="B7" t="s">
        <v>654</v>
      </c>
      <c r="C7" t="s">
        <v>655</v>
      </c>
      <c r="D7">
        <v>9193733107</v>
      </c>
      <c r="I7" t="s">
        <v>656</v>
      </c>
      <c r="J7" t="s">
        <v>657</v>
      </c>
      <c r="K7" t="s">
        <v>67</v>
      </c>
      <c r="L7" t="s">
        <v>82</v>
      </c>
      <c r="M7">
        <v>27612</v>
      </c>
      <c r="O7" s="18" t="s">
        <v>1919</v>
      </c>
      <c r="P7" s="4">
        <v>0</v>
      </c>
      <c r="Q7" s="9" t="s">
        <v>1926</v>
      </c>
      <c r="R7" t="s">
        <v>659</v>
      </c>
      <c r="S7" s="4">
        <v>70</v>
      </c>
      <c r="T7">
        <v>1</v>
      </c>
      <c r="U7" t="s">
        <v>478</v>
      </c>
      <c r="V7">
        <v>0</v>
      </c>
      <c r="W7">
        <v>0</v>
      </c>
      <c r="X7" t="s">
        <v>48</v>
      </c>
    </row>
    <row r="8" spans="1:24" ht="30" x14ac:dyDescent="0.25">
      <c r="A8" s="7">
        <v>43722.722604166702</v>
      </c>
      <c r="B8" t="s">
        <v>660</v>
      </c>
      <c r="C8" t="s">
        <v>661</v>
      </c>
      <c r="D8">
        <v>9199870763</v>
      </c>
      <c r="I8" t="s">
        <v>662</v>
      </c>
      <c r="K8" t="s">
        <v>67</v>
      </c>
      <c r="L8" t="s">
        <v>82</v>
      </c>
      <c r="M8">
        <v>27617</v>
      </c>
      <c r="O8" s="18" t="s">
        <v>1919</v>
      </c>
      <c r="P8" s="4">
        <v>0</v>
      </c>
      <c r="Q8" s="9" t="s">
        <v>1927</v>
      </c>
      <c r="R8" t="s">
        <v>519</v>
      </c>
      <c r="S8" s="4">
        <v>50</v>
      </c>
      <c r="T8">
        <v>2</v>
      </c>
      <c r="U8" t="s">
        <v>478</v>
      </c>
      <c r="V8">
        <v>0</v>
      </c>
      <c r="W8">
        <v>0</v>
      </c>
      <c r="X8" t="s">
        <v>48</v>
      </c>
    </row>
    <row r="9" spans="1:24" ht="30" x14ac:dyDescent="0.25">
      <c r="A9" s="7">
        <v>43722.7207291667</v>
      </c>
      <c r="B9" t="s">
        <v>664</v>
      </c>
      <c r="C9" t="s">
        <v>665</v>
      </c>
      <c r="D9">
        <v>6787043722</v>
      </c>
      <c r="E9" t="s">
        <v>666</v>
      </c>
      <c r="I9" t="s">
        <v>667</v>
      </c>
      <c r="K9" t="s">
        <v>342</v>
      </c>
      <c r="L9" t="s">
        <v>35</v>
      </c>
      <c r="M9">
        <v>27502</v>
      </c>
      <c r="O9" s="18" t="s">
        <v>1919</v>
      </c>
      <c r="P9" s="4">
        <v>0</v>
      </c>
      <c r="Q9" s="9" t="s">
        <v>1928</v>
      </c>
      <c r="R9" t="s">
        <v>519</v>
      </c>
      <c r="S9" s="4">
        <v>50</v>
      </c>
      <c r="T9">
        <v>2</v>
      </c>
      <c r="U9" t="s">
        <v>478</v>
      </c>
      <c r="V9">
        <v>0</v>
      </c>
      <c r="W9">
        <v>0</v>
      </c>
      <c r="X9" t="s">
        <v>48</v>
      </c>
    </row>
    <row r="10" spans="1:24" ht="30" x14ac:dyDescent="0.25">
      <c r="A10" s="7">
        <v>43722.7174884259</v>
      </c>
      <c r="B10" t="s">
        <v>660</v>
      </c>
      <c r="C10" t="s">
        <v>661</v>
      </c>
      <c r="D10">
        <v>9199870763</v>
      </c>
      <c r="I10" t="s">
        <v>662</v>
      </c>
      <c r="K10" t="s">
        <v>67</v>
      </c>
      <c r="L10" t="s">
        <v>82</v>
      </c>
      <c r="M10">
        <v>27617</v>
      </c>
      <c r="O10" s="18" t="s">
        <v>1919</v>
      </c>
      <c r="P10" s="4">
        <v>0</v>
      </c>
      <c r="Q10" s="9" t="s">
        <v>1929</v>
      </c>
      <c r="R10" t="s">
        <v>670</v>
      </c>
      <c r="S10" s="4">
        <v>35</v>
      </c>
      <c r="T10">
        <v>1</v>
      </c>
      <c r="U10" t="s">
        <v>478</v>
      </c>
      <c r="V10">
        <v>0</v>
      </c>
      <c r="W10">
        <v>0</v>
      </c>
      <c r="X10" t="s">
        <v>48</v>
      </c>
    </row>
    <row r="11" spans="1:24" ht="30" x14ac:dyDescent="0.25">
      <c r="A11" s="7">
        <v>43722.7090046296</v>
      </c>
      <c r="B11" t="s">
        <v>671</v>
      </c>
      <c r="C11" t="s">
        <v>672</v>
      </c>
      <c r="D11">
        <v>9198524757</v>
      </c>
      <c r="E11" t="s">
        <v>673</v>
      </c>
      <c r="F11" t="s">
        <v>674</v>
      </c>
      <c r="G11" t="s">
        <v>1930</v>
      </c>
      <c r="I11" t="s">
        <v>676</v>
      </c>
      <c r="K11" t="s">
        <v>34</v>
      </c>
      <c r="L11" t="s">
        <v>35</v>
      </c>
      <c r="M11">
        <v>27518</v>
      </c>
      <c r="N11" s="9" t="s">
        <v>677</v>
      </c>
      <c r="O11" s="18" t="s">
        <v>1919</v>
      </c>
      <c r="P11" s="4">
        <v>0</v>
      </c>
      <c r="Q11" s="9" t="s">
        <v>1931</v>
      </c>
      <c r="R11" t="s">
        <v>486</v>
      </c>
      <c r="S11" s="4">
        <v>160</v>
      </c>
      <c r="T11">
        <v>1</v>
      </c>
      <c r="U11" t="s">
        <v>478</v>
      </c>
      <c r="V11">
        <v>0</v>
      </c>
      <c r="W11">
        <v>0</v>
      </c>
      <c r="X11" t="s">
        <v>48</v>
      </c>
    </row>
    <row r="12" spans="1:24" x14ac:dyDescent="0.25">
      <c r="A12" s="7">
        <v>43722.683425925898</v>
      </c>
      <c r="B12" t="s">
        <v>679</v>
      </c>
      <c r="C12" t="s">
        <v>680</v>
      </c>
      <c r="D12">
        <v>2016808455</v>
      </c>
      <c r="E12" t="s">
        <v>681</v>
      </c>
      <c r="F12" t="s">
        <v>682</v>
      </c>
      <c r="G12" t="s">
        <v>683</v>
      </c>
      <c r="I12" t="s">
        <v>684</v>
      </c>
      <c r="K12" t="s">
        <v>34</v>
      </c>
      <c r="L12" t="s">
        <v>35</v>
      </c>
      <c r="M12">
        <v>27519</v>
      </c>
      <c r="N12" s="9" t="s">
        <v>685</v>
      </c>
      <c r="O12" s="18" t="s">
        <v>1919</v>
      </c>
      <c r="P12" s="4">
        <v>0</v>
      </c>
      <c r="Q12" s="9" t="s">
        <v>1932</v>
      </c>
      <c r="R12" t="s">
        <v>486</v>
      </c>
      <c r="S12" s="4">
        <v>160</v>
      </c>
      <c r="T12">
        <v>1</v>
      </c>
      <c r="U12" t="s">
        <v>478</v>
      </c>
      <c r="V12">
        <v>0</v>
      </c>
      <c r="W12">
        <v>0</v>
      </c>
      <c r="X12" t="s">
        <v>48</v>
      </c>
    </row>
    <row r="13" spans="1:24" x14ac:dyDescent="0.25">
      <c r="A13" s="7">
        <v>43722.662013888897</v>
      </c>
      <c r="B13" t="s">
        <v>687</v>
      </c>
      <c r="C13" t="s">
        <v>688</v>
      </c>
      <c r="D13">
        <v>9193256959</v>
      </c>
      <c r="E13" t="s">
        <v>689</v>
      </c>
      <c r="F13" t="s">
        <v>690</v>
      </c>
      <c r="G13" t="s">
        <v>691</v>
      </c>
      <c r="I13" t="s">
        <v>692</v>
      </c>
      <c r="K13" t="s">
        <v>253</v>
      </c>
      <c r="L13" t="s">
        <v>263</v>
      </c>
      <c r="M13">
        <v>27560</v>
      </c>
      <c r="O13" s="18" t="s">
        <v>1919</v>
      </c>
      <c r="P13" s="4">
        <v>0</v>
      </c>
      <c r="Q13" s="9" t="s">
        <v>1933</v>
      </c>
      <c r="R13" t="s">
        <v>486</v>
      </c>
      <c r="S13" s="4">
        <v>160</v>
      </c>
      <c r="T13">
        <v>1</v>
      </c>
      <c r="U13" t="s">
        <v>478</v>
      </c>
      <c r="V13">
        <v>0</v>
      </c>
      <c r="W13">
        <v>0</v>
      </c>
      <c r="X13" t="s">
        <v>48</v>
      </c>
    </row>
    <row r="14" spans="1:24" ht="30" x14ac:dyDescent="0.25">
      <c r="A14" s="7">
        <v>43722.658877314803</v>
      </c>
      <c r="B14" t="s">
        <v>694</v>
      </c>
      <c r="C14" t="s">
        <v>695</v>
      </c>
      <c r="D14" t="s">
        <v>1934</v>
      </c>
      <c r="E14" t="s">
        <v>697</v>
      </c>
      <c r="I14" t="s">
        <v>698</v>
      </c>
      <c r="K14" t="s">
        <v>34</v>
      </c>
      <c r="L14" t="s">
        <v>35</v>
      </c>
      <c r="M14">
        <v>27519</v>
      </c>
      <c r="O14" s="18" t="s">
        <v>1919</v>
      </c>
      <c r="P14" s="4">
        <v>0</v>
      </c>
      <c r="Q14" s="9" t="s">
        <v>1935</v>
      </c>
      <c r="R14" t="s">
        <v>470</v>
      </c>
      <c r="S14" s="4">
        <v>70</v>
      </c>
      <c r="T14">
        <v>1</v>
      </c>
      <c r="U14" t="s">
        <v>478</v>
      </c>
      <c r="V14">
        <v>0</v>
      </c>
      <c r="W14">
        <v>1</v>
      </c>
      <c r="X14" t="s">
        <v>48</v>
      </c>
    </row>
    <row r="15" spans="1:24" ht="30" x14ac:dyDescent="0.25">
      <c r="A15" s="7">
        <v>43722.6412962963</v>
      </c>
      <c r="B15" t="s">
        <v>700</v>
      </c>
      <c r="C15" t="s">
        <v>701</v>
      </c>
      <c r="D15">
        <v>9194491566</v>
      </c>
      <c r="E15" t="s">
        <v>702</v>
      </c>
      <c r="F15" t="s">
        <v>703</v>
      </c>
      <c r="G15" t="s">
        <v>1936</v>
      </c>
      <c r="I15" t="s">
        <v>705</v>
      </c>
      <c r="K15" t="s">
        <v>34</v>
      </c>
      <c r="L15" t="s">
        <v>35</v>
      </c>
      <c r="M15">
        <v>27519</v>
      </c>
      <c r="O15" s="18" t="s">
        <v>1919</v>
      </c>
      <c r="P15" s="4">
        <v>50</v>
      </c>
      <c r="Q15" s="9" t="s">
        <v>1937</v>
      </c>
      <c r="R15" t="s">
        <v>486</v>
      </c>
      <c r="S15" s="4">
        <v>160</v>
      </c>
      <c r="T15">
        <v>1</v>
      </c>
      <c r="U15" t="s">
        <v>478</v>
      </c>
      <c r="V15">
        <v>0</v>
      </c>
      <c r="W15">
        <v>0</v>
      </c>
      <c r="X15" t="s">
        <v>48</v>
      </c>
    </row>
    <row r="16" spans="1:24" ht="30" x14ac:dyDescent="0.25">
      <c r="A16" s="7">
        <v>43722.607673611099</v>
      </c>
      <c r="B16" t="s">
        <v>707</v>
      </c>
      <c r="C16" t="s">
        <v>708</v>
      </c>
      <c r="D16">
        <v>6263760140</v>
      </c>
      <c r="E16" t="s">
        <v>709</v>
      </c>
      <c r="F16" t="s">
        <v>710</v>
      </c>
      <c r="G16" t="s">
        <v>711</v>
      </c>
      <c r="I16" t="s">
        <v>712</v>
      </c>
      <c r="J16" t="s">
        <v>713</v>
      </c>
      <c r="K16" t="s">
        <v>67</v>
      </c>
      <c r="L16" t="s">
        <v>82</v>
      </c>
      <c r="M16">
        <v>27617</v>
      </c>
      <c r="O16" s="18" t="s">
        <v>1919</v>
      </c>
      <c r="P16" s="4">
        <v>50</v>
      </c>
      <c r="Q16" s="9" t="s">
        <v>1938</v>
      </c>
      <c r="R16" t="s">
        <v>486</v>
      </c>
      <c r="S16" s="4">
        <v>160</v>
      </c>
      <c r="T16">
        <v>1</v>
      </c>
      <c r="U16" t="s">
        <v>478</v>
      </c>
      <c r="V16">
        <v>0</v>
      </c>
      <c r="W16">
        <v>0</v>
      </c>
      <c r="X16" t="s">
        <v>48</v>
      </c>
    </row>
    <row r="17" spans="1:24" x14ac:dyDescent="0.25">
      <c r="A17" s="7">
        <v>43722.529039351903</v>
      </c>
      <c r="B17" t="s">
        <v>715</v>
      </c>
      <c r="C17" t="s">
        <v>716</v>
      </c>
      <c r="D17">
        <v>9193444883</v>
      </c>
      <c r="E17" t="s">
        <v>717</v>
      </c>
      <c r="F17" t="s">
        <v>718</v>
      </c>
      <c r="G17" t="s">
        <v>1939</v>
      </c>
      <c r="H17" t="s">
        <v>1908</v>
      </c>
      <c r="I17" t="s">
        <v>720</v>
      </c>
      <c r="K17" t="s">
        <v>46</v>
      </c>
      <c r="L17" t="s">
        <v>82</v>
      </c>
      <c r="M17">
        <v>27560</v>
      </c>
      <c r="O17" s="18" t="s">
        <v>1919</v>
      </c>
      <c r="P17" s="4">
        <v>0</v>
      </c>
      <c r="Q17" s="9" t="s">
        <v>1940</v>
      </c>
      <c r="R17" t="s">
        <v>486</v>
      </c>
      <c r="S17" s="4">
        <v>160</v>
      </c>
      <c r="T17">
        <v>1</v>
      </c>
      <c r="U17" t="s">
        <v>478</v>
      </c>
      <c r="V17">
        <v>0</v>
      </c>
      <c r="W17">
        <v>0</v>
      </c>
      <c r="X17" t="s">
        <v>48</v>
      </c>
    </row>
    <row r="18" spans="1:24" x14ac:dyDescent="0.25">
      <c r="A18" s="7">
        <v>43722.414953703701</v>
      </c>
      <c r="B18" t="s">
        <v>722</v>
      </c>
      <c r="C18" t="s">
        <v>723</v>
      </c>
      <c r="D18">
        <v>4242492659</v>
      </c>
      <c r="E18" t="s">
        <v>724</v>
      </c>
      <c r="G18" t="s">
        <v>725</v>
      </c>
      <c r="I18" t="s">
        <v>726</v>
      </c>
      <c r="K18" t="s">
        <v>727</v>
      </c>
      <c r="L18" t="s">
        <v>35</v>
      </c>
      <c r="M18">
        <v>27523</v>
      </c>
      <c r="O18" s="18" t="s">
        <v>1919</v>
      </c>
      <c r="P18" s="4">
        <v>0</v>
      </c>
      <c r="Q18" s="9" t="s">
        <v>1941</v>
      </c>
      <c r="R18" t="s">
        <v>486</v>
      </c>
      <c r="S18" s="4">
        <v>160</v>
      </c>
      <c r="T18">
        <v>1</v>
      </c>
      <c r="U18" t="s">
        <v>478</v>
      </c>
      <c r="V18">
        <v>0</v>
      </c>
      <c r="W18">
        <v>0</v>
      </c>
      <c r="X18" t="s">
        <v>48</v>
      </c>
    </row>
    <row r="19" spans="1:24" ht="30" x14ac:dyDescent="0.25">
      <c r="A19" s="7">
        <v>43722.3195949074</v>
      </c>
      <c r="B19" t="s">
        <v>729</v>
      </c>
      <c r="C19" t="s">
        <v>730</v>
      </c>
      <c r="D19">
        <v>9196241691</v>
      </c>
      <c r="E19" t="s">
        <v>731</v>
      </c>
      <c r="G19" t="s">
        <v>732</v>
      </c>
      <c r="H19" t="s">
        <v>733</v>
      </c>
      <c r="I19" t="s">
        <v>734</v>
      </c>
      <c r="K19" t="s">
        <v>67</v>
      </c>
      <c r="L19" t="s">
        <v>35</v>
      </c>
      <c r="M19">
        <v>27613</v>
      </c>
      <c r="O19" s="18" t="s">
        <v>1919</v>
      </c>
      <c r="P19" s="4">
        <v>0</v>
      </c>
      <c r="Q19" s="9" t="s">
        <v>1942</v>
      </c>
      <c r="R19" t="s">
        <v>470</v>
      </c>
      <c r="S19" s="4">
        <v>70</v>
      </c>
      <c r="T19">
        <v>2</v>
      </c>
      <c r="U19" t="s">
        <v>471</v>
      </c>
      <c r="V19" s="4">
        <v>10</v>
      </c>
      <c r="W19">
        <v>2</v>
      </c>
      <c r="X19" t="s">
        <v>48</v>
      </c>
    </row>
    <row r="20" spans="1:24" ht="30" x14ac:dyDescent="0.25">
      <c r="A20" s="7">
        <v>43722.095833333296</v>
      </c>
      <c r="B20" t="s">
        <v>736</v>
      </c>
      <c r="C20" t="s">
        <v>509</v>
      </c>
      <c r="D20">
        <v>5188924308</v>
      </c>
      <c r="I20" t="s">
        <v>510</v>
      </c>
      <c r="K20" t="s">
        <v>67</v>
      </c>
      <c r="L20" t="s">
        <v>35</v>
      </c>
      <c r="M20">
        <v>27606</v>
      </c>
      <c r="O20" s="18" t="s">
        <v>1919</v>
      </c>
      <c r="P20" s="4">
        <v>0</v>
      </c>
      <c r="Q20" s="9" t="s">
        <v>1943</v>
      </c>
      <c r="R20" t="s">
        <v>512</v>
      </c>
      <c r="S20" s="4">
        <v>110</v>
      </c>
      <c r="T20">
        <v>1</v>
      </c>
      <c r="U20" t="s">
        <v>478</v>
      </c>
      <c r="V20">
        <v>0</v>
      </c>
      <c r="W20">
        <v>0</v>
      </c>
      <c r="X20" t="s">
        <v>48</v>
      </c>
    </row>
    <row r="21" spans="1:24" x14ac:dyDescent="0.25">
      <c r="A21" s="7">
        <v>43722.0788888889</v>
      </c>
      <c r="B21" t="s">
        <v>738</v>
      </c>
      <c r="C21" t="s">
        <v>344</v>
      </c>
      <c r="D21">
        <v>7325248465</v>
      </c>
      <c r="E21" t="s">
        <v>739</v>
      </c>
      <c r="G21" t="s">
        <v>740</v>
      </c>
      <c r="I21" t="s">
        <v>741</v>
      </c>
      <c r="K21" t="s">
        <v>46</v>
      </c>
      <c r="L21" t="s">
        <v>35</v>
      </c>
      <c r="M21">
        <v>27560</v>
      </c>
      <c r="O21" s="18" t="s">
        <v>1919</v>
      </c>
      <c r="P21" s="4">
        <v>0</v>
      </c>
      <c r="Q21" s="9" t="s">
        <v>1944</v>
      </c>
      <c r="R21" t="s">
        <v>486</v>
      </c>
      <c r="S21" s="4">
        <v>160</v>
      </c>
      <c r="T21">
        <v>1</v>
      </c>
      <c r="U21" t="s">
        <v>478</v>
      </c>
      <c r="V21">
        <v>0</v>
      </c>
      <c r="W21">
        <v>0</v>
      </c>
      <c r="X21" t="s">
        <v>48</v>
      </c>
    </row>
    <row r="22" spans="1:24" x14ac:dyDescent="0.25">
      <c r="A22" s="7">
        <v>43721.9831134259</v>
      </c>
      <c r="B22" t="s">
        <v>743</v>
      </c>
      <c r="C22" t="s">
        <v>744</v>
      </c>
      <c r="D22">
        <v>9192603948</v>
      </c>
      <c r="E22" t="s">
        <v>745</v>
      </c>
      <c r="F22" t="s">
        <v>746</v>
      </c>
      <c r="G22" t="s">
        <v>747</v>
      </c>
      <c r="I22" t="s">
        <v>748</v>
      </c>
      <c r="K22" t="s">
        <v>34</v>
      </c>
      <c r="L22" t="s">
        <v>35</v>
      </c>
      <c r="M22">
        <v>27519</v>
      </c>
      <c r="O22" s="18" t="s">
        <v>1919</v>
      </c>
      <c r="P22" s="4">
        <v>0</v>
      </c>
      <c r="Q22" s="9" t="s">
        <v>1945</v>
      </c>
      <c r="R22" t="s">
        <v>486</v>
      </c>
      <c r="S22" s="4">
        <v>160</v>
      </c>
      <c r="T22">
        <v>1</v>
      </c>
      <c r="U22" t="s">
        <v>478</v>
      </c>
      <c r="V22">
        <v>0</v>
      </c>
      <c r="W22">
        <v>0</v>
      </c>
      <c r="X22" t="s">
        <v>48</v>
      </c>
    </row>
    <row r="23" spans="1:24" x14ac:dyDescent="0.25">
      <c r="A23" s="7">
        <v>43721.940625000003</v>
      </c>
      <c r="B23" s="17" t="s">
        <v>750</v>
      </c>
      <c r="C23" t="s">
        <v>751</v>
      </c>
      <c r="D23">
        <v>3173798168</v>
      </c>
      <c r="E23" t="s">
        <v>752</v>
      </c>
      <c r="F23" t="s">
        <v>753</v>
      </c>
      <c r="G23" t="s">
        <v>754</v>
      </c>
      <c r="I23" t="s">
        <v>755</v>
      </c>
      <c r="K23" t="s">
        <v>67</v>
      </c>
      <c r="L23" t="s">
        <v>35</v>
      </c>
      <c r="M23">
        <v>27165</v>
      </c>
      <c r="O23" s="18" t="s">
        <v>1919</v>
      </c>
      <c r="P23" s="4">
        <v>0</v>
      </c>
      <c r="Q23" s="9" t="s">
        <v>1946</v>
      </c>
      <c r="R23" t="s">
        <v>486</v>
      </c>
      <c r="S23" s="4">
        <v>160</v>
      </c>
      <c r="T23">
        <v>1</v>
      </c>
      <c r="U23" t="s">
        <v>478</v>
      </c>
      <c r="V23">
        <v>0</v>
      </c>
      <c r="W23">
        <v>0</v>
      </c>
      <c r="X23" t="s">
        <v>48</v>
      </c>
    </row>
    <row r="24" spans="1:24" x14ac:dyDescent="0.25">
      <c r="A24" s="7">
        <v>43721.934513888897</v>
      </c>
      <c r="B24" t="s">
        <v>757</v>
      </c>
      <c r="C24" t="s">
        <v>758</v>
      </c>
      <c r="D24">
        <v>9193607109</v>
      </c>
      <c r="E24" t="s">
        <v>759</v>
      </c>
      <c r="G24" t="s">
        <v>1947</v>
      </c>
      <c r="I24" t="s">
        <v>1948</v>
      </c>
      <c r="K24" t="s">
        <v>178</v>
      </c>
      <c r="L24" t="s">
        <v>35</v>
      </c>
      <c r="M24">
        <v>27516</v>
      </c>
      <c r="O24" s="18" t="s">
        <v>1919</v>
      </c>
      <c r="P24" s="4">
        <v>0</v>
      </c>
      <c r="Q24" s="9" t="s">
        <v>1949</v>
      </c>
      <c r="R24" t="s">
        <v>486</v>
      </c>
      <c r="S24" s="4">
        <v>160</v>
      </c>
      <c r="T24">
        <v>1</v>
      </c>
      <c r="U24" t="s">
        <v>478</v>
      </c>
      <c r="V24">
        <v>0</v>
      </c>
      <c r="W24">
        <v>0</v>
      </c>
      <c r="X24" t="s">
        <v>48</v>
      </c>
    </row>
    <row r="25" spans="1:24" x14ac:dyDescent="0.25">
      <c r="A25" s="7">
        <v>43721.930312500001</v>
      </c>
      <c r="B25" t="s">
        <v>763</v>
      </c>
      <c r="C25" t="s">
        <v>764</v>
      </c>
      <c r="D25">
        <v>9193715005</v>
      </c>
      <c r="E25" t="s">
        <v>765</v>
      </c>
      <c r="F25" t="s">
        <v>766</v>
      </c>
      <c r="G25" t="s">
        <v>767</v>
      </c>
      <c r="I25" t="s">
        <v>768</v>
      </c>
      <c r="K25" t="s">
        <v>34</v>
      </c>
      <c r="L25" t="s">
        <v>35</v>
      </c>
      <c r="M25">
        <v>27519</v>
      </c>
      <c r="O25" s="18" t="s">
        <v>1919</v>
      </c>
      <c r="P25" s="4">
        <v>0</v>
      </c>
      <c r="Q25" s="9" t="s">
        <v>1950</v>
      </c>
      <c r="R25" t="s">
        <v>486</v>
      </c>
      <c r="S25" s="4">
        <v>160</v>
      </c>
      <c r="T25">
        <v>1</v>
      </c>
      <c r="U25" t="s">
        <v>478</v>
      </c>
      <c r="V25">
        <v>0</v>
      </c>
      <c r="W25">
        <v>0</v>
      </c>
      <c r="X25" t="s">
        <v>48</v>
      </c>
    </row>
    <row r="26" spans="1:24" x14ac:dyDescent="0.25">
      <c r="A26" s="7">
        <v>43721.924097222203</v>
      </c>
      <c r="B26" t="s">
        <v>27</v>
      </c>
      <c r="C26" t="s">
        <v>28</v>
      </c>
      <c r="D26">
        <v>9198517277</v>
      </c>
      <c r="E26" t="s">
        <v>29</v>
      </c>
      <c r="F26" t="s">
        <v>30</v>
      </c>
      <c r="G26" t="s">
        <v>31</v>
      </c>
      <c r="H26" t="s">
        <v>32</v>
      </c>
      <c r="I26" t="s">
        <v>33</v>
      </c>
      <c r="K26" t="s">
        <v>34</v>
      </c>
      <c r="L26" t="s">
        <v>35</v>
      </c>
      <c r="M26" t="s">
        <v>36</v>
      </c>
      <c r="N26" s="9" t="s">
        <v>771</v>
      </c>
      <c r="O26" s="18" t="s">
        <v>1919</v>
      </c>
      <c r="P26" s="4">
        <v>0</v>
      </c>
      <c r="Q26" s="9" t="s">
        <v>1951</v>
      </c>
      <c r="R26" t="s">
        <v>486</v>
      </c>
      <c r="S26" s="4">
        <v>160</v>
      </c>
      <c r="T26">
        <v>1</v>
      </c>
      <c r="U26" t="s">
        <v>478</v>
      </c>
      <c r="V26">
        <v>0</v>
      </c>
      <c r="W26">
        <v>0</v>
      </c>
      <c r="X26" t="s">
        <v>48</v>
      </c>
    </row>
    <row r="27" spans="1:24" ht="30" x14ac:dyDescent="0.25">
      <c r="A27" s="7">
        <v>43721.912638888898</v>
      </c>
      <c r="B27" t="s">
        <v>773</v>
      </c>
      <c r="C27" t="s">
        <v>774</v>
      </c>
      <c r="D27">
        <v>9192599256</v>
      </c>
      <c r="E27" t="s">
        <v>775</v>
      </c>
      <c r="F27" t="s">
        <v>776</v>
      </c>
      <c r="G27" t="s">
        <v>1952</v>
      </c>
      <c r="I27" t="s">
        <v>778</v>
      </c>
      <c r="K27" t="s">
        <v>779</v>
      </c>
      <c r="L27" t="s">
        <v>35</v>
      </c>
      <c r="M27">
        <v>27539</v>
      </c>
      <c r="O27" s="18" t="s">
        <v>1919</v>
      </c>
      <c r="P27" s="4">
        <v>50</v>
      </c>
      <c r="Q27" s="9" t="s">
        <v>1953</v>
      </c>
      <c r="R27" t="s">
        <v>486</v>
      </c>
      <c r="S27" s="4">
        <v>160</v>
      </c>
      <c r="T27">
        <v>1</v>
      </c>
      <c r="U27" t="s">
        <v>478</v>
      </c>
      <c r="V27">
        <v>0</v>
      </c>
      <c r="W27">
        <v>0</v>
      </c>
      <c r="X27" t="s">
        <v>48</v>
      </c>
    </row>
    <row r="28" spans="1:24" ht="30" x14ac:dyDescent="0.25">
      <c r="A28" s="7">
        <v>43721.907534722202</v>
      </c>
      <c r="B28" t="s">
        <v>781</v>
      </c>
      <c r="C28" t="s">
        <v>782</v>
      </c>
      <c r="D28">
        <v>9196078272</v>
      </c>
      <c r="E28" t="s">
        <v>783</v>
      </c>
      <c r="F28" t="s">
        <v>784</v>
      </c>
      <c r="I28" t="s">
        <v>785</v>
      </c>
      <c r="J28" t="s">
        <v>786</v>
      </c>
      <c r="K28" t="s">
        <v>46</v>
      </c>
      <c r="L28" t="s">
        <v>82</v>
      </c>
      <c r="M28">
        <v>27560</v>
      </c>
      <c r="O28" s="18" t="s">
        <v>1919</v>
      </c>
      <c r="P28" s="4">
        <v>0</v>
      </c>
      <c r="Q28" s="9" t="s">
        <v>1954</v>
      </c>
      <c r="R28" t="s">
        <v>519</v>
      </c>
      <c r="S28" s="4">
        <v>50</v>
      </c>
      <c r="T28">
        <v>2</v>
      </c>
      <c r="U28" t="s">
        <v>478</v>
      </c>
      <c r="V28">
        <v>0</v>
      </c>
      <c r="W28">
        <v>0</v>
      </c>
      <c r="X28" t="s">
        <v>48</v>
      </c>
    </row>
    <row r="29" spans="1:24" ht="30" x14ac:dyDescent="0.25">
      <c r="A29" s="7">
        <v>43721.860555555599</v>
      </c>
      <c r="B29" t="s">
        <v>788</v>
      </c>
      <c r="C29" t="s">
        <v>789</v>
      </c>
      <c r="D29">
        <v>4108070457</v>
      </c>
      <c r="E29" t="s">
        <v>790</v>
      </c>
      <c r="I29" t="s">
        <v>791</v>
      </c>
      <c r="K29" t="s">
        <v>74</v>
      </c>
      <c r="L29" t="s">
        <v>35</v>
      </c>
      <c r="M29">
        <v>27713</v>
      </c>
      <c r="O29" s="18" t="s">
        <v>1919</v>
      </c>
      <c r="P29" s="4">
        <v>0</v>
      </c>
      <c r="Q29" s="9" t="s">
        <v>1955</v>
      </c>
      <c r="R29" t="s">
        <v>470</v>
      </c>
      <c r="S29" s="4">
        <v>70</v>
      </c>
      <c r="T29">
        <v>2</v>
      </c>
      <c r="U29" t="s">
        <v>478</v>
      </c>
      <c r="V29">
        <v>0</v>
      </c>
      <c r="W29">
        <v>0</v>
      </c>
      <c r="X29" t="s">
        <v>48</v>
      </c>
    </row>
    <row r="30" spans="1:24" x14ac:dyDescent="0.25">
      <c r="A30" s="7">
        <v>43721.811666666697</v>
      </c>
      <c r="B30" t="s">
        <v>408</v>
      </c>
      <c r="C30" t="s">
        <v>409</v>
      </c>
      <c r="D30">
        <v>9195922552</v>
      </c>
      <c r="E30" t="s">
        <v>410</v>
      </c>
      <c r="F30" t="s">
        <v>793</v>
      </c>
      <c r="G30" t="s">
        <v>411</v>
      </c>
      <c r="I30" t="s">
        <v>412</v>
      </c>
      <c r="K30" t="s">
        <v>46</v>
      </c>
      <c r="L30" t="s">
        <v>35</v>
      </c>
      <c r="M30">
        <v>27560</v>
      </c>
      <c r="O30" s="18" t="s">
        <v>1919</v>
      </c>
      <c r="P30" s="4">
        <v>0</v>
      </c>
      <c r="Q30" s="9" t="s">
        <v>1956</v>
      </c>
      <c r="R30" t="s">
        <v>486</v>
      </c>
      <c r="S30" s="4">
        <v>160</v>
      </c>
      <c r="T30">
        <v>1</v>
      </c>
      <c r="U30" t="s">
        <v>478</v>
      </c>
      <c r="V30">
        <v>0</v>
      </c>
      <c r="W30">
        <v>0</v>
      </c>
      <c r="X30" t="s">
        <v>48</v>
      </c>
    </row>
    <row r="31" spans="1:24" ht="30" x14ac:dyDescent="0.25">
      <c r="A31" s="7">
        <v>43721.715358796297</v>
      </c>
      <c r="B31" t="s">
        <v>795</v>
      </c>
      <c r="C31" t="s">
        <v>796</v>
      </c>
      <c r="D31">
        <v>9195978800</v>
      </c>
      <c r="E31" t="s">
        <v>797</v>
      </c>
      <c r="F31" t="s">
        <v>796</v>
      </c>
      <c r="G31" t="s">
        <v>1910</v>
      </c>
      <c r="I31" t="s">
        <v>799</v>
      </c>
      <c r="K31" t="s">
        <v>178</v>
      </c>
      <c r="L31" t="s">
        <v>35</v>
      </c>
      <c r="M31">
        <v>27516</v>
      </c>
      <c r="O31" s="18" t="s">
        <v>1919</v>
      </c>
      <c r="P31" s="4">
        <v>50</v>
      </c>
      <c r="Q31" s="9" t="s">
        <v>1957</v>
      </c>
      <c r="R31" t="s">
        <v>486</v>
      </c>
      <c r="S31" s="4">
        <v>160</v>
      </c>
      <c r="T31">
        <v>1</v>
      </c>
      <c r="U31" t="s">
        <v>478</v>
      </c>
      <c r="V31">
        <v>0</v>
      </c>
      <c r="W31">
        <v>1</v>
      </c>
      <c r="X31" t="s">
        <v>48</v>
      </c>
    </row>
    <row r="32" spans="1:24" ht="30" x14ac:dyDescent="0.25">
      <c r="A32" s="7">
        <v>43721.634004629603</v>
      </c>
      <c r="B32" t="s">
        <v>801</v>
      </c>
      <c r="C32" t="s">
        <v>802</v>
      </c>
      <c r="D32">
        <v>4254183905</v>
      </c>
      <c r="E32" t="s">
        <v>803</v>
      </c>
      <c r="H32" t="s">
        <v>804</v>
      </c>
      <c r="I32" t="s">
        <v>805</v>
      </c>
      <c r="K32" t="s">
        <v>34</v>
      </c>
      <c r="L32" t="s">
        <v>82</v>
      </c>
      <c r="M32">
        <v>27513</v>
      </c>
      <c r="N32" s="9" t="s">
        <v>806</v>
      </c>
      <c r="O32" s="18" t="s">
        <v>1919</v>
      </c>
      <c r="P32" s="4">
        <v>50</v>
      </c>
      <c r="Q32" s="9" t="s">
        <v>1958</v>
      </c>
      <c r="R32" t="s">
        <v>486</v>
      </c>
      <c r="S32" s="4">
        <v>160</v>
      </c>
      <c r="T32">
        <v>1</v>
      </c>
      <c r="U32" t="s">
        <v>478</v>
      </c>
      <c r="V32">
        <v>0</v>
      </c>
      <c r="W32">
        <v>0</v>
      </c>
      <c r="X32" t="s">
        <v>48</v>
      </c>
    </row>
    <row r="33" spans="1:24" ht="30" x14ac:dyDescent="0.25">
      <c r="A33" s="7">
        <v>43721.619085648199</v>
      </c>
      <c r="B33" t="s">
        <v>808</v>
      </c>
      <c r="C33" t="s">
        <v>809</v>
      </c>
      <c r="D33">
        <v>9194003223</v>
      </c>
      <c r="E33" t="s">
        <v>810</v>
      </c>
      <c r="I33" t="s">
        <v>811</v>
      </c>
      <c r="K33" t="s">
        <v>34</v>
      </c>
      <c r="L33" t="s">
        <v>35</v>
      </c>
      <c r="M33">
        <v>27519</v>
      </c>
      <c r="O33" s="18" t="s">
        <v>1919</v>
      </c>
      <c r="P33" s="4">
        <v>50</v>
      </c>
      <c r="Q33" s="9" t="s">
        <v>1959</v>
      </c>
      <c r="R33" t="s">
        <v>486</v>
      </c>
      <c r="S33" s="4">
        <v>160</v>
      </c>
      <c r="T33">
        <v>1</v>
      </c>
      <c r="U33" t="s">
        <v>478</v>
      </c>
      <c r="V33">
        <v>0</v>
      </c>
      <c r="W33">
        <v>0</v>
      </c>
      <c r="X33" t="s">
        <v>48</v>
      </c>
    </row>
    <row r="34" spans="1:24" ht="30" x14ac:dyDescent="0.25">
      <c r="A34" s="7">
        <v>43721.613796296297</v>
      </c>
      <c r="B34" t="s">
        <v>813</v>
      </c>
      <c r="C34" t="s">
        <v>814</v>
      </c>
      <c r="D34">
        <v>9172731362</v>
      </c>
      <c r="E34" t="s">
        <v>815</v>
      </c>
      <c r="F34" t="s">
        <v>814</v>
      </c>
      <c r="G34" t="s">
        <v>1960</v>
      </c>
      <c r="I34" t="s">
        <v>817</v>
      </c>
      <c r="K34" t="s">
        <v>67</v>
      </c>
      <c r="L34" t="s">
        <v>82</v>
      </c>
      <c r="M34">
        <v>27614</v>
      </c>
      <c r="O34" s="18" t="s">
        <v>1919</v>
      </c>
      <c r="P34" s="4">
        <v>0</v>
      </c>
      <c r="Q34" s="9" t="s">
        <v>1961</v>
      </c>
      <c r="R34" t="s">
        <v>519</v>
      </c>
      <c r="S34" s="4">
        <v>50</v>
      </c>
      <c r="T34">
        <v>1</v>
      </c>
      <c r="U34" t="s">
        <v>478</v>
      </c>
      <c r="V34">
        <v>0</v>
      </c>
      <c r="W34">
        <v>0</v>
      </c>
      <c r="X34" t="s">
        <v>48</v>
      </c>
    </row>
    <row r="35" spans="1:24" ht="30" x14ac:dyDescent="0.25">
      <c r="A35" s="7">
        <v>43721.605810185203</v>
      </c>
      <c r="B35" t="s">
        <v>819</v>
      </c>
      <c r="C35" t="s">
        <v>820</v>
      </c>
      <c r="D35">
        <v>2013153725</v>
      </c>
      <c r="E35" t="s">
        <v>821</v>
      </c>
      <c r="F35" t="s">
        <v>822</v>
      </c>
      <c r="G35" t="s">
        <v>1962</v>
      </c>
      <c r="H35" t="s">
        <v>824</v>
      </c>
      <c r="I35" t="s">
        <v>825</v>
      </c>
      <c r="K35" t="s">
        <v>34</v>
      </c>
      <c r="L35" t="s">
        <v>82</v>
      </c>
      <c r="M35">
        <v>27519</v>
      </c>
      <c r="N35" s="9" t="s">
        <v>826</v>
      </c>
      <c r="O35" s="18" t="s">
        <v>1919</v>
      </c>
      <c r="P35" s="4">
        <v>0</v>
      </c>
      <c r="Q35" s="9" t="s">
        <v>1963</v>
      </c>
      <c r="R35" t="s">
        <v>486</v>
      </c>
      <c r="S35" s="4">
        <v>160</v>
      </c>
      <c r="T35">
        <v>1</v>
      </c>
      <c r="U35" t="s">
        <v>1964</v>
      </c>
      <c r="V35" s="16">
        <v>80</v>
      </c>
      <c r="W35">
        <v>1</v>
      </c>
      <c r="X35" t="s">
        <v>48</v>
      </c>
    </row>
    <row r="36" spans="1:24" ht="30" x14ac:dyDescent="0.25">
      <c r="A36" s="7">
        <v>43721.486076388901</v>
      </c>
      <c r="B36" t="s">
        <v>828</v>
      </c>
      <c r="C36" t="s">
        <v>829</v>
      </c>
      <c r="D36">
        <v>9705817506</v>
      </c>
      <c r="E36" t="s">
        <v>830</v>
      </c>
      <c r="F36" t="s">
        <v>829</v>
      </c>
      <c r="G36" t="s">
        <v>831</v>
      </c>
      <c r="I36" t="s">
        <v>1965</v>
      </c>
      <c r="K36" t="s">
        <v>253</v>
      </c>
      <c r="L36" t="s">
        <v>35</v>
      </c>
      <c r="M36">
        <v>27560</v>
      </c>
      <c r="O36" s="18" t="s">
        <v>1919</v>
      </c>
      <c r="P36" s="4">
        <v>50</v>
      </c>
      <c r="Q36" s="9" t="s">
        <v>1966</v>
      </c>
      <c r="R36" t="s">
        <v>486</v>
      </c>
      <c r="S36" s="4">
        <v>160</v>
      </c>
      <c r="T36">
        <v>1</v>
      </c>
      <c r="U36" t="s">
        <v>478</v>
      </c>
      <c r="V36">
        <v>0</v>
      </c>
      <c r="W36">
        <v>0</v>
      </c>
      <c r="X36" t="s">
        <v>48</v>
      </c>
    </row>
    <row r="37" spans="1:24" ht="30" x14ac:dyDescent="0.25">
      <c r="A37" s="7">
        <v>43721.471354166701</v>
      </c>
      <c r="B37" t="s">
        <v>834</v>
      </c>
      <c r="C37" t="s">
        <v>835</v>
      </c>
      <c r="D37">
        <v>5513585296</v>
      </c>
      <c r="E37" t="s">
        <v>836</v>
      </c>
      <c r="F37" t="s">
        <v>837</v>
      </c>
      <c r="I37" t="s">
        <v>838</v>
      </c>
      <c r="K37" t="s">
        <v>839</v>
      </c>
      <c r="L37" t="s">
        <v>35</v>
      </c>
      <c r="M37">
        <v>27513</v>
      </c>
      <c r="O37" s="18" t="s">
        <v>1919</v>
      </c>
      <c r="P37" s="4">
        <v>0</v>
      </c>
      <c r="Q37" s="9" t="s">
        <v>1967</v>
      </c>
      <c r="R37" t="s">
        <v>470</v>
      </c>
      <c r="S37" s="4">
        <v>70</v>
      </c>
      <c r="T37">
        <v>2</v>
      </c>
      <c r="U37" t="s">
        <v>478</v>
      </c>
      <c r="V37">
        <v>0</v>
      </c>
      <c r="W37">
        <v>0</v>
      </c>
      <c r="X37" t="s">
        <v>48</v>
      </c>
    </row>
    <row r="38" spans="1:24" x14ac:dyDescent="0.25">
      <c r="A38" s="7">
        <v>43721.433819444399</v>
      </c>
      <c r="B38" t="s">
        <v>283</v>
      </c>
      <c r="C38" t="s">
        <v>284</v>
      </c>
      <c r="D38">
        <v>9193458279</v>
      </c>
      <c r="E38" t="s">
        <v>285</v>
      </c>
      <c r="F38" t="s">
        <v>286</v>
      </c>
      <c r="I38" t="s">
        <v>287</v>
      </c>
      <c r="J38" t="s">
        <v>287</v>
      </c>
      <c r="K38" t="s">
        <v>34</v>
      </c>
      <c r="L38" t="s">
        <v>35</v>
      </c>
      <c r="M38">
        <v>27513</v>
      </c>
      <c r="O38" s="18" t="s">
        <v>1919</v>
      </c>
      <c r="P38" s="4">
        <v>0</v>
      </c>
      <c r="Q38" s="9" t="s">
        <v>1968</v>
      </c>
      <c r="R38" t="s">
        <v>486</v>
      </c>
      <c r="S38" s="4">
        <v>160</v>
      </c>
      <c r="T38">
        <v>1</v>
      </c>
      <c r="U38" t="s">
        <v>478</v>
      </c>
      <c r="V38">
        <v>0</v>
      </c>
      <c r="W38">
        <v>0</v>
      </c>
      <c r="X38" t="s">
        <v>48</v>
      </c>
    </row>
    <row r="39" spans="1:24" x14ac:dyDescent="0.25">
      <c r="A39" s="7">
        <v>43721.426701388897</v>
      </c>
      <c r="B39" t="s">
        <v>842</v>
      </c>
      <c r="C39" t="s">
        <v>843</v>
      </c>
      <c r="D39">
        <v>19194142706</v>
      </c>
      <c r="E39" t="s">
        <v>844</v>
      </c>
      <c r="F39" t="s">
        <v>845</v>
      </c>
      <c r="G39" t="s">
        <v>846</v>
      </c>
      <c r="I39" t="s">
        <v>847</v>
      </c>
      <c r="K39" t="s">
        <v>178</v>
      </c>
      <c r="L39" t="s">
        <v>35</v>
      </c>
      <c r="M39">
        <v>27516</v>
      </c>
      <c r="N39" s="9" t="s">
        <v>848</v>
      </c>
      <c r="O39" s="18" t="s">
        <v>1919</v>
      </c>
      <c r="P39" s="4">
        <v>0</v>
      </c>
      <c r="Q39" s="9" t="s">
        <v>1969</v>
      </c>
      <c r="R39" t="s">
        <v>486</v>
      </c>
      <c r="S39" s="4">
        <v>160</v>
      </c>
      <c r="T39">
        <v>1</v>
      </c>
      <c r="U39" t="s">
        <v>478</v>
      </c>
      <c r="V39">
        <v>0</v>
      </c>
      <c r="W39">
        <v>0</v>
      </c>
      <c r="X39" t="s">
        <v>48</v>
      </c>
    </row>
    <row r="40" spans="1:24" x14ac:dyDescent="0.25">
      <c r="A40" s="7">
        <v>43721.407939814802</v>
      </c>
      <c r="B40" t="s">
        <v>850</v>
      </c>
      <c r="C40" t="s">
        <v>851</v>
      </c>
      <c r="D40" t="s">
        <v>852</v>
      </c>
      <c r="E40" t="s">
        <v>853</v>
      </c>
      <c r="F40" t="s">
        <v>854</v>
      </c>
      <c r="G40" t="s">
        <v>855</v>
      </c>
      <c r="I40" t="s">
        <v>856</v>
      </c>
      <c r="K40" t="s">
        <v>34</v>
      </c>
      <c r="L40" t="s">
        <v>35</v>
      </c>
      <c r="M40">
        <v>27513</v>
      </c>
      <c r="O40" s="18" t="s">
        <v>1919</v>
      </c>
      <c r="P40" s="4">
        <v>0</v>
      </c>
      <c r="Q40" s="9" t="s">
        <v>1970</v>
      </c>
      <c r="R40" t="s">
        <v>486</v>
      </c>
      <c r="S40" s="4">
        <v>160</v>
      </c>
      <c r="T40">
        <v>1</v>
      </c>
      <c r="U40" t="s">
        <v>478</v>
      </c>
      <c r="V40">
        <v>0</v>
      </c>
      <c r="W40">
        <v>0</v>
      </c>
      <c r="X40" t="s">
        <v>48</v>
      </c>
    </row>
    <row r="41" spans="1:24" x14ac:dyDescent="0.25">
      <c r="A41" s="7">
        <v>43721.395543981504</v>
      </c>
      <c r="B41" t="s">
        <v>858</v>
      </c>
      <c r="C41" t="s">
        <v>859</v>
      </c>
      <c r="D41">
        <v>6265353745</v>
      </c>
      <c r="E41" t="s">
        <v>860</v>
      </c>
      <c r="F41" t="s">
        <v>861</v>
      </c>
      <c r="G41" t="s">
        <v>862</v>
      </c>
      <c r="I41" t="s">
        <v>863</v>
      </c>
      <c r="K41" t="s">
        <v>270</v>
      </c>
      <c r="L41" t="s">
        <v>864</v>
      </c>
      <c r="M41">
        <v>27560</v>
      </c>
      <c r="O41" s="18" t="s">
        <v>1919</v>
      </c>
      <c r="P41" s="4">
        <v>0</v>
      </c>
      <c r="Q41" s="9" t="s">
        <v>1971</v>
      </c>
      <c r="R41" t="s">
        <v>486</v>
      </c>
      <c r="S41" s="4">
        <v>160</v>
      </c>
      <c r="T41">
        <v>1</v>
      </c>
      <c r="U41" t="s">
        <v>478</v>
      </c>
      <c r="V41">
        <v>0</v>
      </c>
      <c r="W41">
        <v>0</v>
      </c>
      <c r="X41" t="s">
        <v>48</v>
      </c>
    </row>
    <row r="42" spans="1:24" x14ac:dyDescent="0.25">
      <c r="A42" s="7">
        <v>43721.350532407399</v>
      </c>
      <c r="B42" t="s">
        <v>69</v>
      </c>
      <c r="C42" t="s">
        <v>70</v>
      </c>
      <c r="D42">
        <v>9193603691</v>
      </c>
      <c r="E42" t="s">
        <v>71</v>
      </c>
      <c r="F42" t="s">
        <v>72</v>
      </c>
      <c r="G42" t="s">
        <v>866</v>
      </c>
      <c r="I42" t="s">
        <v>73</v>
      </c>
      <c r="K42" t="s">
        <v>74</v>
      </c>
      <c r="L42" t="s">
        <v>35</v>
      </c>
      <c r="M42">
        <v>27705</v>
      </c>
      <c r="O42" s="18" t="s">
        <v>1919</v>
      </c>
      <c r="P42" s="4">
        <v>0</v>
      </c>
      <c r="Q42" s="9" t="s">
        <v>1972</v>
      </c>
      <c r="R42" t="s">
        <v>486</v>
      </c>
      <c r="S42" s="4">
        <v>160</v>
      </c>
      <c r="T42">
        <v>1</v>
      </c>
      <c r="U42" t="s">
        <v>478</v>
      </c>
      <c r="V42">
        <v>0</v>
      </c>
      <c r="W42">
        <v>0</v>
      </c>
      <c r="X42" t="s">
        <v>48</v>
      </c>
    </row>
    <row r="43" spans="1:24" ht="30" x14ac:dyDescent="0.25">
      <c r="A43" s="7">
        <v>43720.912037037</v>
      </c>
      <c r="B43" t="s">
        <v>868</v>
      </c>
      <c r="C43" t="s">
        <v>869</v>
      </c>
      <c r="D43">
        <v>3365099940</v>
      </c>
      <c r="E43" t="s">
        <v>870</v>
      </c>
      <c r="G43" t="s">
        <v>871</v>
      </c>
      <c r="H43" t="s">
        <v>871</v>
      </c>
      <c r="I43" t="s">
        <v>872</v>
      </c>
      <c r="K43" t="s">
        <v>282</v>
      </c>
      <c r="L43" t="s">
        <v>82</v>
      </c>
      <c r="M43">
        <v>27410</v>
      </c>
      <c r="N43" s="9" t="s">
        <v>873</v>
      </c>
      <c r="O43" s="18" t="s">
        <v>1919</v>
      </c>
      <c r="P43" s="4">
        <v>50</v>
      </c>
      <c r="Q43" s="9" t="s">
        <v>1973</v>
      </c>
      <c r="R43" t="s">
        <v>486</v>
      </c>
      <c r="S43" s="4">
        <v>160</v>
      </c>
      <c r="T43">
        <v>1</v>
      </c>
      <c r="U43" t="s">
        <v>478</v>
      </c>
      <c r="V43">
        <v>0</v>
      </c>
      <c r="W43">
        <v>0</v>
      </c>
      <c r="X43" t="s">
        <v>48</v>
      </c>
    </row>
    <row r="44" spans="1:24" x14ac:dyDescent="0.25">
      <c r="A44" s="7">
        <v>43720.627789351798</v>
      </c>
      <c r="B44" t="s">
        <v>875</v>
      </c>
      <c r="C44" t="s">
        <v>135</v>
      </c>
      <c r="D44">
        <v>9198025128</v>
      </c>
      <c r="E44" t="s">
        <v>876</v>
      </c>
      <c r="F44" t="s">
        <v>137</v>
      </c>
      <c r="I44" t="s">
        <v>138</v>
      </c>
      <c r="J44" t="s">
        <v>877</v>
      </c>
      <c r="K44" t="s">
        <v>67</v>
      </c>
      <c r="L44" t="s">
        <v>82</v>
      </c>
      <c r="M44">
        <v>27615</v>
      </c>
      <c r="O44" s="18" t="s">
        <v>1919</v>
      </c>
      <c r="P44" s="4">
        <v>0</v>
      </c>
      <c r="Q44" s="9" t="s">
        <v>1974</v>
      </c>
      <c r="R44" t="s">
        <v>486</v>
      </c>
      <c r="S44" s="4">
        <v>160</v>
      </c>
      <c r="T44">
        <v>1</v>
      </c>
      <c r="U44" t="s">
        <v>478</v>
      </c>
      <c r="V44">
        <v>0</v>
      </c>
      <c r="W44">
        <v>0</v>
      </c>
      <c r="X44" t="s">
        <v>48</v>
      </c>
    </row>
    <row r="45" spans="1:24" ht="30" x14ac:dyDescent="0.25">
      <c r="A45" s="7">
        <v>43720.593043981498</v>
      </c>
      <c r="B45" t="s">
        <v>879</v>
      </c>
      <c r="C45" t="s">
        <v>880</v>
      </c>
      <c r="D45">
        <v>9103987348</v>
      </c>
      <c r="E45" t="s">
        <v>881</v>
      </c>
      <c r="F45" t="s">
        <v>882</v>
      </c>
      <c r="I45" t="s">
        <v>883</v>
      </c>
      <c r="K45" t="s">
        <v>34</v>
      </c>
      <c r="L45" t="s">
        <v>35</v>
      </c>
      <c r="M45">
        <v>27513</v>
      </c>
      <c r="O45" s="18" t="s">
        <v>1919</v>
      </c>
      <c r="P45" s="4">
        <v>50</v>
      </c>
      <c r="Q45" s="9" t="s">
        <v>1975</v>
      </c>
      <c r="R45" t="s">
        <v>486</v>
      </c>
      <c r="S45" s="4">
        <v>160</v>
      </c>
      <c r="T45">
        <v>1</v>
      </c>
      <c r="U45" t="s">
        <v>478</v>
      </c>
      <c r="V45">
        <v>0</v>
      </c>
      <c r="W45">
        <v>0</v>
      </c>
      <c r="X45" t="s">
        <v>48</v>
      </c>
    </row>
    <row r="46" spans="1:24" ht="30" x14ac:dyDescent="0.25">
      <c r="A46" s="7">
        <v>43720.5448958333</v>
      </c>
      <c r="B46" t="s">
        <v>886</v>
      </c>
      <c r="C46" t="s">
        <v>887</v>
      </c>
      <c r="D46">
        <v>9196417025</v>
      </c>
      <c r="E46" t="s">
        <v>888</v>
      </c>
      <c r="F46" t="s">
        <v>887</v>
      </c>
      <c r="I46" t="s">
        <v>889</v>
      </c>
      <c r="K46" t="s">
        <v>67</v>
      </c>
      <c r="L46" t="s">
        <v>35</v>
      </c>
      <c r="M46">
        <v>27606</v>
      </c>
      <c r="O46" s="18" t="s">
        <v>1919</v>
      </c>
      <c r="P46" s="4">
        <v>0</v>
      </c>
      <c r="Q46" s="9" t="s">
        <v>1976</v>
      </c>
      <c r="R46" t="s">
        <v>470</v>
      </c>
      <c r="S46" s="4">
        <v>70</v>
      </c>
      <c r="T46">
        <v>2</v>
      </c>
      <c r="U46" t="s">
        <v>478</v>
      </c>
      <c r="V46">
        <v>0</v>
      </c>
      <c r="W46">
        <v>0</v>
      </c>
      <c r="X46" t="s">
        <v>48</v>
      </c>
    </row>
    <row r="47" spans="1:24" x14ac:dyDescent="0.25">
      <c r="A47" s="7">
        <v>43719.940775463001</v>
      </c>
      <c r="B47" t="s">
        <v>448</v>
      </c>
      <c r="C47" t="s">
        <v>449</v>
      </c>
      <c r="D47">
        <v>8609181392</v>
      </c>
      <c r="I47" t="s">
        <v>891</v>
      </c>
      <c r="K47" t="s">
        <v>34</v>
      </c>
      <c r="L47" t="s">
        <v>35</v>
      </c>
      <c r="M47">
        <v>27511</v>
      </c>
      <c r="O47" s="18" t="s">
        <v>1919</v>
      </c>
      <c r="P47" s="4">
        <v>0</v>
      </c>
      <c r="Q47" s="14" t="s">
        <v>1977</v>
      </c>
      <c r="R47" t="s">
        <v>500</v>
      </c>
      <c r="S47" s="4">
        <v>70</v>
      </c>
      <c r="T47">
        <v>1</v>
      </c>
      <c r="U47" t="s">
        <v>478</v>
      </c>
      <c r="V47">
        <v>0</v>
      </c>
      <c r="W47">
        <v>0</v>
      </c>
      <c r="X47" t="s">
        <v>48</v>
      </c>
    </row>
    <row r="48" spans="1:24" x14ac:dyDescent="0.25">
      <c r="A48" s="7">
        <v>43719.924270833297</v>
      </c>
      <c r="B48" t="s">
        <v>893</v>
      </c>
      <c r="C48" t="s">
        <v>894</v>
      </c>
      <c r="D48">
        <v>9195920771</v>
      </c>
      <c r="E48" t="s">
        <v>895</v>
      </c>
      <c r="F48" t="s">
        <v>896</v>
      </c>
      <c r="G48" t="s">
        <v>897</v>
      </c>
      <c r="I48" t="s">
        <v>898</v>
      </c>
      <c r="K48" t="s">
        <v>34</v>
      </c>
      <c r="L48" t="s">
        <v>35</v>
      </c>
      <c r="M48">
        <v>27519</v>
      </c>
      <c r="O48" s="18" t="s">
        <v>1919</v>
      </c>
      <c r="P48" s="4">
        <v>0</v>
      </c>
      <c r="Q48" s="9" t="s">
        <v>1978</v>
      </c>
      <c r="R48" t="s">
        <v>486</v>
      </c>
      <c r="S48" s="4">
        <v>160</v>
      </c>
      <c r="T48">
        <v>1</v>
      </c>
      <c r="U48" t="s">
        <v>478</v>
      </c>
      <c r="V48">
        <v>0</v>
      </c>
      <c r="W48">
        <v>0</v>
      </c>
      <c r="X48" t="s">
        <v>48</v>
      </c>
    </row>
    <row r="49" spans="1:24" ht="30" x14ac:dyDescent="0.25">
      <c r="A49" s="7">
        <v>43719.878541666701</v>
      </c>
      <c r="B49" t="s">
        <v>900</v>
      </c>
      <c r="C49" t="s">
        <v>901</v>
      </c>
      <c r="D49">
        <v>2246228784</v>
      </c>
      <c r="E49" t="s">
        <v>902</v>
      </c>
      <c r="I49" t="s">
        <v>903</v>
      </c>
      <c r="J49" t="s">
        <v>904</v>
      </c>
      <c r="K49" t="s">
        <v>905</v>
      </c>
      <c r="L49" t="s">
        <v>82</v>
      </c>
      <c r="M49">
        <v>28210</v>
      </c>
      <c r="N49" s="9" t="s">
        <v>906</v>
      </c>
      <c r="O49" s="18" t="s">
        <v>1919</v>
      </c>
      <c r="P49" s="4">
        <v>0</v>
      </c>
      <c r="Q49" s="9" t="s">
        <v>1979</v>
      </c>
      <c r="R49" t="s">
        <v>470</v>
      </c>
      <c r="S49" s="4">
        <v>70</v>
      </c>
      <c r="T49">
        <v>2</v>
      </c>
      <c r="U49" t="s">
        <v>478</v>
      </c>
      <c r="V49">
        <v>0</v>
      </c>
      <c r="W49">
        <v>0</v>
      </c>
      <c r="X49" t="s">
        <v>48</v>
      </c>
    </row>
    <row r="50" spans="1:24" x14ac:dyDescent="0.25">
      <c r="A50" s="7">
        <v>43719.872650463003</v>
      </c>
      <c r="B50" t="s">
        <v>908</v>
      </c>
      <c r="C50" t="s">
        <v>909</v>
      </c>
      <c r="D50">
        <v>5869910907</v>
      </c>
      <c r="E50" t="s">
        <v>910</v>
      </c>
      <c r="F50" t="s">
        <v>911</v>
      </c>
      <c r="G50" t="s">
        <v>912</v>
      </c>
      <c r="I50" t="s">
        <v>913</v>
      </c>
      <c r="K50" t="s">
        <v>170</v>
      </c>
      <c r="L50" t="s">
        <v>35</v>
      </c>
      <c r="M50">
        <v>27519</v>
      </c>
      <c r="O50" s="18" t="s">
        <v>1919</v>
      </c>
      <c r="P50" s="4">
        <v>0</v>
      </c>
      <c r="Q50" s="9" t="s">
        <v>1980</v>
      </c>
      <c r="R50" t="s">
        <v>486</v>
      </c>
      <c r="S50" s="4">
        <v>160</v>
      </c>
      <c r="T50">
        <v>1</v>
      </c>
      <c r="U50" t="s">
        <v>478</v>
      </c>
      <c r="V50">
        <v>0</v>
      </c>
      <c r="W50">
        <v>0</v>
      </c>
      <c r="X50" t="s">
        <v>48</v>
      </c>
    </row>
    <row r="51" spans="1:24" x14ac:dyDescent="0.25">
      <c r="A51" s="7">
        <v>43719.862488425897</v>
      </c>
      <c r="B51" t="s">
        <v>915</v>
      </c>
      <c r="C51" t="s">
        <v>916</v>
      </c>
      <c r="D51">
        <v>9194513153</v>
      </c>
      <c r="E51" t="s">
        <v>917</v>
      </c>
      <c r="F51" t="s">
        <v>916</v>
      </c>
      <c r="G51" t="s">
        <v>918</v>
      </c>
      <c r="I51" t="s">
        <v>919</v>
      </c>
      <c r="K51" t="s">
        <v>34</v>
      </c>
      <c r="L51" t="s">
        <v>35</v>
      </c>
      <c r="M51">
        <v>27519</v>
      </c>
      <c r="O51" s="18" t="s">
        <v>1919</v>
      </c>
      <c r="P51" s="4">
        <v>0</v>
      </c>
      <c r="Q51" s="9" t="s">
        <v>1981</v>
      </c>
      <c r="R51" t="s">
        <v>486</v>
      </c>
      <c r="S51" s="4">
        <v>160</v>
      </c>
      <c r="T51">
        <v>1</v>
      </c>
      <c r="U51" t="s">
        <v>1923</v>
      </c>
      <c r="V51" s="16">
        <v>60</v>
      </c>
      <c r="W51">
        <v>3</v>
      </c>
      <c r="X51" t="s">
        <v>48</v>
      </c>
    </row>
    <row r="52" spans="1:24" x14ac:dyDescent="0.25">
      <c r="A52" s="7">
        <v>43719.855937499997</v>
      </c>
      <c r="B52" t="s">
        <v>921</v>
      </c>
      <c r="C52" t="s">
        <v>922</v>
      </c>
      <c r="D52">
        <v>9196080055</v>
      </c>
      <c r="E52" t="s">
        <v>923</v>
      </c>
      <c r="F52" t="s">
        <v>924</v>
      </c>
      <c r="G52" t="s">
        <v>1982</v>
      </c>
      <c r="I52" t="s">
        <v>926</v>
      </c>
      <c r="K52" t="s">
        <v>67</v>
      </c>
      <c r="L52" t="s">
        <v>35</v>
      </c>
      <c r="M52">
        <v>27617</v>
      </c>
      <c r="O52" s="18" t="s">
        <v>1919</v>
      </c>
      <c r="P52" s="4">
        <v>0</v>
      </c>
      <c r="Q52" s="9" t="s">
        <v>1983</v>
      </c>
      <c r="R52" t="s">
        <v>486</v>
      </c>
      <c r="S52" s="4">
        <v>160</v>
      </c>
      <c r="T52">
        <v>1</v>
      </c>
      <c r="U52" t="s">
        <v>478</v>
      </c>
      <c r="V52">
        <v>0</v>
      </c>
      <c r="W52">
        <v>0</v>
      </c>
      <c r="X52" t="s">
        <v>48</v>
      </c>
    </row>
    <row r="53" spans="1:24" ht="30" x14ac:dyDescent="0.25">
      <c r="A53" s="7">
        <v>43719.744687500002</v>
      </c>
      <c r="B53" t="s">
        <v>388</v>
      </c>
      <c r="C53" t="s">
        <v>389</v>
      </c>
      <c r="D53">
        <v>5712367039</v>
      </c>
      <c r="E53" t="s">
        <v>386</v>
      </c>
      <c r="F53" t="s">
        <v>387</v>
      </c>
      <c r="G53" t="s">
        <v>390</v>
      </c>
      <c r="H53" t="s">
        <v>928</v>
      </c>
      <c r="I53" t="s">
        <v>929</v>
      </c>
      <c r="K53" t="s">
        <v>46</v>
      </c>
      <c r="L53" t="s">
        <v>82</v>
      </c>
      <c r="M53">
        <v>27560</v>
      </c>
      <c r="O53" s="18" t="s">
        <v>1919</v>
      </c>
      <c r="P53" s="4">
        <v>50</v>
      </c>
      <c r="Q53" s="9" t="s">
        <v>1984</v>
      </c>
      <c r="R53" t="s">
        <v>486</v>
      </c>
      <c r="S53" s="4">
        <v>160</v>
      </c>
      <c r="T53">
        <v>1</v>
      </c>
      <c r="U53" t="s">
        <v>1964</v>
      </c>
      <c r="V53" s="16">
        <v>80</v>
      </c>
      <c r="W53">
        <v>1</v>
      </c>
      <c r="X53" t="s">
        <v>48</v>
      </c>
    </row>
    <row r="54" spans="1:24" ht="30" x14ac:dyDescent="0.25">
      <c r="A54" s="7">
        <v>43719.698738425897</v>
      </c>
      <c r="B54" t="s">
        <v>931</v>
      </c>
      <c r="C54" t="s">
        <v>932</v>
      </c>
      <c r="D54">
        <v>6094802097</v>
      </c>
      <c r="E54" t="s">
        <v>933</v>
      </c>
      <c r="G54" t="s">
        <v>934</v>
      </c>
      <c r="I54" t="s">
        <v>935</v>
      </c>
      <c r="K54" t="s">
        <v>46</v>
      </c>
      <c r="L54" t="s">
        <v>35</v>
      </c>
      <c r="M54">
        <v>27560</v>
      </c>
      <c r="O54" s="18" t="s">
        <v>1919</v>
      </c>
      <c r="P54" s="4">
        <v>50</v>
      </c>
      <c r="Q54" s="9" t="s">
        <v>1985</v>
      </c>
      <c r="R54" t="s">
        <v>486</v>
      </c>
      <c r="S54" s="4">
        <v>160</v>
      </c>
      <c r="T54">
        <v>1</v>
      </c>
      <c r="U54" t="s">
        <v>478</v>
      </c>
      <c r="V54">
        <v>0</v>
      </c>
      <c r="W54">
        <v>0</v>
      </c>
      <c r="X54" t="s">
        <v>48</v>
      </c>
    </row>
    <row r="55" spans="1:24" x14ac:dyDescent="0.25">
      <c r="A55" s="7">
        <v>43719.648009259297</v>
      </c>
      <c r="B55" t="s">
        <v>937</v>
      </c>
      <c r="C55" t="s">
        <v>938</v>
      </c>
      <c r="D55">
        <v>14102000875</v>
      </c>
      <c r="E55" t="s">
        <v>939</v>
      </c>
      <c r="F55" t="s">
        <v>940</v>
      </c>
      <c r="I55" t="s">
        <v>941</v>
      </c>
      <c r="K55" t="s">
        <v>34</v>
      </c>
      <c r="L55" t="s">
        <v>35</v>
      </c>
      <c r="M55">
        <v>27519</v>
      </c>
      <c r="O55" s="18" t="s">
        <v>1919</v>
      </c>
      <c r="P55" s="4">
        <v>0</v>
      </c>
      <c r="Q55" s="9" t="s">
        <v>1986</v>
      </c>
      <c r="R55" t="s">
        <v>486</v>
      </c>
      <c r="S55" s="4">
        <v>160</v>
      </c>
      <c r="T55">
        <v>1</v>
      </c>
      <c r="U55" t="s">
        <v>478</v>
      </c>
      <c r="V55">
        <v>0</v>
      </c>
      <c r="W55">
        <v>0</v>
      </c>
      <c r="X55" t="s">
        <v>48</v>
      </c>
    </row>
    <row r="56" spans="1:24" ht="30" x14ac:dyDescent="0.25">
      <c r="A56" s="7">
        <v>43719.569884259297</v>
      </c>
      <c r="B56" t="s">
        <v>943</v>
      </c>
      <c r="C56" t="s">
        <v>944</v>
      </c>
      <c r="D56" t="s">
        <v>945</v>
      </c>
      <c r="E56" t="s">
        <v>946</v>
      </c>
      <c r="F56" t="s">
        <v>947</v>
      </c>
      <c r="G56" t="s">
        <v>948</v>
      </c>
      <c r="H56" t="s">
        <v>949</v>
      </c>
      <c r="I56" t="s">
        <v>950</v>
      </c>
      <c r="K56" t="s">
        <v>342</v>
      </c>
      <c r="L56" t="s">
        <v>35</v>
      </c>
      <c r="M56">
        <v>27523</v>
      </c>
      <c r="O56" s="18" t="s">
        <v>1919</v>
      </c>
      <c r="P56" s="4">
        <v>50</v>
      </c>
      <c r="Q56" s="9" t="s">
        <v>1987</v>
      </c>
      <c r="R56" t="s">
        <v>486</v>
      </c>
      <c r="S56" s="4">
        <v>160</v>
      </c>
      <c r="T56">
        <v>1</v>
      </c>
      <c r="U56" t="s">
        <v>478</v>
      </c>
      <c r="V56">
        <v>0</v>
      </c>
      <c r="W56">
        <v>0</v>
      </c>
      <c r="X56" t="s">
        <v>48</v>
      </c>
    </row>
    <row r="57" spans="1:24" x14ac:dyDescent="0.25">
      <c r="A57" s="7">
        <v>43719.535891203697</v>
      </c>
      <c r="B57" t="s">
        <v>952</v>
      </c>
      <c r="C57" t="s">
        <v>953</v>
      </c>
      <c r="D57" t="s">
        <v>954</v>
      </c>
      <c r="E57" t="s">
        <v>955</v>
      </c>
      <c r="G57" t="s">
        <v>956</v>
      </c>
      <c r="H57" t="s">
        <v>957</v>
      </c>
      <c r="I57" t="s">
        <v>958</v>
      </c>
      <c r="K57" t="s">
        <v>46</v>
      </c>
      <c r="L57" t="s">
        <v>35</v>
      </c>
      <c r="M57">
        <v>27560</v>
      </c>
      <c r="O57" s="18" t="s">
        <v>1919</v>
      </c>
      <c r="P57" s="4">
        <v>0</v>
      </c>
      <c r="Q57" s="9" t="s">
        <v>1988</v>
      </c>
      <c r="R57" t="s">
        <v>486</v>
      </c>
      <c r="S57" s="4">
        <v>160</v>
      </c>
      <c r="T57">
        <v>1</v>
      </c>
      <c r="U57" t="s">
        <v>478</v>
      </c>
      <c r="V57">
        <v>0</v>
      </c>
      <c r="W57">
        <v>0</v>
      </c>
      <c r="X57" t="s">
        <v>48</v>
      </c>
    </row>
    <row r="58" spans="1:24" x14ac:dyDescent="0.25">
      <c r="A58" s="7">
        <v>43719.339120370401</v>
      </c>
      <c r="B58" t="s">
        <v>209</v>
      </c>
      <c r="C58" t="s">
        <v>210</v>
      </c>
      <c r="D58">
        <v>2016168476</v>
      </c>
      <c r="E58" t="s">
        <v>211</v>
      </c>
      <c r="F58" t="s">
        <v>960</v>
      </c>
      <c r="G58" t="s">
        <v>213</v>
      </c>
      <c r="I58" t="s">
        <v>214</v>
      </c>
      <c r="J58" t="s">
        <v>215</v>
      </c>
      <c r="K58" t="s">
        <v>34</v>
      </c>
      <c r="L58" t="s">
        <v>82</v>
      </c>
      <c r="M58">
        <v>27519</v>
      </c>
      <c r="O58" s="18" t="s">
        <v>1919</v>
      </c>
      <c r="P58" s="4">
        <v>0</v>
      </c>
      <c r="Q58" s="9" t="s">
        <v>1989</v>
      </c>
      <c r="R58" t="s">
        <v>486</v>
      </c>
      <c r="S58" s="4">
        <v>160</v>
      </c>
      <c r="T58">
        <v>1</v>
      </c>
      <c r="U58" t="s">
        <v>478</v>
      </c>
      <c r="V58">
        <v>0</v>
      </c>
      <c r="W58">
        <v>0</v>
      </c>
      <c r="X58" t="s">
        <v>48</v>
      </c>
    </row>
    <row r="59" spans="1:24" ht="30" x14ac:dyDescent="0.25">
      <c r="A59" s="7">
        <v>43719.101134259297</v>
      </c>
      <c r="B59" t="s">
        <v>962</v>
      </c>
      <c r="C59" t="s">
        <v>963</v>
      </c>
      <c r="D59">
        <v>6096657086</v>
      </c>
      <c r="E59" t="s">
        <v>964</v>
      </c>
      <c r="F59" t="s">
        <v>965</v>
      </c>
      <c r="G59" t="s">
        <v>966</v>
      </c>
      <c r="I59" t="s">
        <v>967</v>
      </c>
      <c r="J59" t="s">
        <v>968</v>
      </c>
      <c r="K59" t="s">
        <v>34</v>
      </c>
      <c r="L59" t="s">
        <v>82</v>
      </c>
      <c r="M59">
        <v>27513</v>
      </c>
      <c r="N59" s="9" t="s">
        <v>969</v>
      </c>
      <c r="O59" s="18" t="s">
        <v>1919</v>
      </c>
      <c r="P59" s="4">
        <v>50</v>
      </c>
      <c r="Q59" s="9" t="s">
        <v>1990</v>
      </c>
      <c r="R59" t="s">
        <v>486</v>
      </c>
      <c r="S59" s="4">
        <v>160</v>
      </c>
      <c r="T59">
        <v>1</v>
      </c>
      <c r="U59" t="s">
        <v>478</v>
      </c>
      <c r="V59">
        <v>0</v>
      </c>
      <c r="W59">
        <v>0</v>
      </c>
      <c r="X59" t="s">
        <v>48</v>
      </c>
    </row>
    <row r="60" spans="1:24" x14ac:dyDescent="0.25">
      <c r="A60" s="7">
        <v>43718.9300925926</v>
      </c>
      <c r="B60" t="s">
        <v>971</v>
      </c>
      <c r="C60" t="s">
        <v>188</v>
      </c>
      <c r="D60">
        <v>9198895413</v>
      </c>
      <c r="E60" t="s">
        <v>972</v>
      </c>
      <c r="F60" t="s">
        <v>973</v>
      </c>
      <c r="G60" t="s">
        <v>974</v>
      </c>
      <c r="H60" t="s">
        <v>975</v>
      </c>
      <c r="I60" t="s">
        <v>976</v>
      </c>
      <c r="K60" t="s">
        <v>270</v>
      </c>
      <c r="L60" t="s">
        <v>864</v>
      </c>
      <c r="M60">
        <v>27560</v>
      </c>
      <c r="O60" s="18" t="s">
        <v>1919</v>
      </c>
      <c r="P60" s="4">
        <v>0</v>
      </c>
      <c r="Q60" s="9" t="s">
        <v>1991</v>
      </c>
      <c r="R60" t="s">
        <v>486</v>
      </c>
      <c r="S60" s="4">
        <v>160</v>
      </c>
      <c r="T60">
        <v>1</v>
      </c>
      <c r="U60" t="s">
        <v>1964</v>
      </c>
      <c r="V60" s="16">
        <v>80</v>
      </c>
      <c r="W60">
        <v>2</v>
      </c>
      <c r="X60" t="s">
        <v>48</v>
      </c>
    </row>
    <row r="61" spans="1:24" x14ac:dyDescent="0.25">
      <c r="A61" s="7">
        <v>43714.636018518497</v>
      </c>
      <c r="B61" t="s">
        <v>978</v>
      </c>
      <c r="C61" t="s">
        <v>979</v>
      </c>
      <c r="D61">
        <v>9192605374</v>
      </c>
      <c r="I61" t="s">
        <v>980</v>
      </c>
      <c r="K61" t="s">
        <v>981</v>
      </c>
      <c r="L61" t="s">
        <v>982</v>
      </c>
      <c r="M61">
        <v>92506</v>
      </c>
      <c r="O61" s="18" t="s">
        <v>1919</v>
      </c>
      <c r="P61" s="4">
        <v>30</v>
      </c>
      <c r="Q61" s="9" t="s">
        <v>984</v>
      </c>
      <c r="R61" t="s">
        <v>500</v>
      </c>
      <c r="S61" s="4">
        <v>70</v>
      </c>
      <c r="T61">
        <v>1</v>
      </c>
      <c r="U61" t="s">
        <v>478</v>
      </c>
      <c r="V61">
        <v>0</v>
      </c>
      <c r="W61">
        <v>0</v>
      </c>
      <c r="X61" t="s">
        <v>48</v>
      </c>
    </row>
    <row r="62" spans="1:24" x14ac:dyDescent="0.25">
      <c r="A62" s="7">
        <v>43718.8416782407</v>
      </c>
      <c r="B62" t="s">
        <v>985</v>
      </c>
      <c r="C62" t="s">
        <v>986</v>
      </c>
      <c r="D62">
        <v>9195443699</v>
      </c>
      <c r="E62" t="s">
        <v>987</v>
      </c>
      <c r="I62" t="s">
        <v>988</v>
      </c>
      <c r="K62" t="s">
        <v>74</v>
      </c>
      <c r="L62" t="s">
        <v>864</v>
      </c>
      <c r="M62">
        <v>27713</v>
      </c>
      <c r="O62" s="18" t="s">
        <v>1919</v>
      </c>
      <c r="P62" s="4">
        <v>0</v>
      </c>
      <c r="Q62" s="9" t="s">
        <v>1992</v>
      </c>
      <c r="R62" t="s">
        <v>990</v>
      </c>
      <c r="S62" s="4">
        <v>50</v>
      </c>
      <c r="T62">
        <v>2</v>
      </c>
      <c r="U62" t="s">
        <v>478</v>
      </c>
      <c r="V62">
        <v>0</v>
      </c>
      <c r="W62">
        <v>0</v>
      </c>
      <c r="X62" t="s">
        <v>48</v>
      </c>
    </row>
    <row r="63" spans="1:24" x14ac:dyDescent="0.25">
      <c r="A63" s="7">
        <v>43718.777939814798</v>
      </c>
      <c r="B63" t="s">
        <v>991</v>
      </c>
      <c r="C63" t="s">
        <v>992</v>
      </c>
      <c r="D63">
        <v>9195936517</v>
      </c>
      <c r="H63" t="s">
        <v>993</v>
      </c>
      <c r="I63" t="s">
        <v>994</v>
      </c>
      <c r="K63" t="s">
        <v>178</v>
      </c>
      <c r="L63" t="s">
        <v>35</v>
      </c>
      <c r="M63">
        <v>27517</v>
      </c>
      <c r="O63" s="18" t="s">
        <v>1919</v>
      </c>
      <c r="P63" s="4">
        <v>0</v>
      </c>
      <c r="Q63" s="9" t="s">
        <v>1993</v>
      </c>
      <c r="R63" t="s">
        <v>613</v>
      </c>
      <c r="S63" s="4">
        <v>80</v>
      </c>
      <c r="T63">
        <v>1</v>
      </c>
      <c r="U63" t="s">
        <v>1964</v>
      </c>
      <c r="V63" s="16">
        <v>80</v>
      </c>
      <c r="W63">
        <v>1</v>
      </c>
      <c r="X63" t="s">
        <v>48</v>
      </c>
    </row>
    <row r="64" spans="1:24" x14ac:dyDescent="0.25">
      <c r="A64" s="7">
        <v>43718.568877314799</v>
      </c>
      <c r="B64" t="s">
        <v>996</v>
      </c>
      <c r="C64" t="s">
        <v>997</v>
      </c>
      <c r="D64">
        <v>4253059326</v>
      </c>
      <c r="E64" t="s">
        <v>998</v>
      </c>
      <c r="F64" t="s">
        <v>999</v>
      </c>
      <c r="G64" t="s">
        <v>1000</v>
      </c>
      <c r="H64" t="s">
        <v>1001</v>
      </c>
      <c r="I64" t="s">
        <v>1002</v>
      </c>
      <c r="J64" t="s">
        <v>1003</v>
      </c>
      <c r="K64" t="s">
        <v>46</v>
      </c>
      <c r="L64" t="s">
        <v>35</v>
      </c>
      <c r="M64">
        <v>27560</v>
      </c>
      <c r="O64" s="18" t="s">
        <v>1919</v>
      </c>
      <c r="P64" s="4">
        <v>0</v>
      </c>
      <c r="Q64" s="9" t="s">
        <v>1994</v>
      </c>
      <c r="R64" t="s">
        <v>486</v>
      </c>
      <c r="S64" s="4">
        <v>160</v>
      </c>
      <c r="T64">
        <v>1</v>
      </c>
      <c r="U64" t="s">
        <v>478</v>
      </c>
      <c r="V64">
        <v>0</v>
      </c>
      <c r="W64">
        <v>0</v>
      </c>
      <c r="X64" t="s">
        <v>48</v>
      </c>
    </row>
    <row r="65" spans="1:24" x14ac:dyDescent="0.25">
      <c r="A65" s="7">
        <v>43718.555011574099</v>
      </c>
      <c r="B65" t="s">
        <v>1005</v>
      </c>
      <c r="C65" t="s">
        <v>1006</v>
      </c>
      <c r="D65">
        <v>9192334691</v>
      </c>
      <c r="E65" t="s">
        <v>1007</v>
      </c>
      <c r="F65" t="s">
        <v>1008</v>
      </c>
      <c r="I65" t="s">
        <v>1009</v>
      </c>
      <c r="K65" t="s">
        <v>67</v>
      </c>
      <c r="L65" t="s">
        <v>35</v>
      </c>
      <c r="M65">
        <v>27607</v>
      </c>
      <c r="O65" s="18" t="s">
        <v>1919</v>
      </c>
      <c r="P65" s="4">
        <v>0</v>
      </c>
      <c r="Q65" s="9" t="s">
        <v>1995</v>
      </c>
      <c r="R65" t="s">
        <v>486</v>
      </c>
      <c r="S65" s="4">
        <v>160</v>
      </c>
      <c r="T65">
        <v>1</v>
      </c>
      <c r="U65" t="s">
        <v>478</v>
      </c>
      <c r="V65">
        <v>0</v>
      </c>
      <c r="W65">
        <v>0</v>
      </c>
      <c r="X65" t="s">
        <v>48</v>
      </c>
    </row>
    <row r="66" spans="1:24" x14ac:dyDescent="0.25">
      <c r="A66" s="7">
        <v>43718.518935185202</v>
      </c>
      <c r="B66" t="s">
        <v>943</v>
      </c>
      <c r="C66" t="s">
        <v>944</v>
      </c>
      <c r="D66" t="s">
        <v>945</v>
      </c>
      <c r="E66" t="s">
        <v>946</v>
      </c>
      <c r="G66" t="s">
        <v>948</v>
      </c>
      <c r="I66" t="s">
        <v>1011</v>
      </c>
      <c r="K66" t="s">
        <v>342</v>
      </c>
      <c r="L66" t="s">
        <v>35</v>
      </c>
      <c r="M66">
        <v>27523</v>
      </c>
      <c r="O66" s="18" t="s">
        <v>1919</v>
      </c>
      <c r="P66" s="4">
        <v>0</v>
      </c>
      <c r="Q66" s="14" t="s">
        <v>1996</v>
      </c>
      <c r="R66" t="s">
        <v>512</v>
      </c>
      <c r="S66" s="4">
        <v>110</v>
      </c>
      <c r="T66">
        <v>1</v>
      </c>
      <c r="U66" t="s">
        <v>471</v>
      </c>
      <c r="V66" s="4">
        <v>10</v>
      </c>
      <c r="W66">
        <v>1</v>
      </c>
      <c r="X66" t="s">
        <v>48</v>
      </c>
    </row>
    <row r="67" spans="1:24" ht="30" x14ac:dyDescent="0.25">
      <c r="A67" s="7">
        <v>43718.478055555599</v>
      </c>
      <c r="B67" t="s">
        <v>1013</v>
      </c>
      <c r="C67" t="s">
        <v>1014</v>
      </c>
      <c r="D67">
        <v>5046381036</v>
      </c>
      <c r="E67" t="s">
        <v>1015</v>
      </c>
      <c r="F67" t="s">
        <v>1016</v>
      </c>
      <c r="G67" t="s">
        <v>1017</v>
      </c>
      <c r="I67" t="s">
        <v>1018</v>
      </c>
      <c r="K67" t="s">
        <v>1019</v>
      </c>
      <c r="L67" t="s">
        <v>35</v>
      </c>
      <c r="M67">
        <v>28303</v>
      </c>
      <c r="O67" s="18" t="s">
        <v>1919</v>
      </c>
      <c r="P67" s="4">
        <v>0</v>
      </c>
      <c r="Q67" s="9" t="s">
        <v>1997</v>
      </c>
      <c r="R67" t="s">
        <v>470</v>
      </c>
      <c r="S67" s="4">
        <v>70</v>
      </c>
      <c r="T67">
        <v>6</v>
      </c>
      <c r="U67" t="s">
        <v>471</v>
      </c>
      <c r="V67" s="4">
        <v>10</v>
      </c>
      <c r="W67">
        <v>2</v>
      </c>
      <c r="X67" t="s">
        <v>48</v>
      </c>
    </row>
    <row r="68" spans="1:24" x14ac:dyDescent="0.25">
      <c r="A68" s="7">
        <v>43718.474363425899</v>
      </c>
      <c r="B68" t="s">
        <v>380</v>
      </c>
      <c r="C68" t="s">
        <v>381</v>
      </c>
      <c r="D68">
        <v>5512479463</v>
      </c>
      <c r="I68" t="s">
        <v>385</v>
      </c>
      <c r="K68" t="s">
        <v>46</v>
      </c>
      <c r="L68" t="s">
        <v>82</v>
      </c>
      <c r="M68">
        <v>27560</v>
      </c>
      <c r="O68" s="18" t="s">
        <v>1919</v>
      </c>
      <c r="P68" s="4">
        <v>0</v>
      </c>
      <c r="Q68" s="9" t="s">
        <v>1998</v>
      </c>
      <c r="R68" t="s">
        <v>613</v>
      </c>
      <c r="S68" s="4">
        <v>80</v>
      </c>
      <c r="T68">
        <v>1</v>
      </c>
      <c r="U68" t="s">
        <v>478</v>
      </c>
      <c r="V68">
        <v>0</v>
      </c>
      <c r="W68">
        <v>0</v>
      </c>
      <c r="X68" t="s">
        <v>48</v>
      </c>
    </row>
    <row r="69" spans="1:24" x14ac:dyDescent="0.25">
      <c r="A69" s="7">
        <v>43718.442835648202</v>
      </c>
      <c r="B69" t="s">
        <v>1022</v>
      </c>
      <c r="C69" t="s">
        <v>1023</v>
      </c>
      <c r="D69" t="s">
        <v>1024</v>
      </c>
      <c r="E69" t="s">
        <v>1025</v>
      </c>
      <c r="F69" t="s">
        <v>1026</v>
      </c>
      <c r="G69" t="s">
        <v>1999</v>
      </c>
      <c r="I69" t="s">
        <v>1028</v>
      </c>
      <c r="K69" t="s">
        <v>74</v>
      </c>
      <c r="L69" t="s">
        <v>35</v>
      </c>
      <c r="M69">
        <v>27703</v>
      </c>
      <c r="O69" s="18" t="s">
        <v>1919</v>
      </c>
      <c r="P69" s="4">
        <v>0</v>
      </c>
      <c r="Q69" s="9" t="s">
        <v>2000</v>
      </c>
      <c r="R69" t="s">
        <v>486</v>
      </c>
      <c r="S69" s="4">
        <v>160</v>
      </c>
      <c r="T69">
        <v>1</v>
      </c>
      <c r="U69" t="s">
        <v>478</v>
      </c>
      <c r="V69">
        <v>0</v>
      </c>
      <c r="W69">
        <v>4</v>
      </c>
      <c r="X69" t="s">
        <v>48</v>
      </c>
    </row>
    <row r="70" spans="1:24" x14ac:dyDescent="0.25">
      <c r="A70" s="7">
        <v>43718.330277777801</v>
      </c>
      <c r="B70" t="s">
        <v>1031</v>
      </c>
      <c r="C70" t="s">
        <v>1032</v>
      </c>
      <c r="D70" t="s">
        <v>1033</v>
      </c>
      <c r="E70" t="s">
        <v>1034</v>
      </c>
      <c r="G70" t="s">
        <v>1035</v>
      </c>
      <c r="I70" t="s">
        <v>1036</v>
      </c>
      <c r="K70" t="s">
        <v>1037</v>
      </c>
      <c r="L70" t="s">
        <v>35</v>
      </c>
      <c r="M70">
        <v>27858</v>
      </c>
      <c r="O70" s="18" t="s">
        <v>1919</v>
      </c>
      <c r="P70" s="4">
        <v>0</v>
      </c>
      <c r="Q70" s="14" t="s">
        <v>2001</v>
      </c>
      <c r="R70" t="s">
        <v>486</v>
      </c>
      <c r="S70" s="4">
        <v>160</v>
      </c>
      <c r="T70">
        <v>1</v>
      </c>
      <c r="U70" t="s">
        <v>478</v>
      </c>
      <c r="V70">
        <v>0</v>
      </c>
      <c r="W70">
        <v>0</v>
      </c>
      <c r="X70" t="s">
        <v>48</v>
      </c>
    </row>
    <row r="71" spans="1:24" x14ac:dyDescent="0.25">
      <c r="A71" s="7">
        <v>43717.895752314798</v>
      </c>
      <c r="B71" t="s">
        <v>1039</v>
      </c>
      <c r="C71" t="s">
        <v>129</v>
      </c>
      <c r="D71">
        <v>7047240122</v>
      </c>
      <c r="E71" t="s">
        <v>126</v>
      </c>
      <c r="F71" t="s">
        <v>127</v>
      </c>
      <c r="G71" t="s">
        <v>1040</v>
      </c>
      <c r="I71" t="s">
        <v>1041</v>
      </c>
      <c r="K71" t="s">
        <v>342</v>
      </c>
      <c r="L71" t="s">
        <v>82</v>
      </c>
      <c r="M71">
        <v>27523</v>
      </c>
      <c r="O71" s="18" t="s">
        <v>1919</v>
      </c>
      <c r="P71" s="4">
        <v>0</v>
      </c>
      <c r="Q71" s="9" t="s">
        <v>2002</v>
      </c>
      <c r="R71" t="s">
        <v>486</v>
      </c>
      <c r="S71" s="4">
        <v>160</v>
      </c>
      <c r="T71">
        <v>1</v>
      </c>
      <c r="U71" t="s">
        <v>478</v>
      </c>
      <c r="V71">
        <v>0</v>
      </c>
      <c r="W71">
        <v>0</v>
      </c>
      <c r="X71" t="s">
        <v>48</v>
      </c>
    </row>
    <row r="72" spans="1:24" x14ac:dyDescent="0.25">
      <c r="A72" s="7">
        <v>43717.859803240703</v>
      </c>
      <c r="B72" t="s">
        <v>39</v>
      </c>
      <c r="C72" t="s">
        <v>40</v>
      </c>
      <c r="D72" s="8" t="s">
        <v>41</v>
      </c>
      <c r="E72" t="s">
        <v>42</v>
      </c>
      <c r="G72" t="s">
        <v>43</v>
      </c>
      <c r="H72" t="s">
        <v>44</v>
      </c>
      <c r="I72" t="s">
        <v>45</v>
      </c>
      <c r="K72" t="s">
        <v>46</v>
      </c>
      <c r="L72" t="s">
        <v>35</v>
      </c>
      <c r="M72">
        <v>27560</v>
      </c>
      <c r="O72" s="18" t="s">
        <v>1919</v>
      </c>
      <c r="P72" s="4">
        <v>0</v>
      </c>
      <c r="Q72" s="9" t="s">
        <v>2003</v>
      </c>
      <c r="R72" t="s">
        <v>486</v>
      </c>
      <c r="S72" s="4">
        <v>160</v>
      </c>
      <c r="T72">
        <v>1</v>
      </c>
      <c r="U72" t="s">
        <v>478</v>
      </c>
      <c r="V72">
        <v>0</v>
      </c>
      <c r="W72">
        <v>0</v>
      </c>
      <c r="X72" t="s">
        <v>48</v>
      </c>
    </row>
    <row r="73" spans="1:24" x14ac:dyDescent="0.25">
      <c r="A73" s="7">
        <v>43717.4054861111</v>
      </c>
      <c r="B73" t="s">
        <v>1045</v>
      </c>
      <c r="C73" t="s">
        <v>1046</v>
      </c>
      <c r="D73">
        <v>4049886417</v>
      </c>
      <c r="E73" t="s">
        <v>1047</v>
      </c>
      <c r="F73" t="s">
        <v>1048</v>
      </c>
      <c r="G73" t="s">
        <v>1049</v>
      </c>
      <c r="I73" t="s">
        <v>1050</v>
      </c>
      <c r="K73" t="s">
        <v>170</v>
      </c>
      <c r="L73" t="s">
        <v>82</v>
      </c>
      <c r="M73">
        <v>27519</v>
      </c>
      <c r="O73" s="18" t="s">
        <v>1919</v>
      </c>
      <c r="P73" s="4">
        <v>0</v>
      </c>
      <c r="Q73" s="9" t="s">
        <v>2004</v>
      </c>
      <c r="R73" t="s">
        <v>486</v>
      </c>
      <c r="S73" s="4">
        <v>160</v>
      </c>
      <c r="T73">
        <v>1</v>
      </c>
      <c r="U73" t="s">
        <v>478</v>
      </c>
      <c r="V73">
        <v>0</v>
      </c>
      <c r="W73">
        <v>0</v>
      </c>
      <c r="X73" t="s">
        <v>48</v>
      </c>
    </row>
    <row r="74" spans="1:24" ht="30" x14ac:dyDescent="0.25">
      <c r="A74" s="7">
        <v>43716.957407407397</v>
      </c>
      <c r="B74" t="s">
        <v>1052</v>
      </c>
      <c r="C74" t="s">
        <v>1053</v>
      </c>
      <c r="D74">
        <v>9192604186</v>
      </c>
      <c r="E74" t="s">
        <v>1054</v>
      </c>
      <c r="F74" t="s">
        <v>1055</v>
      </c>
      <c r="G74" t="s">
        <v>2005</v>
      </c>
      <c r="H74" t="s">
        <v>1057</v>
      </c>
      <c r="I74" t="s">
        <v>1058</v>
      </c>
      <c r="K74" t="s">
        <v>1059</v>
      </c>
      <c r="L74" t="s">
        <v>56</v>
      </c>
      <c r="M74">
        <v>27516</v>
      </c>
      <c r="O74" s="18" t="s">
        <v>1919</v>
      </c>
      <c r="P74" s="4">
        <v>50</v>
      </c>
      <c r="Q74" s="9" t="s">
        <v>2006</v>
      </c>
      <c r="R74" t="s">
        <v>486</v>
      </c>
      <c r="S74" s="4">
        <v>160</v>
      </c>
      <c r="T74">
        <v>1</v>
      </c>
      <c r="U74" t="s">
        <v>478</v>
      </c>
      <c r="V74">
        <v>0</v>
      </c>
      <c r="W74">
        <v>0</v>
      </c>
      <c r="X74" t="s">
        <v>48</v>
      </c>
    </row>
    <row r="75" spans="1:24" x14ac:dyDescent="0.25">
      <c r="A75" s="7">
        <v>43716.733645833301</v>
      </c>
      <c r="B75" t="s">
        <v>1061</v>
      </c>
      <c r="C75" t="s">
        <v>1062</v>
      </c>
      <c r="D75">
        <v>9842602122</v>
      </c>
      <c r="E75" t="s">
        <v>1063</v>
      </c>
      <c r="F75" t="s">
        <v>1064</v>
      </c>
      <c r="G75" t="s">
        <v>1065</v>
      </c>
      <c r="H75" t="s">
        <v>497</v>
      </c>
      <c r="I75" t="s">
        <v>1066</v>
      </c>
      <c r="K75" t="s">
        <v>34</v>
      </c>
      <c r="L75" t="s">
        <v>35</v>
      </c>
      <c r="M75">
        <v>27513</v>
      </c>
      <c r="O75" s="18" t="s">
        <v>1919</v>
      </c>
      <c r="P75" s="4">
        <v>0</v>
      </c>
      <c r="Q75" s="9" t="s">
        <v>2007</v>
      </c>
      <c r="R75" t="s">
        <v>486</v>
      </c>
      <c r="S75" s="4">
        <v>160</v>
      </c>
      <c r="T75">
        <v>1</v>
      </c>
      <c r="U75" t="s">
        <v>478</v>
      </c>
      <c r="V75">
        <v>0</v>
      </c>
      <c r="W75">
        <v>0</v>
      </c>
      <c r="X75" t="s">
        <v>48</v>
      </c>
    </row>
    <row r="76" spans="1:24" x14ac:dyDescent="0.25">
      <c r="A76" s="7">
        <v>43716.656631944403</v>
      </c>
      <c r="B76" t="s">
        <v>326</v>
      </c>
      <c r="C76" t="s">
        <v>327</v>
      </c>
      <c r="D76">
        <v>9848336480</v>
      </c>
      <c r="E76" t="s">
        <v>328</v>
      </c>
      <c r="G76" t="s">
        <v>1068</v>
      </c>
      <c r="I76" t="s">
        <v>330</v>
      </c>
      <c r="K76" t="s">
        <v>34</v>
      </c>
      <c r="L76" t="s">
        <v>35</v>
      </c>
      <c r="M76">
        <v>27518</v>
      </c>
      <c r="O76" s="18" t="s">
        <v>1919</v>
      </c>
      <c r="P76" s="4">
        <v>0</v>
      </c>
      <c r="Q76" s="9" t="s">
        <v>2008</v>
      </c>
      <c r="R76" t="s">
        <v>486</v>
      </c>
      <c r="S76" s="4">
        <v>160</v>
      </c>
      <c r="T76">
        <v>1</v>
      </c>
      <c r="U76" t="s">
        <v>478</v>
      </c>
      <c r="V76">
        <v>0</v>
      </c>
      <c r="W76">
        <v>0</v>
      </c>
      <c r="X76" t="s">
        <v>48</v>
      </c>
    </row>
    <row r="77" spans="1:24" ht="30" x14ac:dyDescent="0.25">
      <c r="A77" s="7">
        <v>43716.439317129603</v>
      </c>
      <c r="B77" t="s">
        <v>1070</v>
      </c>
      <c r="C77" t="s">
        <v>1071</v>
      </c>
      <c r="D77">
        <v>9199208121</v>
      </c>
      <c r="E77" t="s">
        <v>1072</v>
      </c>
      <c r="F77" t="s">
        <v>1071</v>
      </c>
      <c r="I77" t="s">
        <v>1073</v>
      </c>
      <c r="K77" t="s">
        <v>779</v>
      </c>
      <c r="L77" t="s">
        <v>82</v>
      </c>
      <c r="M77">
        <v>27539</v>
      </c>
      <c r="O77" s="18" t="s">
        <v>1919</v>
      </c>
      <c r="P77" s="4">
        <v>50</v>
      </c>
      <c r="Q77" s="9" t="s">
        <v>2009</v>
      </c>
      <c r="R77" t="s">
        <v>613</v>
      </c>
      <c r="S77" s="4">
        <v>80</v>
      </c>
      <c r="T77">
        <v>1</v>
      </c>
      <c r="U77" t="s">
        <v>478</v>
      </c>
      <c r="V77">
        <v>0</v>
      </c>
      <c r="W77">
        <v>0</v>
      </c>
      <c r="X77" t="s">
        <v>48</v>
      </c>
    </row>
    <row r="78" spans="1:24" ht="30" x14ac:dyDescent="0.25">
      <c r="A78" s="7">
        <v>43715.794953703698</v>
      </c>
      <c r="B78" t="s">
        <v>1075</v>
      </c>
      <c r="C78" t="s">
        <v>1076</v>
      </c>
      <c r="D78">
        <v>3303896125</v>
      </c>
      <c r="E78" t="s">
        <v>1077</v>
      </c>
      <c r="I78" t="s">
        <v>1078</v>
      </c>
      <c r="J78" t="s">
        <v>1079</v>
      </c>
      <c r="K78" t="s">
        <v>74</v>
      </c>
      <c r="L78" t="s">
        <v>82</v>
      </c>
      <c r="M78">
        <v>27707</v>
      </c>
      <c r="O78" s="18" t="s">
        <v>1919</v>
      </c>
      <c r="P78" s="4">
        <v>0</v>
      </c>
      <c r="Q78" s="9" t="s">
        <v>2010</v>
      </c>
      <c r="R78" t="s">
        <v>512</v>
      </c>
      <c r="S78" s="4">
        <v>110</v>
      </c>
      <c r="T78">
        <v>2</v>
      </c>
      <c r="U78" t="s">
        <v>478</v>
      </c>
      <c r="V78">
        <v>0</v>
      </c>
      <c r="W78">
        <v>0</v>
      </c>
      <c r="X78" t="s">
        <v>48</v>
      </c>
    </row>
    <row r="79" spans="1:24" ht="30" x14ac:dyDescent="0.25">
      <c r="A79" s="7">
        <v>43715.641250000001</v>
      </c>
      <c r="B79" t="s">
        <v>1081</v>
      </c>
      <c r="C79" t="s">
        <v>1082</v>
      </c>
      <c r="D79">
        <v>9194237957</v>
      </c>
      <c r="E79" t="s">
        <v>1083</v>
      </c>
      <c r="I79" t="s">
        <v>1084</v>
      </c>
      <c r="K79" t="s">
        <v>1085</v>
      </c>
      <c r="L79" t="s">
        <v>82</v>
      </c>
      <c r="M79">
        <v>27587</v>
      </c>
      <c r="N79" s="9" t="s">
        <v>1086</v>
      </c>
      <c r="O79" s="18" t="s">
        <v>1919</v>
      </c>
      <c r="P79" s="4">
        <v>0</v>
      </c>
      <c r="Q79" s="9" t="s">
        <v>2011</v>
      </c>
      <c r="R79" t="s">
        <v>519</v>
      </c>
      <c r="S79" s="4">
        <v>50</v>
      </c>
      <c r="T79">
        <v>2</v>
      </c>
      <c r="U79" t="s">
        <v>478</v>
      </c>
      <c r="V79">
        <v>0</v>
      </c>
      <c r="W79">
        <v>0</v>
      </c>
      <c r="X79" t="s">
        <v>48</v>
      </c>
    </row>
    <row r="80" spans="1:24" x14ac:dyDescent="0.25">
      <c r="A80" s="7">
        <v>43715.537673611099</v>
      </c>
      <c r="B80" t="s">
        <v>1088</v>
      </c>
      <c r="C80" t="s">
        <v>1089</v>
      </c>
      <c r="D80">
        <v>9193607394</v>
      </c>
      <c r="E80" t="s">
        <v>1090</v>
      </c>
      <c r="G80" t="s">
        <v>1091</v>
      </c>
      <c r="I80" t="s">
        <v>1092</v>
      </c>
      <c r="K80" t="s">
        <v>342</v>
      </c>
      <c r="L80" t="s">
        <v>35</v>
      </c>
      <c r="M80">
        <v>27523</v>
      </c>
      <c r="O80" s="18" t="s">
        <v>1919</v>
      </c>
      <c r="P80" s="4">
        <v>0</v>
      </c>
      <c r="Q80" s="9" t="s">
        <v>2012</v>
      </c>
      <c r="R80" t="s">
        <v>486</v>
      </c>
      <c r="S80" s="4">
        <v>160</v>
      </c>
      <c r="T80">
        <v>1</v>
      </c>
      <c r="U80" t="s">
        <v>478</v>
      </c>
      <c r="V80">
        <v>0</v>
      </c>
      <c r="W80">
        <v>0</v>
      </c>
      <c r="X80" t="s">
        <v>48</v>
      </c>
    </row>
    <row r="81" spans="1:24" x14ac:dyDescent="0.25">
      <c r="A81" s="7">
        <v>43715.524178240703</v>
      </c>
      <c r="B81" t="s">
        <v>1094</v>
      </c>
      <c r="C81" t="s">
        <v>1095</v>
      </c>
      <c r="D81" t="s">
        <v>1096</v>
      </c>
      <c r="E81" t="s">
        <v>1097</v>
      </c>
      <c r="G81" t="s">
        <v>1098</v>
      </c>
      <c r="I81" t="s">
        <v>1099</v>
      </c>
      <c r="K81" t="s">
        <v>34</v>
      </c>
      <c r="L81" t="s">
        <v>82</v>
      </c>
      <c r="M81">
        <v>27519</v>
      </c>
      <c r="O81" s="18" t="s">
        <v>1919</v>
      </c>
      <c r="P81" s="4">
        <v>0</v>
      </c>
      <c r="Q81" s="9" t="s">
        <v>2013</v>
      </c>
      <c r="R81" t="s">
        <v>486</v>
      </c>
      <c r="S81" s="4">
        <v>160</v>
      </c>
      <c r="T81">
        <v>1</v>
      </c>
      <c r="U81" t="s">
        <v>478</v>
      </c>
      <c r="V81">
        <v>0</v>
      </c>
      <c r="W81">
        <v>0</v>
      </c>
      <c r="X81" t="s">
        <v>48</v>
      </c>
    </row>
    <row r="82" spans="1:24" ht="30" x14ac:dyDescent="0.25">
      <c r="A82" s="7">
        <v>43715.4989236111</v>
      </c>
      <c r="B82" t="s">
        <v>1101</v>
      </c>
      <c r="C82" t="s">
        <v>1102</v>
      </c>
      <c r="D82">
        <v>7324767430</v>
      </c>
      <c r="E82" t="s">
        <v>1103</v>
      </c>
      <c r="F82" t="s">
        <v>1104</v>
      </c>
      <c r="G82" t="s">
        <v>2014</v>
      </c>
      <c r="I82" t="s">
        <v>1106</v>
      </c>
      <c r="K82" t="s">
        <v>1107</v>
      </c>
      <c r="L82" t="s">
        <v>233</v>
      </c>
      <c r="M82">
        <v>28501</v>
      </c>
      <c r="O82" s="18" t="s">
        <v>1919</v>
      </c>
      <c r="P82" s="4">
        <v>50</v>
      </c>
      <c r="Q82" s="9" t="s">
        <v>2015</v>
      </c>
      <c r="R82" t="s">
        <v>486</v>
      </c>
      <c r="S82" s="4">
        <v>160</v>
      </c>
      <c r="T82">
        <v>1</v>
      </c>
      <c r="U82" t="s">
        <v>478</v>
      </c>
      <c r="V82">
        <v>0</v>
      </c>
      <c r="W82">
        <v>0</v>
      </c>
      <c r="X82" t="s">
        <v>48</v>
      </c>
    </row>
    <row r="83" spans="1:24" x14ac:dyDescent="0.25">
      <c r="A83" s="7">
        <v>43715.439895833297</v>
      </c>
      <c r="B83" t="s">
        <v>1109</v>
      </c>
      <c r="C83" t="s">
        <v>1110</v>
      </c>
      <c r="D83">
        <v>6262039750</v>
      </c>
      <c r="E83" t="s">
        <v>1111</v>
      </c>
      <c r="F83" t="s">
        <v>1112</v>
      </c>
      <c r="G83" t="s">
        <v>1113</v>
      </c>
      <c r="I83" t="s">
        <v>1114</v>
      </c>
      <c r="K83" t="s">
        <v>34</v>
      </c>
      <c r="L83" t="s">
        <v>35</v>
      </c>
      <c r="M83">
        <v>27519</v>
      </c>
      <c r="O83" s="18" t="s">
        <v>1919</v>
      </c>
      <c r="P83" s="4">
        <v>0</v>
      </c>
      <c r="Q83" s="14" t="s">
        <v>2016</v>
      </c>
      <c r="R83" t="s">
        <v>486</v>
      </c>
      <c r="S83" s="4">
        <v>160</v>
      </c>
      <c r="T83">
        <v>1</v>
      </c>
      <c r="U83" t="s">
        <v>478</v>
      </c>
      <c r="V83">
        <v>0</v>
      </c>
      <c r="W83">
        <v>0</v>
      </c>
      <c r="X83" t="s">
        <v>48</v>
      </c>
    </row>
    <row r="84" spans="1:24" x14ac:dyDescent="0.25">
      <c r="A84" s="7">
        <v>43715.393657407403</v>
      </c>
      <c r="B84" t="s">
        <v>1116</v>
      </c>
      <c r="C84" t="s">
        <v>986</v>
      </c>
      <c r="D84">
        <v>9195443699</v>
      </c>
      <c r="E84" t="s">
        <v>1117</v>
      </c>
      <c r="I84" t="s">
        <v>988</v>
      </c>
      <c r="K84" t="s">
        <v>74</v>
      </c>
      <c r="L84" t="s">
        <v>35</v>
      </c>
      <c r="M84">
        <v>27713</v>
      </c>
      <c r="O84" s="18" t="s">
        <v>1919</v>
      </c>
      <c r="P84" s="4">
        <v>0</v>
      </c>
      <c r="Q84" s="9" t="s">
        <v>2017</v>
      </c>
      <c r="R84" t="s">
        <v>990</v>
      </c>
      <c r="S84" s="4">
        <v>50</v>
      </c>
      <c r="T84">
        <v>2</v>
      </c>
      <c r="U84" t="s">
        <v>478</v>
      </c>
      <c r="V84">
        <v>0</v>
      </c>
      <c r="W84">
        <v>0</v>
      </c>
      <c r="X84" t="s">
        <v>48</v>
      </c>
    </row>
    <row r="85" spans="1:24" ht="30" x14ac:dyDescent="0.25">
      <c r="A85" s="7">
        <v>43714.898587962998</v>
      </c>
      <c r="B85" t="s">
        <v>1119</v>
      </c>
      <c r="C85" t="s">
        <v>1120</v>
      </c>
      <c r="D85">
        <v>9842096520</v>
      </c>
      <c r="H85" t="s">
        <v>497</v>
      </c>
      <c r="I85" t="s">
        <v>1121</v>
      </c>
      <c r="J85" t="s">
        <v>1122</v>
      </c>
      <c r="K85" t="s">
        <v>74</v>
      </c>
      <c r="L85" t="s">
        <v>82</v>
      </c>
      <c r="M85">
        <v>27705</v>
      </c>
      <c r="O85" s="18" t="s">
        <v>1919</v>
      </c>
      <c r="P85" s="4">
        <v>0</v>
      </c>
      <c r="Q85" s="9" t="s">
        <v>2018</v>
      </c>
      <c r="R85" t="s">
        <v>670</v>
      </c>
      <c r="S85" s="4">
        <v>35</v>
      </c>
      <c r="T85">
        <v>1</v>
      </c>
      <c r="U85" t="s">
        <v>478</v>
      </c>
      <c r="V85">
        <v>0</v>
      </c>
      <c r="W85">
        <v>0</v>
      </c>
      <c r="X85" t="s">
        <v>48</v>
      </c>
    </row>
    <row r="86" spans="1:24" x14ac:dyDescent="0.25">
      <c r="A86" s="7">
        <v>43714.759201388901</v>
      </c>
      <c r="B86" t="s">
        <v>1124</v>
      </c>
      <c r="C86" t="s">
        <v>1125</v>
      </c>
      <c r="D86" t="s">
        <v>1126</v>
      </c>
      <c r="E86" t="s">
        <v>1127</v>
      </c>
      <c r="G86" t="s">
        <v>1128</v>
      </c>
      <c r="I86" t="s">
        <v>1129</v>
      </c>
      <c r="K86" t="s">
        <v>34</v>
      </c>
      <c r="L86" t="s">
        <v>35</v>
      </c>
      <c r="M86">
        <v>27519</v>
      </c>
      <c r="O86" s="18" t="s">
        <v>1919</v>
      </c>
      <c r="P86" s="4">
        <v>0</v>
      </c>
      <c r="Q86" s="9" t="s">
        <v>2019</v>
      </c>
      <c r="R86" t="s">
        <v>486</v>
      </c>
      <c r="S86" s="4">
        <v>160</v>
      </c>
      <c r="T86">
        <v>1</v>
      </c>
      <c r="U86" t="s">
        <v>1964</v>
      </c>
      <c r="V86" s="16">
        <v>80</v>
      </c>
      <c r="W86">
        <v>1</v>
      </c>
      <c r="X86" t="s">
        <v>48</v>
      </c>
    </row>
    <row r="87" spans="1:24" x14ac:dyDescent="0.25">
      <c r="A87" s="7">
        <v>43714.688425925902</v>
      </c>
      <c r="B87" t="s">
        <v>112</v>
      </c>
      <c r="C87" t="s">
        <v>113</v>
      </c>
      <c r="D87">
        <v>9194172733</v>
      </c>
      <c r="E87" t="s">
        <v>115</v>
      </c>
      <c r="F87" t="s">
        <v>1131</v>
      </c>
      <c r="G87" t="s">
        <v>1132</v>
      </c>
      <c r="I87" t="s">
        <v>1133</v>
      </c>
      <c r="K87" t="s">
        <v>34</v>
      </c>
      <c r="L87" t="s">
        <v>35</v>
      </c>
      <c r="M87">
        <v>27519</v>
      </c>
      <c r="O87" s="18" t="s">
        <v>1919</v>
      </c>
      <c r="P87" s="4">
        <v>0</v>
      </c>
      <c r="Q87" s="9" t="s">
        <v>2020</v>
      </c>
      <c r="R87" t="s">
        <v>486</v>
      </c>
      <c r="S87" s="4">
        <v>160</v>
      </c>
      <c r="T87">
        <v>1</v>
      </c>
      <c r="U87" t="s">
        <v>1964</v>
      </c>
      <c r="V87" s="16">
        <v>80</v>
      </c>
      <c r="W87">
        <v>1</v>
      </c>
      <c r="X87" t="s">
        <v>48</v>
      </c>
    </row>
    <row r="88" spans="1:24" x14ac:dyDescent="0.25">
      <c r="A88" s="7">
        <v>43714.685243055603</v>
      </c>
      <c r="B88" t="s">
        <v>96</v>
      </c>
      <c r="C88" t="s">
        <v>1135</v>
      </c>
      <c r="D88" s="8" t="s">
        <v>98</v>
      </c>
      <c r="E88" t="s">
        <v>99</v>
      </c>
      <c r="F88" t="s">
        <v>97</v>
      </c>
      <c r="H88" t="s">
        <v>497</v>
      </c>
      <c r="I88" t="s">
        <v>1137</v>
      </c>
      <c r="K88" t="s">
        <v>67</v>
      </c>
      <c r="L88" t="s">
        <v>35</v>
      </c>
      <c r="M88">
        <v>27612</v>
      </c>
      <c r="O88" s="18" t="s">
        <v>1919</v>
      </c>
      <c r="P88" s="4">
        <v>0</v>
      </c>
      <c r="Q88" s="9" t="s">
        <v>2021</v>
      </c>
      <c r="R88" t="s">
        <v>486</v>
      </c>
      <c r="S88" s="4">
        <v>160</v>
      </c>
      <c r="T88">
        <v>1</v>
      </c>
      <c r="U88" t="s">
        <v>478</v>
      </c>
      <c r="V88">
        <v>0</v>
      </c>
      <c r="W88">
        <v>0</v>
      </c>
      <c r="X88" t="s">
        <v>48</v>
      </c>
    </row>
    <row r="89" spans="1:24" x14ac:dyDescent="0.25">
      <c r="A89" s="7">
        <v>43714.5953240741</v>
      </c>
      <c r="B89" t="s">
        <v>1139</v>
      </c>
      <c r="C89" t="s">
        <v>1140</v>
      </c>
      <c r="D89">
        <v>9196677653</v>
      </c>
      <c r="E89" t="s">
        <v>1141</v>
      </c>
      <c r="F89" t="s">
        <v>1142</v>
      </c>
      <c r="G89" t="s">
        <v>1143</v>
      </c>
      <c r="I89" t="s">
        <v>1144</v>
      </c>
      <c r="K89" t="s">
        <v>34</v>
      </c>
      <c r="L89" t="s">
        <v>35</v>
      </c>
      <c r="M89">
        <v>27519</v>
      </c>
      <c r="O89" s="18" t="s">
        <v>1919</v>
      </c>
      <c r="P89" s="4">
        <v>0</v>
      </c>
      <c r="Q89" s="9" t="s">
        <v>2022</v>
      </c>
      <c r="R89" t="s">
        <v>486</v>
      </c>
      <c r="S89" s="4">
        <v>160</v>
      </c>
      <c r="T89">
        <v>1</v>
      </c>
      <c r="U89" t="s">
        <v>478</v>
      </c>
      <c r="V89">
        <v>0</v>
      </c>
      <c r="W89">
        <v>0</v>
      </c>
      <c r="X89" t="s">
        <v>48</v>
      </c>
    </row>
    <row r="90" spans="1:24" ht="30" x14ac:dyDescent="0.25">
      <c r="A90" s="7">
        <v>43714.580324074101</v>
      </c>
      <c r="B90" t="s">
        <v>1146</v>
      </c>
      <c r="C90" t="s">
        <v>1147</v>
      </c>
      <c r="D90">
        <v>4046416807</v>
      </c>
      <c r="E90" t="s">
        <v>1148</v>
      </c>
      <c r="I90" t="s">
        <v>1149</v>
      </c>
      <c r="K90" t="s">
        <v>342</v>
      </c>
      <c r="L90" t="s">
        <v>35</v>
      </c>
      <c r="M90">
        <v>27523</v>
      </c>
      <c r="O90" s="18" t="s">
        <v>1919</v>
      </c>
      <c r="P90" s="4">
        <v>0</v>
      </c>
      <c r="Q90" s="9" t="s">
        <v>2023</v>
      </c>
      <c r="R90" t="s">
        <v>470</v>
      </c>
      <c r="S90" s="4">
        <v>70</v>
      </c>
      <c r="T90">
        <v>2</v>
      </c>
      <c r="U90" t="s">
        <v>478</v>
      </c>
      <c r="V90">
        <v>0</v>
      </c>
      <c r="W90">
        <v>0</v>
      </c>
      <c r="X90" t="s">
        <v>48</v>
      </c>
    </row>
    <row r="91" spans="1:24" x14ac:dyDescent="0.25">
      <c r="A91" s="7">
        <v>43714.579375000001</v>
      </c>
      <c r="B91" t="s">
        <v>1151</v>
      </c>
      <c r="C91" t="s">
        <v>1152</v>
      </c>
      <c r="D91">
        <v>7023586474</v>
      </c>
      <c r="E91" t="s">
        <v>1153</v>
      </c>
      <c r="F91" t="s">
        <v>1154</v>
      </c>
      <c r="G91" t="s">
        <v>1155</v>
      </c>
      <c r="H91" t="s">
        <v>1156</v>
      </c>
      <c r="I91" t="s">
        <v>1157</v>
      </c>
      <c r="K91" t="s">
        <v>170</v>
      </c>
      <c r="L91" t="s">
        <v>35</v>
      </c>
      <c r="M91">
        <v>27519</v>
      </c>
      <c r="O91" s="18" t="s">
        <v>1919</v>
      </c>
      <c r="P91" s="4">
        <v>0</v>
      </c>
      <c r="Q91" s="9" t="s">
        <v>2024</v>
      </c>
      <c r="R91" t="s">
        <v>486</v>
      </c>
      <c r="S91" s="4">
        <v>160</v>
      </c>
      <c r="T91">
        <v>1</v>
      </c>
      <c r="U91" t="s">
        <v>478</v>
      </c>
      <c r="V91">
        <v>0</v>
      </c>
      <c r="W91">
        <v>0</v>
      </c>
      <c r="X91" t="s">
        <v>48</v>
      </c>
    </row>
    <row r="92" spans="1:24" x14ac:dyDescent="0.25">
      <c r="A92" s="7">
        <v>43714.5628587963</v>
      </c>
      <c r="B92" t="s">
        <v>1159</v>
      </c>
      <c r="C92" t="s">
        <v>1160</v>
      </c>
      <c r="D92">
        <v>9495547169</v>
      </c>
      <c r="E92" t="s">
        <v>1161</v>
      </c>
      <c r="F92" t="s">
        <v>1162</v>
      </c>
      <c r="G92" t="s">
        <v>1163</v>
      </c>
      <c r="I92" t="s">
        <v>1164</v>
      </c>
      <c r="K92" t="s">
        <v>34</v>
      </c>
      <c r="L92" t="s">
        <v>35</v>
      </c>
      <c r="M92">
        <v>27519</v>
      </c>
      <c r="O92" s="18" t="s">
        <v>1919</v>
      </c>
      <c r="P92" s="4">
        <v>0</v>
      </c>
      <c r="Q92" s="9" t="s">
        <v>2025</v>
      </c>
      <c r="R92" t="s">
        <v>486</v>
      </c>
      <c r="S92" s="4">
        <v>160</v>
      </c>
      <c r="T92">
        <v>1</v>
      </c>
      <c r="U92" t="s">
        <v>478</v>
      </c>
      <c r="V92">
        <v>0</v>
      </c>
      <c r="W92">
        <v>0</v>
      </c>
      <c r="X92" t="s">
        <v>48</v>
      </c>
    </row>
    <row r="93" spans="1:24" x14ac:dyDescent="0.25">
      <c r="A93" s="7">
        <v>43714.497731481497</v>
      </c>
      <c r="B93" t="s">
        <v>1166</v>
      </c>
      <c r="C93" t="s">
        <v>294</v>
      </c>
      <c r="D93">
        <v>9195358174</v>
      </c>
      <c r="E93" t="s">
        <v>1167</v>
      </c>
      <c r="G93" t="s">
        <v>1168</v>
      </c>
      <c r="I93" t="s">
        <v>298</v>
      </c>
      <c r="K93" t="s">
        <v>270</v>
      </c>
      <c r="L93" t="s">
        <v>35</v>
      </c>
      <c r="M93">
        <v>27560</v>
      </c>
      <c r="O93" s="18" t="s">
        <v>1919</v>
      </c>
      <c r="P93" s="4">
        <v>0</v>
      </c>
      <c r="Q93" s="9" t="s">
        <v>2026</v>
      </c>
      <c r="R93" t="s">
        <v>486</v>
      </c>
      <c r="S93" s="4">
        <v>160</v>
      </c>
      <c r="T93">
        <v>1</v>
      </c>
      <c r="U93" t="s">
        <v>478</v>
      </c>
      <c r="V93">
        <v>0</v>
      </c>
      <c r="W93">
        <v>0</v>
      </c>
      <c r="X93" t="s">
        <v>48</v>
      </c>
    </row>
    <row r="94" spans="1:24" x14ac:dyDescent="0.25">
      <c r="A94" s="7">
        <v>43713.909675925897</v>
      </c>
      <c r="B94" t="s">
        <v>1170</v>
      </c>
      <c r="C94" t="s">
        <v>1171</v>
      </c>
      <c r="D94">
        <v>9194345898</v>
      </c>
      <c r="E94" t="s">
        <v>1172</v>
      </c>
      <c r="F94" t="s">
        <v>1173</v>
      </c>
      <c r="G94" t="s">
        <v>1174</v>
      </c>
      <c r="I94" t="s">
        <v>1175</v>
      </c>
      <c r="K94" t="s">
        <v>46</v>
      </c>
      <c r="L94" t="s">
        <v>35</v>
      </c>
      <c r="M94">
        <v>27560</v>
      </c>
      <c r="O94" s="18" t="s">
        <v>1919</v>
      </c>
      <c r="P94" s="4">
        <v>0</v>
      </c>
      <c r="Q94" s="9" t="s">
        <v>2027</v>
      </c>
      <c r="R94" t="s">
        <v>486</v>
      </c>
      <c r="S94" s="4">
        <v>160</v>
      </c>
      <c r="T94">
        <v>1</v>
      </c>
      <c r="U94" t="s">
        <v>478</v>
      </c>
      <c r="V94">
        <v>0</v>
      </c>
      <c r="W94">
        <v>0</v>
      </c>
      <c r="X94" t="s">
        <v>48</v>
      </c>
    </row>
    <row r="95" spans="1:24" x14ac:dyDescent="0.25">
      <c r="A95" s="7">
        <v>43713.887280092596</v>
      </c>
      <c r="B95" t="s">
        <v>254</v>
      </c>
      <c r="C95" t="s">
        <v>255</v>
      </c>
      <c r="D95">
        <v>9194002304</v>
      </c>
      <c r="F95" t="s">
        <v>255</v>
      </c>
      <c r="I95" t="s">
        <v>256</v>
      </c>
      <c r="K95" t="s">
        <v>34</v>
      </c>
      <c r="L95" t="s">
        <v>35</v>
      </c>
      <c r="M95">
        <v>27519</v>
      </c>
      <c r="N95" s="9" t="s">
        <v>771</v>
      </c>
      <c r="O95" s="18" t="s">
        <v>1919</v>
      </c>
      <c r="P95" s="4">
        <v>0</v>
      </c>
      <c r="Q95" s="9" t="s">
        <v>2028</v>
      </c>
      <c r="R95" t="s">
        <v>613</v>
      </c>
      <c r="S95" s="4">
        <v>80</v>
      </c>
      <c r="T95">
        <v>1</v>
      </c>
      <c r="U95" t="s">
        <v>478</v>
      </c>
      <c r="V95">
        <v>0</v>
      </c>
      <c r="W95">
        <v>0</v>
      </c>
      <c r="X95" t="s">
        <v>48</v>
      </c>
    </row>
    <row r="96" spans="1:24" x14ac:dyDescent="0.25">
      <c r="A96" s="7">
        <v>43713.850266203699</v>
      </c>
      <c r="B96" t="s">
        <v>49</v>
      </c>
      <c r="C96" t="s">
        <v>50</v>
      </c>
      <c r="D96" s="8" t="s">
        <v>1180</v>
      </c>
      <c r="E96" t="s">
        <v>52</v>
      </c>
      <c r="G96" t="s">
        <v>53</v>
      </c>
      <c r="I96" t="s">
        <v>1183</v>
      </c>
      <c r="K96" t="s">
        <v>253</v>
      </c>
      <c r="L96" t="s">
        <v>35</v>
      </c>
      <c r="M96">
        <v>27560</v>
      </c>
      <c r="O96" s="18" t="s">
        <v>1919</v>
      </c>
      <c r="P96" s="4">
        <v>0</v>
      </c>
      <c r="Q96" s="9" t="s">
        <v>2029</v>
      </c>
      <c r="R96" t="s">
        <v>486</v>
      </c>
      <c r="S96" s="4">
        <v>160</v>
      </c>
      <c r="T96">
        <v>1</v>
      </c>
      <c r="U96" t="s">
        <v>478</v>
      </c>
      <c r="V96">
        <v>0</v>
      </c>
      <c r="W96">
        <v>0</v>
      </c>
      <c r="X96" t="s">
        <v>48</v>
      </c>
    </row>
    <row r="97" spans="1:24" x14ac:dyDescent="0.25">
      <c r="A97" s="7">
        <v>43713.804791666698</v>
      </c>
      <c r="B97" t="s">
        <v>288</v>
      </c>
      <c r="C97" t="s">
        <v>289</v>
      </c>
      <c r="D97" s="8">
        <v>9042005245</v>
      </c>
      <c r="E97" t="s">
        <v>290</v>
      </c>
      <c r="F97" t="s">
        <v>1185</v>
      </c>
      <c r="I97" t="s">
        <v>292</v>
      </c>
      <c r="K97" t="s">
        <v>46</v>
      </c>
      <c r="L97" t="s">
        <v>35</v>
      </c>
      <c r="M97">
        <v>27560</v>
      </c>
      <c r="O97" s="18" t="s">
        <v>1919</v>
      </c>
      <c r="P97" s="4">
        <v>0</v>
      </c>
      <c r="Q97" s="9" t="s">
        <v>2030</v>
      </c>
      <c r="R97" t="s">
        <v>486</v>
      </c>
      <c r="S97" s="4">
        <v>160</v>
      </c>
      <c r="T97">
        <v>1</v>
      </c>
      <c r="U97" t="s">
        <v>478</v>
      </c>
      <c r="V97">
        <v>0</v>
      </c>
      <c r="W97">
        <v>0</v>
      </c>
      <c r="X97" t="s">
        <v>48</v>
      </c>
    </row>
    <row r="98" spans="1:24" ht="30" x14ac:dyDescent="0.25">
      <c r="A98" s="7">
        <v>43713.790821759299</v>
      </c>
      <c r="B98" t="s">
        <v>1187</v>
      </c>
      <c r="C98" t="s">
        <v>1188</v>
      </c>
      <c r="D98" s="8">
        <v>9193616347</v>
      </c>
      <c r="E98" t="s">
        <v>1189</v>
      </c>
      <c r="F98" t="s">
        <v>1188</v>
      </c>
      <c r="I98" t="s">
        <v>1190</v>
      </c>
      <c r="K98" t="s">
        <v>74</v>
      </c>
      <c r="L98" t="s">
        <v>864</v>
      </c>
      <c r="M98">
        <v>27713</v>
      </c>
      <c r="O98" s="18" t="s">
        <v>1919</v>
      </c>
      <c r="P98" s="4">
        <v>50</v>
      </c>
      <c r="Q98" s="9" t="s">
        <v>2031</v>
      </c>
      <c r="R98" t="s">
        <v>486</v>
      </c>
      <c r="S98" s="4">
        <v>160</v>
      </c>
      <c r="T98">
        <v>1</v>
      </c>
      <c r="U98" t="s">
        <v>478</v>
      </c>
      <c r="V98">
        <v>0</v>
      </c>
      <c r="W98">
        <v>0</v>
      </c>
      <c r="X98" t="s">
        <v>48</v>
      </c>
    </row>
    <row r="99" spans="1:24" ht="30" x14ac:dyDescent="0.25">
      <c r="A99" s="7">
        <v>43713.765833333302</v>
      </c>
      <c r="B99" t="s">
        <v>1192</v>
      </c>
      <c r="C99" t="s">
        <v>1193</v>
      </c>
      <c r="D99" s="8">
        <v>2133990481</v>
      </c>
      <c r="E99" t="s">
        <v>1194</v>
      </c>
      <c r="F99" t="s">
        <v>1195</v>
      </c>
      <c r="I99" t="s">
        <v>1196</v>
      </c>
      <c r="K99" t="s">
        <v>34</v>
      </c>
      <c r="L99" t="s">
        <v>35</v>
      </c>
      <c r="M99">
        <v>27519</v>
      </c>
      <c r="O99" s="18" t="s">
        <v>1919</v>
      </c>
      <c r="P99" s="4">
        <v>0</v>
      </c>
      <c r="Q99" s="9" t="s">
        <v>2032</v>
      </c>
      <c r="R99" t="s">
        <v>512</v>
      </c>
      <c r="S99" s="4">
        <v>110</v>
      </c>
      <c r="T99">
        <v>2</v>
      </c>
      <c r="U99" t="s">
        <v>478</v>
      </c>
      <c r="V99">
        <v>0</v>
      </c>
      <c r="W99">
        <v>0</v>
      </c>
      <c r="X99" t="s">
        <v>48</v>
      </c>
    </row>
    <row r="100" spans="1:24" x14ac:dyDescent="0.25">
      <c r="A100" s="7">
        <v>43713.672824074099</v>
      </c>
      <c r="B100" t="s">
        <v>234</v>
      </c>
      <c r="C100" t="s">
        <v>235</v>
      </c>
      <c r="D100" s="8">
        <v>8045648969</v>
      </c>
      <c r="E100" t="s">
        <v>1198</v>
      </c>
      <c r="F100" t="s">
        <v>237</v>
      </c>
      <c r="G100" t="s">
        <v>1199</v>
      </c>
      <c r="H100" t="s">
        <v>1200</v>
      </c>
      <c r="I100" t="s">
        <v>240</v>
      </c>
      <c r="K100" t="s">
        <v>74</v>
      </c>
      <c r="L100" t="s">
        <v>35</v>
      </c>
      <c r="M100">
        <v>27703</v>
      </c>
      <c r="O100" s="18" t="s">
        <v>1919</v>
      </c>
      <c r="P100" s="4">
        <v>0</v>
      </c>
      <c r="Q100" s="9" t="s">
        <v>2033</v>
      </c>
      <c r="R100" t="s">
        <v>486</v>
      </c>
      <c r="S100" s="4">
        <v>160</v>
      </c>
      <c r="T100">
        <v>1</v>
      </c>
      <c r="U100" t="s">
        <v>478</v>
      </c>
      <c r="V100">
        <v>0</v>
      </c>
      <c r="W100">
        <v>0</v>
      </c>
      <c r="X100" t="s">
        <v>48</v>
      </c>
    </row>
    <row r="101" spans="1:24" ht="30" x14ac:dyDescent="0.25">
      <c r="A101" s="7">
        <v>43713.650162037004</v>
      </c>
      <c r="B101" t="s">
        <v>1202</v>
      </c>
      <c r="C101" t="s">
        <v>538</v>
      </c>
      <c r="D101" s="8" t="s">
        <v>539</v>
      </c>
      <c r="E101" t="s">
        <v>540</v>
      </c>
      <c r="F101" t="s">
        <v>541</v>
      </c>
      <c r="G101" t="s">
        <v>542</v>
      </c>
      <c r="I101" t="s">
        <v>543</v>
      </c>
      <c r="K101" t="s">
        <v>34</v>
      </c>
      <c r="L101" t="s">
        <v>35</v>
      </c>
      <c r="M101">
        <v>27513</v>
      </c>
      <c r="N101" s="9" t="s">
        <v>1203</v>
      </c>
      <c r="O101" s="18" t="s">
        <v>1919</v>
      </c>
      <c r="P101" s="4">
        <v>50</v>
      </c>
      <c r="Q101" s="9" t="s">
        <v>2034</v>
      </c>
      <c r="R101" t="s">
        <v>486</v>
      </c>
      <c r="S101" s="4">
        <v>160</v>
      </c>
      <c r="T101">
        <v>1</v>
      </c>
      <c r="U101" t="s">
        <v>478</v>
      </c>
      <c r="V101">
        <v>0</v>
      </c>
      <c r="W101">
        <v>0</v>
      </c>
      <c r="X101" t="s">
        <v>48</v>
      </c>
    </row>
    <row r="102" spans="1:24" ht="30" x14ac:dyDescent="0.25">
      <c r="A102" s="7">
        <v>43713.575451388897</v>
      </c>
      <c r="B102" t="s">
        <v>1205</v>
      </c>
      <c r="C102" t="s">
        <v>1206</v>
      </c>
      <c r="D102" s="8">
        <v>9198350748</v>
      </c>
      <c r="E102" t="s">
        <v>1207</v>
      </c>
      <c r="F102" t="s">
        <v>1208</v>
      </c>
      <c r="G102" t="s">
        <v>2035</v>
      </c>
      <c r="I102" t="s">
        <v>1210</v>
      </c>
      <c r="K102" t="s">
        <v>67</v>
      </c>
      <c r="L102" t="s">
        <v>35</v>
      </c>
      <c r="M102" t="s">
        <v>1211</v>
      </c>
      <c r="O102" s="18" t="s">
        <v>1919</v>
      </c>
      <c r="P102" s="4">
        <v>50</v>
      </c>
      <c r="Q102" s="9" t="s">
        <v>2036</v>
      </c>
      <c r="R102" t="s">
        <v>486</v>
      </c>
      <c r="S102" s="4">
        <v>160</v>
      </c>
      <c r="T102">
        <v>1</v>
      </c>
      <c r="U102" t="s">
        <v>478</v>
      </c>
      <c r="V102">
        <v>0</v>
      </c>
      <c r="W102">
        <v>0</v>
      </c>
      <c r="X102" t="s">
        <v>48</v>
      </c>
    </row>
    <row r="103" spans="1:24" x14ac:dyDescent="0.25">
      <c r="A103" s="7">
        <v>43713.543020833298</v>
      </c>
      <c r="B103" t="s">
        <v>1213</v>
      </c>
      <c r="C103" t="s">
        <v>1214</v>
      </c>
      <c r="D103" s="8" t="s">
        <v>1215</v>
      </c>
      <c r="I103" t="s">
        <v>1216</v>
      </c>
      <c r="K103" t="s">
        <v>1217</v>
      </c>
      <c r="L103" t="s">
        <v>35</v>
      </c>
      <c r="M103">
        <v>27278</v>
      </c>
      <c r="O103" s="18" t="s">
        <v>1919</v>
      </c>
      <c r="P103" s="4">
        <v>0</v>
      </c>
      <c r="Q103" s="9" t="s">
        <v>2037</v>
      </c>
      <c r="R103" t="s">
        <v>613</v>
      </c>
      <c r="S103" s="4">
        <v>80</v>
      </c>
      <c r="T103">
        <v>1</v>
      </c>
      <c r="U103" t="s">
        <v>478</v>
      </c>
      <c r="V103">
        <v>0</v>
      </c>
      <c r="W103">
        <v>0</v>
      </c>
      <c r="X103" t="s">
        <v>48</v>
      </c>
    </row>
    <row r="104" spans="1:24" ht="30" x14ac:dyDescent="0.25">
      <c r="A104" s="7">
        <v>43713.539224537002</v>
      </c>
      <c r="B104" t="s">
        <v>1219</v>
      </c>
      <c r="C104" t="s">
        <v>1220</v>
      </c>
      <c r="D104" s="8" t="s">
        <v>1221</v>
      </c>
      <c r="E104" t="s">
        <v>1222</v>
      </c>
      <c r="I104" t="s">
        <v>1223</v>
      </c>
      <c r="K104" t="s">
        <v>34</v>
      </c>
      <c r="L104" t="s">
        <v>35</v>
      </c>
      <c r="M104" t="s">
        <v>1224</v>
      </c>
      <c r="O104" s="18" t="s">
        <v>1919</v>
      </c>
      <c r="P104" s="4">
        <v>50</v>
      </c>
      <c r="Q104" s="9" t="s">
        <v>2038</v>
      </c>
      <c r="R104" t="s">
        <v>990</v>
      </c>
      <c r="S104" s="4">
        <v>50</v>
      </c>
      <c r="T104">
        <v>2</v>
      </c>
      <c r="U104" t="s">
        <v>1923</v>
      </c>
      <c r="V104" s="16">
        <v>60</v>
      </c>
      <c r="W104">
        <v>2</v>
      </c>
      <c r="X104" t="s">
        <v>48</v>
      </c>
    </row>
    <row r="105" spans="1:24" x14ac:dyDescent="0.25">
      <c r="A105" s="7">
        <v>43713.515868055598</v>
      </c>
      <c r="B105" t="s">
        <v>223</v>
      </c>
      <c r="C105" t="s">
        <v>224</v>
      </c>
      <c r="D105">
        <v>9199007840</v>
      </c>
      <c r="E105" t="s">
        <v>221</v>
      </c>
      <c r="F105" t="s">
        <v>222</v>
      </c>
      <c r="G105" t="s">
        <v>225</v>
      </c>
      <c r="I105" t="s">
        <v>1226</v>
      </c>
      <c r="K105" t="s">
        <v>67</v>
      </c>
      <c r="L105" t="s">
        <v>35</v>
      </c>
      <c r="M105">
        <v>27616</v>
      </c>
      <c r="O105" s="18" t="s">
        <v>1919</v>
      </c>
      <c r="P105" s="4">
        <v>0</v>
      </c>
      <c r="Q105" s="14" t="s">
        <v>2039</v>
      </c>
      <c r="R105" t="s">
        <v>486</v>
      </c>
      <c r="S105" s="4">
        <v>160</v>
      </c>
      <c r="T105">
        <v>1</v>
      </c>
      <c r="U105" t="s">
        <v>478</v>
      </c>
      <c r="V105">
        <v>0</v>
      </c>
      <c r="W105">
        <v>0</v>
      </c>
      <c r="X105" t="s">
        <v>48</v>
      </c>
    </row>
    <row r="106" spans="1:24" x14ac:dyDescent="0.25">
      <c r="A106" s="7">
        <v>43713.348182870403</v>
      </c>
      <c r="B106" t="s">
        <v>1228</v>
      </c>
      <c r="C106" t="s">
        <v>258</v>
      </c>
      <c r="D106">
        <v>9195235086</v>
      </c>
      <c r="E106" t="s">
        <v>1229</v>
      </c>
      <c r="F106" t="s">
        <v>260</v>
      </c>
      <c r="G106" t="s">
        <v>1230</v>
      </c>
      <c r="I106" t="s">
        <v>1231</v>
      </c>
      <c r="K106" t="s">
        <v>34</v>
      </c>
      <c r="L106" t="s">
        <v>35</v>
      </c>
      <c r="M106">
        <v>27513</v>
      </c>
      <c r="O106" s="18" t="s">
        <v>1919</v>
      </c>
      <c r="P106" s="4">
        <v>0</v>
      </c>
      <c r="Q106" s="9" t="s">
        <v>2040</v>
      </c>
      <c r="R106" t="s">
        <v>486</v>
      </c>
      <c r="S106" s="4">
        <v>160</v>
      </c>
      <c r="T106">
        <v>1</v>
      </c>
      <c r="U106" t="s">
        <v>478</v>
      </c>
      <c r="V106">
        <v>0</v>
      </c>
      <c r="W106">
        <v>0</v>
      </c>
      <c r="X106" t="s">
        <v>48</v>
      </c>
    </row>
    <row r="107" spans="1:24" ht="30" x14ac:dyDescent="0.25">
      <c r="A107" s="7">
        <v>43713.281006944497</v>
      </c>
      <c r="B107" t="s">
        <v>2041</v>
      </c>
      <c r="C107" t="s">
        <v>414</v>
      </c>
      <c r="D107">
        <v>9195571836</v>
      </c>
      <c r="E107" t="s">
        <v>2042</v>
      </c>
      <c r="F107" t="s">
        <v>414</v>
      </c>
      <c r="G107" t="s">
        <v>413</v>
      </c>
      <c r="I107" t="s">
        <v>416</v>
      </c>
      <c r="K107" t="s">
        <v>417</v>
      </c>
      <c r="L107" t="s">
        <v>35</v>
      </c>
      <c r="M107">
        <v>27526</v>
      </c>
      <c r="O107" s="18" t="s">
        <v>1919</v>
      </c>
      <c r="P107" s="4">
        <v>50</v>
      </c>
      <c r="Q107" s="9" t="s">
        <v>2043</v>
      </c>
      <c r="R107" t="s">
        <v>486</v>
      </c>
      <c r="S107" s="4">
        <v>160</v>
      </c>
      <c r="T107">
        <v>1</v>
      </c>
      <c r="U107" t="s">
        <v>478</v>
      </c>
      <c r="V107">
        <v>0</v>
      </c>
      <c r="W107">
        <v>0</v>
      </c>
      <c r="X107" t="s">
        <v>48</v>
      </c>
    </row>
    <row r="108" spans="1:24" x14ac:dyDescent="0.25">
      <c r="A108" s="7">
        <v>43713.238182870402</v>
      </c>
      <c r="B108" t="s">
        <v>1234</v>
      </c>
      <c r="C108" t="s">
        <v>1235</v>
      </c>
      <c r="D108">
        <v>8598689874</v>
      </c>
      <c r="E108" t="s">
        <v>1236</v>
      </c>
      <c r="G108" t="s">
        <v>1237</v>
      </c>
      <c r="I108" t="s">
        <v>1238</v>
      </c>
      <c r="K108" t="s">
        <v>34</v>
      </c>
      <c r="L108" t="s">
        <v>35</v>
      </c>
      <c r="M108">
        <v>27519</v>
      </c>
      <c r="O108" s="18" t="s">
        <v>1919</v>
      </c>
      <c r="P108" s="4">
        <v>0</v>
      </c>
      <c r="Q108" s="9" t="s">
        <v>2044</v>
      </c>
      <c r="R108" t="s">
        <v>486</v>
      </c>
      <c r="S108" s="4">
        <v>160</v>
      </c>
      <c r="T108">
        <v>1</v>
      </c>
      <c r="U108" t="s">
        <v>478</v>
      </c>
      <c r="V108">
        <v>0</v>
      </c>
      <c r="W108">
        <v>0</v>
      </c>
      <c r="X108" t="s">
        <v>48</v>
      </c>
    </row>
    <row r="109" spans="1:24" x14ac:dyDescent="0.25">
      <c r="A109" s="7">
        <v>43713.061249999999</v>
      </c>
      <c r="B109" t="s">
        <v>1240</v>
      </c>
      <c r="C109" t="s">
        <v>1241</v>
      </c>
      <c r="D109">
        <v>9192258427</v>
      </c>
      <c r="E109" t="s">
        <v>1242</v>
      </c>
      <c r="F109" t="s">
        <v>1243</v>
      </c>
      <c r="G109" t="s">
        <v>1244</v>
      </c>
      <c r="I109" t="s">
        <v>1245</v>
      </c>
      <c r="K109" t="s">
        <v>170</v>
      </c>
      <c r="L109" t="s">
        <v>35</v>
      </c>
      <c r="M109">
        <v>27519</v>
      </c>
      <c r="O109" s="18" t="s">
        <v>1919</v>
      </c>
      <c r="P109" s="4">
        <v>0</v>
      </c>
      <c r="Q109" s="9" t="s">
        <v>2045</v>
      </c>
      <c r="R109" t="s">
        <v>486</v>
      </c>
      <c r="S109" s="4">
        <v>160</v>
      </c>
      <c r="T109">
        <v>1</v>
      </c>
      <c r="U109" t="s">
        <v>478</v>
      </c>
      <c r="V109">
        <v>0</v>
      </c>
      <c r="W109">
        <v>0</v>
      </c>
      <c r="X109" t="s">
        <v>48</v>
      </c>
    </row>
    <row r="110" spans="1:24" x14ac:dyDescent="0.25">
      <c r="A110" s="7">
        <v>43712.972592592603</v>
      </c>
      <c r="B110" t="s">
        <v>58</v>
      </c>
      <c r="C110" t="s">
        <v>59</v>
      </c>
      <c r="D110">
        <v>9847770993</v>
      </c>
      <c r="E110" t="s">
        <v>1247</v>
      </c>
      <c r="F110" t="s">
        <v>61</v>
      </c>
      <c r="I110" t="s">
        <v>62</v>
      </c>
      <c r="K110" t="s">
        <v>34</v>
      </c>
      <c r="L110" t="s">
        <v>35</v>
      </c>
      <c r="M110">
        <v>27513</v>
      </c>
      <c r="O110" s="18" t="s">
        <v>1919</v>
      </c>
      <c r="P110" s="4">
        <v>0</v>
      </c>
      <c r="Q110" s="9" t="s">
        <v>2046</v>
      </c>
      <c r="R110" t="s">
        <v>486</v>
      </c>
      <c r="S110" s="4">
        <v>160</v>
      </c>
      <c r="T110">
        <v>1</v>
      </c>
      <c r="U110" t="s">
        <v>478</v>
      </c>
      <c r="V110">
        <v>0</v>
      </c>
      <c r="W110">
        <v>0</v>
      </c>
      <c r="X110" t="s">
        <v>48</v>
      </c>
    </row>
    <row r="111" spans="1:24" ht="30" x14ac:dyDescent="0.25">
      <c r="A111" s="7">
        <v>43712.878888888903</v>
      </c>
      <c r="B111" t="s">
        <v>1249</v>
      </c>
      <c r="C111" t="s">
        <v>1250</v>
      </c>
      <c r="D111">
        <v>9198408894</v>
      </c>
      <c r="E111" t="s">
        <v>1251</v>
      </c>
      <c r="F111" t="s">
        <v>1252</v>
      </c>
      <c r="G111" t="s">
        <v>1253</v>
      </c>
      <c r="I111" t="s">
        <v>1254</v>
      </c>
      <c r="K111" t="s">
        <v>46</v>
      </c>
      <c r="L111" t="s">
        <v>35</v>
      </c>
      <c r="M111">
        <v>27560</v>
      </c>
      <c r="O111" s="18" t="s">
        <v>1919</v>
      </c>
      <c r="P111" s="4">
        <v>50</v>
      </c>
      <c r="Q111" s="9" t="s">
        <v>2047</v>
      </c>
      <c r="R111" t="s">
        <v>486</v>
      </c>
      <c r="S111" s="4">
        <v>160</v>
      </c>
      <c r="T111">
        <v>1</v>
      </c>
      <c r="U111" t="s">
        <v>478</v>
      </c>
      <c r="V111">
        <v>0</v>
      </c>
      <c r="W111">
        <v>0</v>
      </c>
      <c r="X111" t="s">
        <v>48</v>
      </c>
    </row>
    <row r="112" spans="1:24" x14ac:dyDescent="0.25">
      <c r="A112" s="7">
        <v>43712.758842592601</v>
      </c>
      <c r="B112" t="s">
        <v>1256</v>
      </c>
      <c r="C112" t="s">
        <v>265</v>
      </c>
      <c r="D112">
        <v>8608349307</v>
      </c>
      <c r="E112" t="s">
        <v>1257</v>
      </c>
      <c r="F112" t="s">
        <v>267</v>
      </c>
      <c r="G112" t="s">
        <v>1258</v>
      </c>
      <c r="H112" t="s">
        <v>1259</v>
      </c>
      <c r="I112" t="s">
        <v>1260</v>
      </c>
      <c r="K112" t="s">
        <v>46</v>
      </c>
      <c r="L112" t="s">
        <v>35</v>
      </c>
      <c r="M112">
        <v>27560</v>
      </c>
      <c r="O112" s="18" t="s">
        <v>1919</v>
      </c>
      <c r="P112" s="4">
        <v>0</v>
      </c>
      <c r="Q112" s="9" t="s">
        <v>2048</v>
      </c>
      <c r="R112" t="s">
        <v>486</v>
      </c>
      <c r="S112" s="4">
        <v>160</v>
      </c>
      <c r="T112">
        <v>1</v>
      </c>
      <c r="U112" t="s">
        <v>478</v>
      </c>
      <c r="V112">
        <v>0</v>
      </c>
      <c r="W112">
        <v>0</v>
      </c>
      <c r="X112" t="s">
        <v>48</v>
      </c>
    </row>
    <row r="113" spans="1:24" x14ac:dyDescent="0.25">
      <c r="A113" s="7">
        <v>43712.724143518499</v>
      </c>
      <c r="B113" t="s">
        <v>64</v>
      </c>
      <c r="C113" t="s">
        <v>65</v>
      </c>
      <c r="D113">
        <v>9194142682</v>
      </c>
      <c r="I113" t="s">
        <v>66</v>
      </c>
      <c r="K113" t="s">
        <v>67</v>
      </c>
      <c r="L113" t="s">
        <v>35</v>
      </c>
      <c r="M113">
        <v>27615</v>
      </c>
      <c r="O113" s="18" t="s">
        <v>1919</v>
      </c>
      <c r="P113" s="4">
        <v>0</v>
      </c>
      <c r="Q113" s="9" t="s">
        <v>2049</v>
      </c>
      <c r="R113" t="s">
        <v>613</v>
      </c>
      <c r="S113" s="4">
        <v>80</v>
      </c>
      <c r="T113">
        <v>1</v>
      </c>
      <c r="U113" t="s">
        <v>478</v>
      </c>
      <c r="V113">
        <v>0</v>
      </c>
      <c r="W113">
        <v>0</v>
      </c>
      <c r="X113" t="s">
        <v>48</v>
      </c>
    </row>
    <row r="114" spans="1:24" ht="30" x14ac:dyDescent="0.25">
      <c r="A114" s="7">
        <v>43712.674606481502</v>
      </c>
      <c r="B114" t="s">
        <v>1263</v>
      </c>
      <c r="C114" t="s">
        <v>1264</v>
      </c>
      <c r="D114">
        <v>9192602671</v>
      </c>
      <c r="E114" t="s">
        <v>1265</v>
      </c>
      <c r="F114" t="s">
        <v>1266</v>
      </c>
      <c r="I114" t="s">
        <v>1267</v>
      </c>
      <c r="J114" t="s">
        <v>1268</v>
      </c>
      <c r="K114" t="s">
        <v>1269</v>
      </c>
      <c r="L114" t="s">
        <v>35</v>
      </c>
      <c r="M114">
        <v>27707</v>
      </c>
      <c r="O114" s="18" t="s">
        <v>1919</v>
      </c>
      <c r="P114" s="4">
        <v>50</v>
      </c>
      <c r="Q114" s="9" t="s">
        <v>2050</v>
      </c>
      <c r="R114" t="s">
        <v>486</v>
      </c>
      <c r="S114" s="4">
        <v>160</v>
      </c>
      <c r="T114">
        <v>1</v>
      </c>
      <c r="U114" t="s">
        <v>478</v>
      </c>
      <c r="V114">
        <v>0</v>
      </c>
      <c r="W114">
        <v>0</v>
      </c>
      <c r="X114" t="s">
        <v>48</v>
      </c>
    </row>
    <row r="115" spans="1:24" x14ac:dyDescent="0.25">
      <c r="A115" s="7">
        <v>43712.592384259297</v>
      </c>
      <c r="B115" t="s">
        <v>1271</v>
      </c>
      <c r="C115" t="s">
        <v>1272</v>
      </c>
      <c r="D115">
        <v>9195720286</v>
      </c>
      <c r="I115" t="s">
        <v>1273</v>
      </c>
      <c r="J115" t="s">
        <v>1274</v>
      </c>
      <c r="K115" t="s">
        <v>74</v>
      </c>
      <c r="L115" t="s">
        <v>35</v>
      </c>
      <c r="M115">
        <v>27713</v>
      </c>
      <c r="N115" s="9" t="s">
        <v>1275</v>
      </c>
      <c r="O115" s="18" t="s">
        <v>1919</v>
      </c>
      <c r="P115" s="4">
        <v>30</v>
      </c>
      <c r="Q115" s="9" t="s">
        <v>1276</v>
      </c>
      <c r="R115" t="s">
        <v>1277</v>
      </c>
      <c r="S115" s="4">
        <v>35</v>
      </c>
      <c r="T115">
        <v>1</v>
      </c>
      <c r="U115" t="s">
        <v>478</v>
      </c>
      <c r="V115">
        <v>0</v>
      </c>
      <c r="W115">
        <v>0</v>
      </c>
      <c r="X115" t="s">
        <v>48</v>
      </c>
    </row>
    <row r="116" spans="1:24" ht="30" x14ac:dyDescent="0.25">
      <c r="A116" s="7">
        <v>43712.587986111103</v>
      </c>
      <c r="B116" t="s">
        <v>1278</v>
      </c>
      <c r="C116" t="s">
        <v>1279</v>
      </c>
      <c r="D116">
        <v>9198185401</v>
      </c>
      <c r="E116" t="s">
        <v>1280</v>
      </c>
      <c r="I116" t="s">
        <v>1281</v>
      </c>
      <c r="K116" t="s">
        <v>34</v>
      </c>
      <c r="L116" t="s">
        <v>35</v>
      </c>
      <c r="M116">
        <v>27518</v>
      </c>
      <c r="O116" s="18" t="s">
        <v>1919</v>
      </c>
      <c r="P116" s="4">
        <v>50</v>
      </c>
      <c r="Q116" s="9" t="s">
        <v>2051</v>
      </c>
      <c r="R116" t="s">
        <v>486</v>
      </c>
      <c r="S116" s="4">
        <v>160</v>
      </c>
      <c r="T116">
        <v>1</v>
      </c>
      <c r="U116" t="s">
        <v>478</v>
      </c>
      <c r="V116">
        <v>0</v>
      </c>
      <c r="W116">
        <v>0</v>
      </c>
      <c r="X116" t="s">
        <v>48</v>
      </c>
    </row>
    <row r="117" spans="1:24" x14ac:dyDescent="0.25">
      <c r="A117" s="7">
        <v>43712.549189814803</v>
      </c>
      <c r="B117" t="s">
        <v>1283</v>
      </c>
      <c r="C117" t="s">
        <v>1284</v>
      </c>
      <c r="D117" t="s">
        <v>1285</v>
      </c>
      <c r="E117" t="s">
        <v>1286</v>
      </c>
      <c r="F117" t="s">
        <v>1287</v>
      </c>
      <c r="G117" t="s">
        <v>1288</v>
      </c>
      <c r="I117" t="s">
        <v>1290</v>
      </c>
      <c r="K117" t="s">
        <v>46</v>
      </c>
      <c r="L117" t="s">
        <v>35</v>
      </c>
      <c r="M117">
        <v>27560</v>
      </c>
      <c r="O117" s="18" t="s">
        <v>1919</v>
      </c>
      <c r="P117" s="4">
        <v>0</v>
      </c>
      <c r="Q117" s="9" t="s">
        <v>2052</v>
      </c>
      <c r="R117" t="s">
        <v>486</v>
      </c>
      <c r="S117" s="4">
        <v>160</v>
      </c>
      <c r="T117">
        <v>1</v>
      </c>
      <c r="U117" t="s">
        <v>478</v>
      </c>
      <c r="V117">
        <v>0</v>
      </c>
      <c r="W117">
        <v>0</v>
      </c>
      <c r="X117" t="s">
        <v>48</v>
      </c>
    </row>
    <row r="118" spans="1:24" x14ac:dyDescent="0.25">
      <c r="A118" s="7">
        <v>43712.541377314803</v>
      </c>
      <c r="B118" t="s">
        <v>1292</v>
      </c>
      <c r="C118" t="s">
        <v>1293</v>
      </c>
      <c r="D118" t="s">
        <v>2053</v>
      </c>
      <c r="E118" t="s">
        <v>1295</v>
      </c>
      <c r="G118" s="18" t="s">
        <v>2054</v>
      </c>
      <c r="I118" t="s">
        <v>1297</v>
      </c>
      <c r="K118" t="s">
        <v>74</v>
      </c>
      <c r="L118" t="s">
        <v>35</v>
      </c>
      <c r="M118">
        <v>27713</v>
      </c>
      <c r="O118" s="18" t="s">
        <v>1919</v>
      </c>
      <c r="P118" s="4">
        <v>0</v>
      </c>
      <c r="Q118" s="9" t="s">
        <v>2055</v>
      </c>
      <c r="R118" t="s">
        <v>486</v>
      </c>
      <c r="S118" s="4">
        <v>160</v>
      </c>
      <c r="T118">
        <v>1</v>
      </c>
      <c r="U118" t="s">
        <v>478</v>
      </c>
      <c r="V118">
        <v>0</v>
      </c>
      <c r="W118">
        <v>0</v>
      </c>
      <c r="X118" t="s">
        <v>48</v>
      </c>
    </row>
    <row r="119" spans="1:24" x14ac:dyDescent="0.25">
      <c r="A119" s="7">
        <v>43712.5069097222</v>
      </c>
      <c r="B119" t="s">
        <v>1299</v>
      </c>
      <c r="C119" t="s">
        <v>1300</v>
      </c>
      <c r="D119">
        <v>9199170335</v>
      </c>
      <c r="E119" t="s">
        <v>1301</v>
      </c>
      <c r="G119" t="s">
        <v>1302</v>
      </c>
      <c r="H119" t="s">
        <v>1303</v>
      </c>
      <c r="I119" t="s">
        <v>1304</v>
      </c>
      <c r="K119" t="s">
        <v>839</v>
      </c>
      <c r="L119" t="s">
        <v>35</v>
      </c>
      <c r="M119">
        <v>27519</v>
      </c>
      <c r="O119" s="18" t="s">
        <v>1919</v>
      </c>
      <c r="P119" s="4">
        <v>0</v>
      </c>
      <c r="Q119" s="9" t="s">
        <v>2056</v>
      </c>
      <c r="R119" t="s">
        <v>486</v>
      </c>
      <c r="S119" s="4">
        <v>160</v>
      </c>
      <c r="T119">
        <v>1</v>
      </c>
      <c r="U119" t="s">
        <v>478</v>
      </c>
      <c r="V119">
        <v>0</v>
      </c>
      <c r="W119">
        <v>0</v>
      </c>
      <c r="X119" t="s">
        <v>48</v>
      </c>
    </row>
    <row r="120" spans="1:24" x14ac:dyDescent="0.25">
      <c r="A120" s="7">
        <v>43712.472754629598</v>
      </c>
      <c r="B120" t="s">
        <v>75</v>
      </c>
      <c r="C120" t="s">
        <v>76</v>
      </c>
      <c r="D120" s="8" t="s">
        <v>77</v>
      </c>
      <c r="E120" t="s">
        <v>78</v>
      </c>
      <c r="F120" t="s">
        <v>79</v>
      </c>
      <c r="G120" t="s">
        <v>80</v>
      </c>
      <c r="I120" t="s">
        <v>81</v>
      </c>
      <c r="K120" t="s">
        <v>46</v>
      </c>
      <c r="L120" t="s">
        <v>35</v>
      </c>
      <c r="M120">
        <v>27560</v>
      </c>
      <c r="O120" s="18" t="s">
        <v>1919</v>
      </c>
      <c r="P120" s="4">
        <v>0</v>
      </c>
      <c r="Q120" s="9" t="s">
        <v>2057</v>
      </c>
      <c r="R120" t="s">
        <v>486</v>
      </c>
      <c r="S120" s="4">
        <v>160</v>
      </c>
      <c r="T120">
        <v>1</v>
      </c>
      <c r="U120" t="s">
        <v>478</v>
      </c>
      <c r="V120">
        <v>0</v>
      </c>
      <c r="W120">
        <v>0</v>
      </c>
      <c r="X120" t="s">
        <v>48</v>
      </c>
    </row>
    <row r="121" spans="1:24" x14ac:dyDescent="0.25">
      <c r="A121" s="7">
        <v>43712.454328703701</v>
      </c>
      <c r="B121" t="s">
        <v>1307</v>
      </c>
      <c r="C121" t="s">
        <v>1308</v>
      </c>
      <c r="D121">
        <v>7036903925</v>
      </c>
      <c r="E121" t="s">
        <v>1309</v>
      </c>
      <c r="F121" t="s">
        <v>1308</v>
      </c>
      <c r="I121" t="s">
        <v>1310</v>
      </c>
      <c r="K121" t="s">
        <v>34</v>
      </c>
      <c r="L121" t="s">
        <v>35</v>
      </c>
      <c r="M121">
        <v>27513</v>
      </c>
      <c r="O121" s="18" t="s">
        <v>1919</v>
      </c>
      <c r="P121" s="4">
        <v>0</v>
      </c>
      <c r="Q121" s="9" t="s">
        <v>2058</v>
      </c>
      <c r="R121" t="s">
        <v>500</v>
      </c>
      <c r="S121" s="4">
        <v>70</v>
      </c>
      <c r="T121">
        <v>2</v>
      </c>
      <c r="U121" t="s">
        <v>478</v>
      </c>
      <c r="V121">
        <v>0</v>
      </c>
      <c r="W121">
        <v>0</v>
      </c>
      <c r="X121" t="s">
        <v>48</v>
      </c>
    </row>
    <row r="122" spans="1:24" ht="30" x14ac:dyDescent="0.25">
      <c r="A122" s="7">
        <v>43712.428680555597</v>
      </c>
      <c r="B122" t="s">
        <v>1312</v>
      </c>
      <c r="C122" t="s">
        <v>1313</v>
      </c>
      <c r="D122">
        <v>9193608750</v>
      </c>
      <c r="E122" t="s">
        <v>1314</v>
      </c>
      <c r="F122" t="s">
        <v>1315</v>
      </c>
      <c r="H122" t="s">
        <v>497</v>
      </c>
      <c r="I122" t="s">
        <v>1316</v>
      </c>
      <c r="J122" t="s">
        <v>1317</v>
      </c>
      <c r="K122" t="s">
        <v>46</v>
      </c>
      <c r="L122" t="s">
        <v>35</v>
      </c>
      <c r="M122">
        <v>27560</v>
      </c>
      <c r="O122" s="18" t="s">
        <v>1919</v>
      </c>
      <c r="P122" s="4">
        <v>0</v>
      </c>
      <c r="Q122" s="9" t="s">
        <v>2059</v>
      </c>
      <c r="R122" t="s">
        <v>470</v>
      </c>
      <c r="S122" s="4">
        <v>70</v>
      </c>
      <c r="T122">
        <v>2</v>
      </c>
      <c r="U122" t="s">
        <v>478</v>
      </c>
      <c r="V122">
        <v>0</v>
      </c>
      <c r="W122">
        <v>0</v>
      </c>
      <c r="X122" t="s">
        <v>48</v>
      </c>
    </row>
    <row r="123" spans="1:24" x14ac:dyDescent="0.25">
      <c r="A123" s="7">
        <v>43711.983726851897</v>
      </c>
      <c r="B123" t="s">
        <v>1319</v>
      </c>
      <c r="C123" t="s">
        <v>1320</v>
      </c>
      <c r="D123">
        <v>4047904750</v>
      </c>
      <c r="E123" t="s">
        <v>1321</v>
      </c>
      <c r="F123" t="s">
        <v>1322</v>
      </c>
      <c r="G123" t="s">
        <v>2060</v>
      </c>
      <c r="I123" t="s">
        <v>1324</v>
      </c>
      <c r="K123" t="s">
        <v>34</v>
      </c>
      <c r="L123" t="s">
        <v>35</v>
      </c>
      <c r="M123">
        <v>27519</v>
      </c>
      <c r="O123" s="18" t="s">
        <v>1919</v>
      </c>
      <c r="P123" s="4">
        <v>0</v>
      </c>
      <c r="Q123" s="9" t="s">
        <v>2061</v>
      </c>
      <c r="R123" t="s">
        <v>486</v>
      </c>
      <c r="S123" s="4">
        <v>160</v>
      </c>
      <c r="T123">
        <v>1</v>
      </c>
      <c r="U123" t="s">
        <v>478</v>
      </c>
      <c r="V123">
        <v>0</v>
      </c>
      <c r="W123">
        <v>0</v>
      </c>
      <c r="X123" t="s">
        <v>48</v>
      </c>
    </row>
    <row r="124" spans="1:24" ht="30" x14ac:dyDescent="0.25">
      <c r="A124" s="7">
        <v>43711.971284722204</v>
      </c>
      <c r="B124" t="s">
        <v>1326</v>
      </c>
      <c r="C124" t="s">
        <v>1327</v>
      </c>
      <c r="D124">
        <v>9193417755</v>
      </c>
      <c r="E124" t="s">
        <v>1328</v>
      </c>
      <c r="G124" t="s">
        <v>1329</v>
      </c>
      <c r="I124" t="s">
        <v>1330</v>
      </c>
      <c r="K124" t="s">
        <v>67</v>
      </c>
      <c r="L124" t="s">
        <v>35</v>
      </c>
      <c r="M124">
        <v>27616</v>
      </c>
      <c r="O124" s="18" t="s">
        <v>1919</v>
      </c>
      <c r="P124" s="4">
        <v>0</v>
      </c>
      <c r="Q124" s="9" t="s">
        <v>2062</v>
      </c>
      <c r="R124" t="s">
        <v>519</v>
      </c>
      <c r="S124" s="4">
        <v>50</v>
      </c>
      <c r="T124">
        <v>2</v>
      </c>
      <c r="U124" t="s">
        <v>478</v>
      </c>
      <c r="V124">
        <v>0</v>
      </c>
      <c r="W124">
        <v>0</v>
      </c>
      <c r="X124" t="s">
        <v>48</v>
      </c>
    </row>
    <row r="125" spans="1:24" x14ac:dyDescent="0.25">
      <c r="A125" s="7">
        <v>43711.938252314802</v>
      </c>
      <c r="B125" t="s">
        <v>331</v>
      </c>
      <c r="C125" t="s">
        <v>1332</v>
      </c>
      <c r="D125">
        <v>4256159892</v>
      </c>
      <c r="E125" t="s">
        <v>333</v>
      </c>
      <c r="F125" t="s">
        <v>1333</v>
      </c>
      <c r="G125" t="s">
        <v>334</v>
      </c>
      <c r="I125" t="s">
        <v>335</v>
      </c>
      <c r="J125">
        <v>933</v>
      </c>
      <c r="K125" t="s">
        <v>34</v>
      </c>
      <c r="L125" t="s">
        <v>35</v>
      </c>
      <c r="M125">
        <v>27519</v>
      </c>
      <c r="O125" s="18" t="s">
        <v>1919</v>
      </c>
      <c r="P125" s="4">
        <v>0</v>
      </c>
      <c r="Q125" s="9" t="s">
        <v>2063</v>
      </c>
      <c r="R125" t="s">
        <v>486</v>
      </c>
      <c r="S125" s="4">
        <v>160</v>
      </c>
      <c r="T125">
        <v>1</v>
      </c>
      <c r="U125" t="s">
        <v>478</v>
      </c>
      <c r="V125">
        <v>0</v>
      </c>
      <c r="W125">
        <v>0</v>
      </c>
      <c r="X125" t="s">
        <v>48</v>
      </c>
    </row>
    <row r="126" spans="1:24" ht="30" x14ac:dyDescent="0.25">
      <c r="A126" s="7">
        <v>43711.921956018501</v>
      </c>
      <c r="B126" t="s">
        <v>1335</v>
      </c>
      <c r="C126" t="s">
        <v>1336</v>
      </c>
      <c r="D126">
        <v>9088726940</v>
      </c>
      <c r="E126" t="s">
        <v>1337</v>
      </c>
      <c r="G126" t="s">
        <v>1338</v>
      </c>
      <c r="I126" t="s">
        <v>1339</v>
      </c>
      <c r="K126" t="s">
        <v>34</v>
      </c>
      <c r="L126" t="s">
        <v>35</v>
      </c>
      <c r="M126">
        <v>27519</v>
      </c>
      <c r="N126" s="9" t="s">
        <v>1340</v>
      </c>
      <c r="O126" s="18" t="s">
        <v>1919</v>
      </c>
      <c r="P126" s="4">
        <v>50</v>
      </c>
      <c r="Q126" s="9" t="s">
        <v>2064</v>
      </c>
      <c r="R126" t="s">
        <v>486</v>
      </c>
      <c r="S126" s="4">
        <v>160</v>
      </c>
      <c r="T126">
        <v>1</v>
      </c>
      <c r="U126" t="s">
        <v>478</v>
      </c>
      <c r="V126">
        <v>0</v>
      </c>
      <c r="W126">
        <v>0</v>
      </c>
      <c r="X126" t="s">
        <v>48</v>
      </c>
    </row>
    <row r="127" spans="1:24" x14ac:dyDescent="0.25">
      <c r="A127" s="7">
        <v>43711.735798611102</v>
      </c>
      <c r="B127" t="s">
        <v>83</v>
      </c>
      <c r="C127" t="s">
        <v>84</v>
      </c>
      <c r="D127">
        <v>9842329311</v>
      </c>
      <c r="E127" t="s">
        <v>86</v>
      </c>
      <c r="F127" t="s">
        <v>87</v>
      </c>
      <c r="I127" t="s">
        <v>88</v>
      </c>
      <c r="K127" t="s">
        <v>34</v>
      </c>
      <c r="L127" t="s">
        <v>35</v>
      </c>
      <c r="M127">
        <v>27513</v>
      </c>
      <c r="O127" s="18" t="s">
        <v>1919</v>
      </c>
      <c r="P127" s="4">
        <v>0</v>
      </c>
      <c r="Q127" s="9" t="s">
        <v>2065</v>
      </c>
      <c r="R127" t="s">
        <v>486</v>
      </c>
      <c r="S127" s="4">
        <v>160</v>
      </c>
      <c r="T127">
        <v>1</v>
      </c>
      <c r="U127" t="s">
        <v>478</v>
      </c>
      <c r="V127">
        <v>0</v>
      </c>
      <c r="W127">
        <v>0</v>
      </c>
      <c r="X127" t="s">
        <v>48</v>
      </c>
    </row>
    <row r="128" spans="1:24" x14ac:dyDescent="0.25">
      <c r="A128" s="7">
        <v>43711.552268518499</v>
      </c>
      <c r="B128" t="s">
        <v>1343</v>
      </c>
      <c r="C128" t="s">
        <v>1344</v>
      </c>
      <c r="D128" t="s">
        <v>1345</v>
      </c>
      <c r="E128" t="s">
        <v>1346</v>
      </c>
      <c r="I128" t="s">
        <v>1347</v>
      </c>
      <c r="K128" t="s">
        <v>1348</v>
      </c>
      <c r="L128" t="s">
        <v>35</v>
      </c>
      <c r="M128">
        <v>28607</v>
      </c>
      <c r="N128" s="9" t="s">
        <v>1349</v>
      </c>
      <c r="O128" s="18" t="s">
        <v>1919</v>
      </c>
      <c r="P128" s="4">
        <v>0</v>
      </c>
      <c r="Q128" s="9" t="s">
        <v>1350</v>
      </c>
      <c r="R128" t="s">
        <v>519</v>
      </c>
      <c r="S128" s="4">
        <v>50</v>
      </c>
      <c r="T128">
        <v>1</v>
      </c>
      <c r="U128" t="s">
        <v>478</v>
      </c>
      <c r="V128">
        <v>0</v>
      </c>
      <c r="W128">
        <v>0</v>
      </c>
    </row>
    <row r="129" spans="1:24" x14ac:dyDescent="0.25">
      <c r="A129" s="7">
        <v>43711.543680555602</v>
      </c>
      <c r="B129" t="s">
        <v>1351</v>
      </c>
      <c r="C129" t="s">
        <v>1352</v>
      </c>
      <c r="D129" t="s">
        <v>1353</v>
      </c>
      <c r="E129" t="s">
        <v>1354</v>
      </c>
      <c r="F129" t="s">
        <v>1355</v>
      </c>
      <c r="H129" t="s">
        <v>497</v>
      </c>
      <c r="I129" t="s">
        <v>1356</v>
      </c>
      <c r="K129" t="s">
        <v>74</v>
      </c>
      <c r="L129" t="s">
        <v>35</v>
      </c>
      <c r="M129">
        <v>27713</v>
      </c>
      <c r="O129" s="18" t="s">
        <v>1919</v>
      </c>
      <c r="P129" s="4">
        <v>0</v>
      </c>
      <c r="Q129" s="9" t="s">
        <v>1357</v>
      </c>
      <c r="R129" t="s">
        <v>486</v>
      </c>
      <c r="S129" s="4">
        <v>160</v>
      </c>
      <c r="T129">
        <v>1</v>
      </c>
      <c r="U129" t="s">
        <v>478</v>
      </c>
      <c r="V129">
        <v>0</v>
      </c>
      <c r="W129">
        <v>0</v>
      </c>
    </row>
    <row r="130" spans="1:24" x14ac:dyDescent="0.25">
      <c r="A130" s="7">
        <v>43710.984502314801</v>
      </c>
      <c r="B130" t="s">
        <v>397</v>
      </c>
      <c r="C130" t="s">
        <v>398</v>
      </c>
      <c r="D130">
        <v>2525253291</v>
      </c>
      <c r="E130" t="s">
        <v>1358</v>
      </c>
      <c r="G130" t="s">
        <v>2066</v>
      </c>
      <c r="I130" t="s">
        <v>399</v>
      </c>
      <c r="J130" t="s">
        <v>400</v>
      </c>
      <c r="K130" t="s">
        <v>401</v>
      </c>
      <c r="L130" t="s">
        <v>35</v>
      </c>
      <c r="M130">
        <v>28540</v>
      </c>
      <c r="O130" s="18" t="s">
        <v>1919</v>
      </c>
      <c r="P130" s="4">
        <v>50</v>
      </c>
      <c r="Q130" s="9" t="s">
        <v>1360</v>
      </c>
      <c r="R130" t="s">
        <v>486</v>
      </c>
      <c r="S130" s="4">
        <v>160</v>
      </c>
      <c r="T130">
        <v>1</v>
      </c>
      <c r="U130" t="s">
        <v>478</v>
      </c>
      <c r="V130">
        <v>0</v>
      </c>
      <c r="W130">
        <v>0</v>
      </c>
    </row>
    <row r="131" spans="1:24" x14ac:dyDescent="0.25">
      <c r="A131" s="7">
        <v>43710.983819444496</v>
      </c>
      <c r="B131" t="s">
        <v>1361</v>
      </c>
      <c r="C131" t="s">
        <v>1362</v>
      </c>
      <c r="D131">
        <v>7793484589</v>
      </c>
      <c r="E131" t="s">
        <v>1363</v>
      </c>
      <c r="G131" t="s">
        <v>1364</v>
      </c>
      <c r="I131" t="s">
        <v>1365</v>
      </c>
      <c r="J131" t="s">
        <v>1366</v>
      </c>
      <c r="K131" t="s">
        <v>67</v>
      </c>
      <c r="L131" t="s">
        <v>35</v>
      </c>
      <c r="M131">
        <v>27609</v>
      </c>
      <c r="O131" s="18" t="s">
        <v>1919</v>
      </c>
      <c r="P131" s="4">
        <v>0</v>
      </c>
      <c r="Q131" s="9" t="s">
        <v>1350</v>
      </c>
      <c r="R131" t="s">
        <v>519</v>
      </c>
      <c r="S131" s="4">
        <v>50</v>
      </c>
      <c r="T131">
        <v>2</v>
      </c>
      <c r="U131" t="s">
        <v>478</v>
      </c>
      <c r="V131">
        <v>0</v>
      </c>
      <c r="W131">
        <v>0</v>
      </c>
    </row>
    <row r="132" spans="1:24" x14ac:dyDescent="0.25">
      <c r="A132" s="7">
        <v>43710.911805555603</v>
      </c>
      <c r="B132" t="s">
        <v>1367</v>
      </c>
      <c r="C132" t="s">
        <v>1368</v>
      </c>
      <c r="D132">
        <v>4066402747</v>
      </c>
      <c r="E132" t="s">
        <v>1369</v>
      </c>
      <c r="F132" t="s">
        <v>1370</v>
      </c>
      <c r="I132" t="s">
        <v>1371</v>
      </c>
      <c r="K132" t="s">
        <v>1372</v>
      </c>
      <c r="L132" t="s">
        <v>35</v>
      </c>
      <c r="M132">
        <v>27310</v>
      </c>
      <c r="O132" s="18" t="s">
        <v>1919</v>
      </c>
      <c r="P132" s="4">
        <v>0</v>
      </c>
      <c r="Q132" s="9" t="s">
        <v>1350</v>
      </c>
      <c r="R132" t="s">
        <v>470</v>
      </c>
      <c r="S132" s="4">
        <v>70</v>
      </c>
      <c r="T132">
        <v>1</v>
      </c>
      <c r="U132" t="s">
        <v>478</v>
      </c>
      <c r="V132">
        <v>0</v>
      </c>
      <c r="W132">
        <v>0</v>
      </c>
    </row>
    <row r="133" spans="1:24" x14ac:dyDescent="0.25">
      <c r="A133" s="7">
        <v>43710.907638888901</v>
      </c>
      <c r="B133" t="s">
        <v>1369</v>
      </c>
      <c r="C133" t="s">
        <v>1370</v>
      </c>
      <c r="D133">
        <v>3363100492</v>
      </c>
      <c r="E133" t="s">
        <v>1367</v>
      </c>
      <c r="F133" t="s">
        <v>1368</v>
      </c>
      <c r="G133" t="s">
        <v>1373</v>
      </c>
      <c r="I133" t="s">
        <v>1371</v>
      </c>
      <c r="K133" t="s">
        <v>1372</v>
      </c>
      <c r="L133" t="s">
        <v>35</v>
      </c>
      <c r="M133">
        <v>27310</v>
      </c>
      <c r="O133" s="18" t="s">
        <v>1919</v>
      </c>
      <c r="P133" s="4">
        <v>0</v>
      </c>
      <c r="Q133" s="9" t="s">
        <v>1350</v>
      </c>
      <c r="R133" t="s">
        <v>512</v>
      </c>
      <c r="S133" s="4">
        <v>110</v>
      </c>
      <c r="T133">
        <v>1</v>
      </c>
      <c r="U133" t="s">
        <v>471</v>
      </c>
      <c r="V133" s="4">
        <v>10</v>
      </c>
      <c r="W133">
        <v>2</v>
      </c>
    </row>
    <row r="134" spans="1:24" x14ac:dyDescent="0.25">
      <c r="A134" s="7">
        <v>43710.857060185197</v>
      </c>
      <c r="B134" t="s">
        <v>1374</v>
      </c>
      <c r="C134" t="s">
        <v>1375</v>
      </c>
      <c r="D134">
        <v>19199012046</v>
      </c>
      <c r="E134" t="s">
        <v>1376</v>
      </c>
      <c r="F134" t="s">
        <v>1375</v>
      </c>
      <c r="G134" t="s">
        <v>1377</v>
      </c>
      <c r="I134" t="s">
        <v>1378</v>
      </c>
      <c r="K134" t="s">
        <v>270</v>
      </c>
      <c r="L134" t="s">
        <v>35</v>
      </c>
      <c r="M134">
        <v>27560</v>
      </c>
      <c r="O134" s="18" t="s">
        <v>1919</v>
      </c>
      <c r="P134" s="4">
        <v>0</v>
      </c>
      <c r="Q134" s="9" t="s">
        <v>1357</v>
      </c>
      <c r="R134" t="s">
        <v>486</v>
      </c>
      <c r="S134" s="4">
        <v>160</v>
      </c>
      <c r="T134">
        <v>1</v>
      </c>
      <c r="U134" t="s">
        <v>478</v>
      </c>
      <c r="V134">
        <v>0</v>
      </c>
      <c r="W134">
        <v>0</v>
      </c>
    </row>
    <row r="135" spans="1:24" x14ac:dyDescent="0.25">
      <c r="A135" s="7">
        <v>43710.811226851903</v>
      </c>
      <c r="B135" t="s">
        <v>1379</v>
      </c>
      <c r="C135" t="s">
        <v>1380</v>
      </c>
      <c r="D135">
        <v>9193678673</v>
      </c>
      <c r="E135" t="s">
        <v>1381</v>
      </c>
      <c r="F135" t="s">
        <v>1382</v>
      </c>
      <c r="G135" t="s">
        <v>1383</v>
      </c>
      <c r="I135" t="s">
        <v>1384</v>
      </c>
      <c r="K135" t="s">
        <v>342</v>
      </c>
      <c r="L135" t="s">
        <v>35</v>
      </c>
      <c r="M135">
        <v>27502</v>
      </c>
      <c r="O135" s="18" t="s">
        <v>1919</v>
      </c>
      <c r="P135" s="4">
        <v>0</v>
      </c>
      <c r="Q135" s="9" t="s">
        <v>1357</v>
      </c>
      <c r="R135" t="s">
        <v>486</v>
      </c>
      <c r="S135" s="4">
        <v>160</v>
      </c>
      <c r="T135">
        <v>1</v>
      </c>
      <c r="U135" t="s">
        <v>478</v>
      </c>
      <c r="V135">
        <v>0</v>
      </c>
      <c r="W135">
        <v>0</v>
      </c>
    </row>
    <row r="136" spans="1:24" x14ac:dyDescent="0.25">
      <c r="A136" s="7">
        <v>43710.7725810185</v>
      </c>
      <c r="B136" t="s">
        <v>1385</v>
      </c>
      <c r="C136" t="s">
        <v>1386</v>
      </c>
      <c r="D136">
        <v>8609789469</v>
      </c>
      <c r="E136" t="s">
        <v>1387</v>
      </c>
      <c r="I136" t="s">
        <v>1388</v>
      </c>
      <c r="J136" t="s">
        <v>1389</v>
      </c>
      <c r="K136" t="s">
        <v>67</v>
      </c>
      <c r="L136" t="s">
        <v>35</v>
      </c>
      <c r="M136">
        <v>27606</v>
      </c>
      <c r="O136" s="18" t="s">
        <v>1919</v>
      </c>
      <c r="P136" s="4">
        <v>0</v>
      </c>
      <c r="Q136" s="9" t="s">
        <v>1357</v>
      </c>
      <c r="R136" t="s">
        <v>486</v>
      </c>
      <c r="S136" s="4">
        <v>160</v>
      </c>
      <c r="T136">
        <v>1</v>
      </c>
      <c r="U136" t="s">
        <v>478</v>
      </c>
      <c r="V136">
        <v>0</v>
      </c>
      <c r="W136">
        <v>0</v>
      </c>
    </row>
    <row r="137" spans="1:24" x14ac:dyDescent="0.25">
      <c r="A137" s="7">
        <v>43710.768530092602</v>
      </c>
      <c r="B137" t="s">
        <v>392</v>
      </c>
      <c r="C137" t="s">
        <v>393</v>
      </c>
      <c r="D137">
        <v>5133358675</v>
      </c>
      <c r="E137" t="s">
        <v>394</v>
      </c>
      <c r="F137" t="s">
        <v>395</v>
      </c>
      <c r="G137" t="s">
        <v>1390</v>
      </c>
      <c r="I137" t="s">
        <v>1391</v>
      </c>
      <c r="K137" t="s">
        <v>342</v>
      </c>
      <c r="L137" t="s">
        <v>35</v>
      </c>
      <c r="M137">
        <v>27523</v>
      </c>
      <c r="O137" s="18" t="s">
        <v>1919</v>
      </c>
      <c r="P137" s="4">
        <v>0</v>
      </c>
      <c r="Q137" s="9" t="s">
        <v>1357</v>
      </c>
      <c r="R137" t="s">
        <v>486</v>
      </c>
      <c r="S137" s="4">
        <v>160</v>
      </c>
      <c r="T137">
        <v>1</v>
      </c>
      <c r="U137" t="s">
        <v>478</v>
      </c>
      <c r="V137">
        <v>0</v>
      </c>
      <c r="W137">
        <v>0</v>
      </c>
    </row>
    <row r="138" spans="1:24" x14ac:dyDescent="0.25">
      <c r="A138" s="7">
        <v>43710.515567129602</v>
      </c>
      <c r="B138" t="s">
        <v>1392</v>
      </c>
      <c r="C138" t="s">
        <v>337</v>
      </c>
      <c r="D138">
        <v>4692228566</v>
      </c>
      <c r="E138" t="s">
        <v>338</v>
      </c>
      <c r="G138" t="s">
        <v>340</v>
      </c>
      <c r="I138" t="s">
        <v>341</v>
      </c>
      <c r="K138" t="s">
        <v>342</v>
      </c>
      <c r="L138" t="s">
        <v>35</v>
      </c>
      <c r="M138">
        <v>27523</v>
      </c>
      <c r="O138" s="18" t="s">
        <v>1919</v>
      </c>
      <c r="P138" s="4">
        <v>0</v>
      </c>
      <c r="Q138" s="9" t="s">
        <v>1357</v>
      </c>
      <c r="R138" t="s">
        <v>486</v>
      </c>
      <c r="S138" s="4">
        <v>160</v>
      </c>
      <c r="T138">
        <v>1</v>
      </c>
      <c r="U138" t="s">
        <v>2067</v>
      </c>
      <c r="V138" s="16">
        <v>45</v>
      </c>
      <c r="W138">
        <v>3</v>
      </c>
    </row>
    <row r="139" spans="1:24" x14ac:dyDescent="0.25">
      <c r="A139" s="7">
        <v>43710.4874305556</v>
      </c>
      <c r="B139" t="s">
        <v>1393</v>
      </c>
      <c r="C139" t="s">
        <v>1394</v>
      </c>
      <c r="D139">
        <v>6148055690</v>
      </c>
      <c r="E139" t="s">
        <v>1395</v>
      </c>
      <c r="F139" t="s">
        <v>1396</v>
      </c>
      <c r="G139" t="s">
        <v>1397</v>
      </c>
      <c r="H139" t="s">
        <v>1393</v>
      </c>
      <c r="I139" t="s">
        <v>1398</v>
      </c>
      <c r="K139" t="s">
        <v>46</v>
      </c>
      <c r="L139" t="s">
        <v>35</v>
      </c>
      <c r="M139">
        <v>27560</v>
      </c>
      <c r="O139" s="18" t="s">
        <v>1919</v>
      </c>
      <c r="P139" s="4">
        <v>0</v>
      </c>
      <c r="Q139" s="9" t="s">
        <v>1357</v>
      </c>
      <c r="R139" t="s">
        <v>486</v>
      </c>
      <c r="S139" s="4">
        <v>160</v>
      </c>
      <c r="T139">
        <v>1</v>
      </c>
      <c r="U139" t="s">
        <v>478</v>
      </c>
      <c r="V139">
        <v>0</v>
      </c>
      <c r="W139">
        <v>0</v>
      </c>
    </row>
    <row r="140" spans="1:24" ht="409.5" x14ac:dyDescent="0.25">
      <c r="A140" s="7">
        <v>43710.483761574098</v>
      </c>
      <c r="B140" t="s">
        <v>1399</v>
      </c>
      <c r="C140" t="s">
        <v>1400</v>
      </c>
      <c r="D140">
        <v>9543194685</v>
      </c>
      <c r="E140" t="s">
        <v>1401</v>
      </c>
      <c r="I140" t="s">
        <v>1402</v>
      </c>
      <c r="K140" t="s">
        <v>34</v>
      </c>
      <c r="L140" t="s">
        <v>35</v>
      </c>
      <c r="M140">
        <v>27513</v>
      </c>
      <c r="N140" s="9" t="s">
        <v>2068</v>
      </c>
      <c r="O140" s="18" t="s">
        <v>1919</v>
      </c>
      <c r="P140" s="4">
        <v>50</v>
      </c>
      <c r="Q140" s="9" t="s">
        <v>1360</v>
      </c>
      <c r="R140" t="s">
        <v>486</v>
      </c>
      <c r="S140" s="4">
        <v>160</v>
      </c>
      <c r="T140">
        <v>1</v>
      </c>
      <c r="U140" t="s">
        <v>478</v>
      </c>
      <c r="V140">
        <v>0</v>
      </c>
      <c r="W140">
        <v>0</v>
      </c>
      <c r="X140" t="s">
        <v>95</v>
      </c>
    </row>
    <row r="141" spans="1:24" x14ac:dyDescent="0.25">
      <c r="A141" s="7">
        <v>43710.475358796299</v>
      </c>
      <c r="B141" t="s">
        <v>436</v>
      </c>
      <c r="C141" t="s">
        <v>437</v>
      </c>
      <c r="D141">
        <v>9196098420</v>
      </c>
      <c r="E141" t="s">
        <v>438</v>
      </c>
      <c r="G141" t="s">
        <v>439</v>
      </c>
      <c r="I141" t="s">
        <v>440</v>
      </c>
      <c r="K141" t="s">
        <v>67</v>
      </c>
      <c r="L141" t="s">
        <v>35</v>
      </c>
      <c r="M141">
        <v>27617</v>
      </c>
      <c r="N141" s="9" t="s">
        <v>1404</v>
      </c>
      <c r="O141" s="18" t="s">
        <v>1919</v>
      </c>
      <c r="P141" s="4">
        <v>0</v>
      </c>
      <c r="Q141" s="9" t="s">
        <v>1357</v>
      </c>
      <c r="R141" t="s">
        <v>486</v>
      </c>
      <c r="S141" s="4">
        <v>160</v>
      </c>
      <c r="T141">
        <v>1</v>
      </c>
      <c r="U141" t="s">
        <v>478</v>
      </c>
      <c r="V141">
        <v>0</v>
      </c>
      <c r="W141">
        <v>0</v>
      </c>
      <c r="X141" t="s">
        <v>95</v>
      </c>
    </row>
    <row r="142" spans="1:24" x14ac:dyDescent="0.25">
      <c r="A142" s="7">
        <v>43701.470335648199</v>
      </c>
      <c r="B142" t="s">
        <v>1405</v>
      </c>
      <c r="C142" t="s">
        <v>1406</v>
      </c>
      <c r="D142">
        <v>9197471054</v>
      </c>
      <c r="E142" t="s">
        <v>1407</v>
      </c>
      <c r="F142" t="s">
        <v>1408</v>
      </c>
      <c r="I142" t="s">
        <v>1409</v>
      </c>
      <c r="K142" t="s">
        <v>1410</v>
      </c>
      <c r="L142" t="s">
        <v>35</v>
      </c>
      <c r="M142" t="s">
        <v>1411</v>
      </c>
      <c r="N142" s="9" t="s">
        <v>1412</v>
      </c>
      <c r="O142" s="18" t="s">
        <v>1919</v>
      </c>
      <c r="P142" s="4">
        <v>0</v>
      </c>
      <c r="Q142" s="9" t="s">
        <v>1357</v>
      </c>
      <c r="R142" t="s">
        <v>486</v>
      </c>
      <c r="S142" s="4">
        <v>160</v>
      </c>
      <c r="T142">
        <v>1</v>
      </c>
      <c r="U142" t="s">
        <v>478</v>
      </c>
      <c r="V142">
        <v>0</v>
      </c>
      <c r="W142">
        <v>0</v>
      </c>
      <c r="X142" t="s">
        <v>95</v>
      </c>
    </row>
    <row r="143" spans="1:24" x14ac:dyDescent="0.25">
      <c r="A143" s="7">
        <v>43710.4382175926</v>
      </c>
      <c r="B143" t="s">
        <v>1413</v>
      </c>
      <c r="C143" t="s">
        <v>1414</v>
      </c>
      <c r="D143">
        <v>5619099800</v>
      </c>
      <c r="I143" t="s">
        <v>1415</v>
      </c>
      <c r="K143" t="s">
        <v>34</v>
      </c>
      <c r="L143" t="s">
        <v>35</v>
      </c>
      <c r="M143">
        <v>27513</v>
      </c>
      <c r="O143" s="18" t="s">
        <v>1919</v>
      </c>
      <c r="P143" s="4">
        <v>0</v>
      </c>
      <c r="Q143" s="9" t="s">
        <v>1350</v>
      </c>
      <c r="R143" t="s">
        <v>494</v>
      </c>
      <c r="S143" s="4">
        <v>50</v>
      </c>
      <c r="T143">
        <v>1</v>
      </c>
      <c r="U143" t="s">
        <v>478</v>
      </c>
      <c r="V143">
        <v>0</v>
      </c>
      <c r="W143">
        <v>0</v>
      </c>
    </row>
    <row r="144" spans="1:24" x14ac:dyDescent="0.25">
      <c r="A144" s="7">
        <v>43710.435937499999</v>
      </c>
      <c r="B144" t="s">
        <v>1416</v>
      </c>
      <c r="C144" t="s">
        <v>1414</v>
      </c>
      <c r="D144">
        <v>5619099800</v>
      </c>
      <c r="I144" t="s">
        <v>1417</v>
      </c>
      <c r="K144" t="s">
        <v>34</v>
      </c>
      <c r="L144" t="s">
        <v>35</v>
      </c>
      <c r="M144">
        <v>27513</v>
      </c>
      <c r="O144" s="18" t="s">
        <v>1919</v>
      </c>
      <c r="P144" s="4">
        <v>0</v>
      </c>
      <c r="Q144" s="9" t="s">
        <v>1357</v>
      </c>
      <c r="R144" t="s">
        <v>613</v>
      </c>
      <c r="S144" s="4">
        <v>80</v>
      </c>
      <c r="T144">
        <v>1</v>
      </c>
      <c r="U144" t="s">
        <v>478</v>
      </c>
      <c r="V144">
        <v>0</v>
      </c>
      <c r="W144">
        <v>0</v>
      </c>
    </row>
    <row r="145" spans="1:23" x14ac:dyDescent="0.25">
      <c r="A145" s="7">
        <v>43710.319791666698</v>
      </c>
      <c r="B145" t="s">
        <v>1418</v>
      </c>
      <c r="C145" t="s">
        <v>1419</v>
      </c>
      <c r="D145" t="s">
        <v>1420</v>
      </c>
      <c r="E145" t="s">
        <v>1421</v>
      </c>
      <c r="G145" t="s">
        <v>1422</v>
      </c>
      <c r="I145" t="s">
        <v>1423</v>
      </c>
      <c r="K145" t="s">
        <v>34</v>
      </c>
      <c r="L145" t="s">
        <v>35</v>
      </c>
      <c r="M145">
        <v>27518</v>
      </c>
      <c r="O145" s="18" t="s">
        <v>1919</v>
      </c>
      <c r="P145" s="4">
        <v>50</v>
      </c>
      <c r="Q145" s="9" t="s">
        <v>1360</v>
      </c>
      <c r="R145" t="s">
        <v>486</v>
      </c>
      <c r="S145" s="4">
        <v>160</v>
      </c>
      <c r="T145">
        <v>1</v>
      </c>
      <c r="U145" t="s">
        <v>478</v>
      </c>
      <c r="V145">
        <v>0</v>
      </c>
      <c r="W145">
        <v>0</v>
      </c>
    </row>
    <row r="146" spans="1:23" x14ac:dyDescent="0.25">
      <c r="A146" s="7">
        <v>43709.988923611098</v>
      </c>
      <c r="B146" t="s">
        <v>1424</v>
      </c>
      <c r="C146" t="s">
        <v>1425</v>
      </c>
      <c r="D146" t="s">
        <v>1426</v>
      </c>
      <c r="E146" t="s">
        <v>1427</v>
      </c>
      <c r="G146" t="s">
        <v>1428</v>
      </c>
      <c r="I146" t="s">
        <v>1429</v>
      </c>
      <c r="K146" t="s">
        <v>34</v>
      </c>
      <c r="L146" t="s">
        <v>35</v>
      </c>
      <c r="M146">
        <v>27519</v>
      </c>
      <c r="O146" s="18" t="s">
        <v>1919</v>
      </c>
      <c r="P146" s="4">
        <v>0</v>
      </c>
      <c r="Q146" s="9" t="s">
        <v>1350</v>
      </c>
      <c r="R146" t="s">
        <v>512</v>
      </c>
      <c r="S146" s="4">
        <v>110</v>
      </c>
      <c r="T146">
        <v>1</v>
      </c>
      <c r="U146" t="s">
        <v>478</v>
      </c>
      <c r="V146">
        <v>0</v>
      </c>
      <c r="W146">
        <v>0</v>
      </c>
    </row>
    <row r="147" spans="1:23" x14ac:dyDescent="0.25">
      <c r="A147" s="7">
        <v>43709.978657407402</v>
      </c>
      <c r="B147" t="s">
        <v>248</v>
      </c>
      <c r="C147" t="s">
        <v>249</v>
      </c>
      <c r="D147">
        <v>9197488510</v>
      </c>
      <c r="E147" t="s">
        <v>1430</v>
      </c>
      <c r="F147" t="s">
        <v>249</v>
      </c>
      <c r="G147" t="s">
        <v>1431</v>
      </c>
      <c r="H147" t="s">
        <v>1432</v>
      </c>
      <c r="I147" t="s">
        <v>252</v>
      </c>
      <c r="K147" t="s">
        <v>253</v>
      </c>
      <c r="L147" t="s">
        <v>35</v>
      </c>
      <c r="M147">
        <v>27560</v>
      </c>
      <c r="O147" s="18" t="s">
        <v>1919</v>
      </c>
      <c r="P147" s="4">
        <v>0</v>
      </c>
      <c r="Q147" s="9" t="s">
        <v>1360</v>
      </c>
      <c r="R147" t="s">
        <v>486</v>
      </c>
      <c r="S147" s="4">
        <v>160</v>
      </c>
      <c r="T147">
        <v>1</v>
      </c>
      <c r="U147" t="s">
        <v>478</v>
      </c>
      <c r="V147">
        <v>0</v>
      </c>
      <c r="W147">
        <v>0</v>
      </c>
    </row>
    <row r="148" spans="1:23" x14ac:dyDescent="0.25">
      <c r="A148" s="7">
        <v>43709.9075115741</v>
      </c>
      <c r="B148" t="s">
        <v>1433</v>
      </c>
      <c r="C148" t="s">
        <v>1434</v>
      </c>
      <c r="D148" t="s">
        <v>1435</v>
      </c>
      <c r="E148" t="s">
        <v>1436</v>
      </c>
      <c r="G148" t="s">
        <v>1437</v>
      </c>
      <c r="I148" t="s">
        <v>1438</v>
      </c>
      <c r="K148" t="s">
        <v>779</v>
      </c>
      <c r="L148" t="s">
        <v>35</v>
      </c>
      <c r="M148">
        <v>27523</v>
      </c>
      <c r="O148" s="18" t="s">
        <v>1919</v>
      </c>
      <c r="P148" s="4">
        <v>50</v>
      </c>
      <c r="Q148" s="9" t="s">
        <v>1360</v>
      </c>
      <c r="R148" t="s">
        <v>486</v>
      </c>
      <c r="S148" s="4">
        <v>160</v>
      </c>
      <c r="T148">
        <v>1</v>
      </c>
      <c r="U148" t="s">
        <v>478</v>
      </c>
      <c r="V148">
        <v>0</v>
      </c>
      <c r="W148">
        <v>0</v>
      </c>
    </row>
    <row r="149" spans="1:23" x14ac:dyDescent="0.25">
      <c r="A149" s="7">
        <v>43709.782638888901</v>
      </c>
      <c r="B149" t="s">
        <v>1439</v>
      </c>
      <c r="C149" t="s">
        <v>1440</v>
      </c>
      <c r="D149">
        <v>5708629385</v>
      </c>
      <c r="E149" t="s">
        <v>1441</v>
      </c>
      <c r="F149" t="s">
        <v>1442</v>
      </c>
      <c r="G149" t="s">
        <v>1443</v>
      </c>
      <c r="I149" t="s">
        <v>1444</v>
      </c>
      <c r="K149" t="s">
        <v>46</v>
      </c>
      <c r="L149" t="s">
        <v>35</v>
      </c>
      <c r="M149">
        <v>27560</v>
      </c>
      <c r="O149" s="18" t="s">
        <v>1919</v>
      </c>
      <c r="P149" s="4">
        <v>0</v>
      </c>
      <c r="Q149" s="9" t="s">
        <v>1360</v>
      </c>
      <c r="R149" t="s">
        <v>486</v>
      </c>
      <c r="S149" s="4">
        <v>160</v>
      </c>
      <c r="T149">
        <v>1</v>
      </c>
      <c r="U149" t="s">
        <v>478</v>
      </c>
      <c r="V149">
        <v>0</v>
      </c>
      <c r="W149">
        <v>0</v>
      </c>
    </row>
    <row r="150" spans="1:23" x14ac:dyDescent="0.25">
      <c r="A150" s="7">
        <v>43709.052164351902</v>
      </c>
      <c r="B150" t="s">
        <v>1445</v>
      </c>
      <c r="C150" t="s">
        <v>1446</v>
      </c>
      <c r="D150">
        <v>9193710243</v>
      </c>
      <c r="E150" t="s">
        <v>1447</v>
      </c>
      <c r="F150" t="s">
        <v>1448</v>
      </c>
      <c r="G150" t="s">
        <v>1449</v>
      </c>
      <c r="H150" t="s">
        <v>1450</v>
      </c>
      <c r="I150" t="s">
        <v>1451</v>
      </c>
      <c r="K150" t="s">
        <v>34</v>
      </c>
      <c r="L150" t="s">
        <v>35</v>
      </c>
      <c r="M150">
        <v>27519</v>
      </c>
      <c r="O150" s="18" t="s">
        <v>1919</v>
      </c>
      <c r="P150" s="4">
        <v>0</v>
      </c>
      <c r="Q150" s="9" t="s">
        <v>1360</v>
      </c>
      <c r="R150" t="s">
        <v>486</v>
      </c>
      <c r="S150" s="4">
        <v>160</v>
      </c>
      <c r="T150">
        <v>1</v>
      </c>
      <c r="U150" t="s">
        <v>478</v>
      </c>
      <c r="V150">
        <v>0</v>
      </c>
      <c r="W150">
        <v>0</v>
      </c>
    </row>
    <row r="151" spans="1:23" x14ac:dyDescent="0.25">
      <c r="A151" s="7">
        <v>43709.036689814799</v>
      </c>
      <c r="B151" t="s">
        <v>1452</v>
      </c>
      <c r="C151" t="s">
        <v>1453</v>
      </c>
      <c r="D151">
        <v>9102005814</v>
      </c>
      <c r="E151" t="s">
        <v>1454</v>
      </c>
      <c r="F151" t="s">
        <v>1455</v>
      </c>
      <c r="G151" t="s">
        <v>1456</v>
      </c>
      <c r="H151" t="s">
        <v>1457</v>
      </c>
      <c r="I151" t="s">
        <v>1458</v>
      </c>
      <c r="K151" t="s">
        <v>46</v>
      </c>
      <c r="L151" t="s">
        <v>35</v>
      </c>
      <c r="M151">
        <v>27560</v>
      </c>
      <c r="O151" s="18" t="s">
        <v>1919</v>
      </c>
      <c r="P151" s="4">
        <v>50</v>
      </c>
      <c r="Q151" s="9" t="s">
        <v>1360</v>
      </c>
      <c r="R151" t="s">
        <v>486</v>
      </c>
      <c r="S151" s="4">
        <v>160</v>
      </c>
      <c r="T151">
        <v>1</v>
      </c>
      <c r="U151" t="s">
        <v>478</v>
      </c>
      <c r="V151">
        <v>0</v>
      </c>
      <c r="W151">
        <v>0</v>
      </c>
    </row>
    <row r="152" spans="1:23" x14ac:dyDescent="0.25">
      <c r="A152" s="7">
        <v>43709.007465277798</v>
      </c>
      <c r="B152" t="s">
        <v>1459</v>
      </c>
      <c r="C152" t="s">
        <v>1460</v>
      </c>
      <c r="D152">
        <v>3362555836</v>
      </c>
      <c r="E152" t="s">
        <v>1461</v>
      </c>
      <c r="F152" t="s">
        <v>1462</v>
      </c>
      <c r="G152" t="s">
        <v>1463</v>
      </c>
      <c r="I152" t="s">
        <v>1464</v>
      </c>
      <c r="K152" t="s">
        <v>1465</v>
      </c>
      <c r="L152" t="s">
        <v>35</v>
      </c>
      <c r="M152">
        <v>27265</v>
      </c>
      <c r="O152" s="18" t="s">
        <v>1919</v>
      </c>
      <c r="P152" s="4">
        <v>50</v>
      </c>
      <c r="Q152" s="9" t="s">
        <v>1360</v>
      </c>
      <c r="R152" t="s">
        <v>486</v>
      </c>
      <c r="S152" s="4">
        <v>160</v>
      </c>
      <c r="T152">
        <v>1</v>
      </c>
      <c r="U152" t="s">
        <v>478</v>
      </c>
      <c r="V152">
        <v>0</v>
      </c>
      <c r="W152">
        <v>0</v>
      </c>
    </row>
    <row r="153" spans="1:23" x14ac:dyDescent="0.25">
      <c r="A153" s="7">
        <v>43708.980092592603</v>
      </c>
      <c r="B153" t="s">
        <v>1466</v>
      </c>
      <c r="C153" t="s">
        <v>1467</v>
      </c>
      <c r="D153">
        <v>9196759938</v>
      </c>
      <c r="E153" t="s">
        <v>1468</v>
      </c>
      <c r="G153" t="s">
        <v>2069</v>
      </c>
      <c r="I153" t="s">
        <v>1470</v>
      </c>
      <c r="K153" t="s">
        <v>170</v>
      </c>
      <c r="L153" t="s">
        <v>35</v>
      </c>
      <c r="M153">
        <v>27519</v>
      </c>
      <c r="O153" s="18" t="s">
        <v>1919</v>
      </c>
      <c r="P153" s="4">
        <v>0</v>
      </c>
      <c r="Q153" s="9" t="s">
        <v>1360</v>
      </c>
      <c r="R153" t="s">
        <v>486</v>
      </c>
      <c r="S153" s="4">
        <v>160</v>
      </c>
      <c r="T153">
        <v>1</v>
      </c>
      <c r="U153" t="s">
        <v>478</v>
      </c>
      <c r="V153">
        <v>0</v>
      </c>
      <c r="W153">
        <v>0</v>
      </c>
    </row>
    <row r="154" spans="1:23" x14ac:dyDescent="0.25">
      <c r="A154" s="7">
        <v>43708.9722106482</v>
      </c>
      <c r="B154" t="s">
        <v>1471</v>
      </c>
      <c r="C154" t="s">
        <v>1472</v>
      </c>
      <c r="D154">
        <v>9195610990</v>
      </c>
      <c r="E154" t="s">
        <v>1473</v>
      </c>
      <c r="F154" t="s">
        <v>1474</v>
      </c>
      <c r="G154" t="s">
        <v>1475</v>
      </c>
      <c r="H154" t="s">
        <v>1471</v>
      </c>
      <c r="I154" t="s">
        <v>1476</v>
      </c>
      <c r="K154" t="s">
        <v>839</v>
      </c>
      <c r="L154" t="s">
        <v>35</v>
      </c>
      <c r="M154">
        <v>27513</v>
      </c>
      <c r="O154" s="18" t="s">
        <v>1919</v>
      </c>
      <c r="P154" s="4">
        <v>0</v>
      </c>
      <c r="Q154" s="9" t="s">
        <v>1360</v>
      </c>
      <c r="R154" t="s">
        <v>486</v>
      </c>
      <c r="S154" s="4">
        <v>160</v>
      </c>
      <c r="T154">
        <v>1</v>
      </c>
      <c r="U154" t="s">
        <v>478</v>
      </c>
      <c r="V154">
        <v>0</v>
      </c>
      <c r="W154">
        <v>0</v>
      </c>
    </row>
    <row r="155" spans="1:23" x14ac:dyDescent="0.25">
      <c r="A155" s="7">
        <v>43708.952870370398</v>
      </c>
      <c r="B155" t="s">
        <v>192</v>
      </c>
      <c r="C155" t="s">
        <v>193</v>
      </c>
      <c r="D155">
        <v>5108595669</v>
      </c>
      <c r="E155" t="s">
        <v>194</v>
      </c>
      <c r="F155" t="s">
        <v>195</v>
      </c>
      <c r="G155" t="s">
        <v>196</v>
      </c>
      <c r="I155" t="s">
        <v>197</v>
      </c>
      <c r="J155" t="s">
        <v>1477</v>
      </c>
      <c r="K155" t="s">
        <v>74</v>
      </c>
      <c r="L155" t="s">
        <v>35</v>
      </c>
      <c r="M155">
        <v>27707</v>
      </c>
      <c r="O155" s="18" t="s">
        <v>1919</v>
      </c>
      <c r="P155" s="4">
        <v>0</v>
      </c>
      <c r="Q155" s="9" t="s">
        <v>1360</v>
      </c>
      <c r="R155" t="s">
        <v>486</v>
      </c>
      <c r="S155" s="4">
        <v>160</v>
      </c>
      <c r="T155">
        <v>1</v>
      </c>
      <c r="U155" t="s">
        <v>478</v>
      </c>
      <c r="V155">
        <v>0</v>
      </c>
      <c r="W155">
        <v>0</v>
      </c>
    </row>
    <row r="156" spans="1:23" x14ac:dyDescent="0.25">
      <c r="A156" s="7">
        <v>43708.838425925896</v>
      </c>
      <c r="B156" t="s">
        <v>159</v>
      </c>
      <c r="C156" t="s">
        <v>160</v>
      </c>
      <c r="D156">
        <v>9198549831</v>
      </c>
      <c r="E156" t="s">
        <v>161</v>
      </c>
      <c r="F156" t="s">
        <v>162</v>
      </c>
      <c r="G156" t="s">
        <v>2070</v>
      </c>
      <c r="H156" t="s">
        <v>159</v>
      </c>
      <c r="I156" t="s">
        <v>164</v>
      </c>
      <c r="K156" t="s">
        <v>67</v>
      </c>
      <c r="L156" t="s">
        <v>35</v>
      </c>
      <c r="M156">
        <v>27606</v>
      </c>
      <c r="O156" s="18" t="s">
        <v>1919</v>
      </c>
      <c r="P156" s="4">
        <v>0</v>
      </c>
      <c r="Q156" s="9" t="s">
        <v>1360</v>
      </c>
      <c r="R156" t="s">
        <v>486</v>
      </c>
      <c r="S156" s="4">
        <v>160</v>
      </c>
      <c r="T156">
        <v>1</v>
      </c>
      <c r="U156" t="s">
        <v>478</v>
      </c>
      <c r="V156">
        <v>0</v>
      </c>
      <c r="W156">
        <v>0</v>
      </c>
    </row>
    <row r="157" spans="1:23" x14ac:dyDescent="0.25">
      <c r="A157" s="7">
        <v>43708.697905092602</v>
      </c>
      <c r="B157" t="s">
        <v>1479</v>
      </c>
      <c r="C157" t="s">
        <v>1480</v>
      </c>
      <c r="D157" t="s">
        <v>1481</v>
      </c>
      <c r="E157" t="s">
        <v>1482</v>
      </c>
      <c r="I157" t="s">
        <v>1483</v>
      </c>
      <c r="K157" t="s">
        <v>34</v>
      </c>
      <c r="L157" t="s">
        <v>35</v>
      </c>
      <c r="M157">
        <v>27519</v>
      </c>
      <c r="N157" s="9" t="s">
        <v>1484</v>
      </c>
      <c r="O157" s="18" t="s">
        <v>1919</v>
      </c>
      <c r="P157" s="4">
        <v>0</v>
      </c>
      <c r="Q157" s="9" t="s">
        <v>1357</v>
      </c>
      <c r="R157" t="s">
        <v>500</v>
      </c>
      <c r="S157" s="4">
        <v>70</v>
      </c>
      <c r="T157">
        <v>2</v>
      </c>
      <c r="U157" t="s">
        <v>478</v>
      </c>
      <c r="V157">
        <v>0</v>
      </c>
      <c r="W157">
        <v>0</v>
      </c>
    </row>
    <row r="158" spans="1:23" x14ac:dyDescent="0.25">
      <c r="A158" s="7">
        <v>43708.635416666701</v>
      </c>
      <c r="B158" s="17" t="s">
        <v>1485</v>
      </c>
      <c r="C158" t="s">
        <v>1486</v>
      </c>
      <c r="D158">
        <v>9193725462</v>
      </c>
      <c r="E158" t="s">
        <v>1487</v>
      </c>
      <c r="I158" t="s">
        <v>1488</v>
      </c>
      <c r="K158" t="s">
        <v>34</v>
      </c>
      <c r="L158" t="s">
        <v>35</v>
      </c>
      <c r="M158">
        <v>27519</v>
      </c>
      <c r="N158" s="9" t="s">
        <v>1489</v>
      </c>
      <c r="O158" s="18" t="s">
        <v>1919</v>
      </c>
      <c r="P158" s="4">
        <v>0</v>
      </c>
      <c r="Q158" s="9" t="s">
        <v>1357</v>
      </c>
      <c r="R158" t="s">
        <v>500</v>
      </c>
      <c r="S158" s="4">
        <v>70</v>
      </c>
      <c r="T158">
        <v>2</v>
      </c>
      <c r="U158" t="s">
        <v>478</v>
      </c>
      <c r="V158">
        <v>0</v>
      </c>
      <c r="W158">
        <v>0</v>
      </c>
    </row>
    <row r="159" spans="1:23" x14ac:dyDescent="0.25">
      <c r="A159" s="7">
        <v>43708.634618055599</v>
      </c>
      <c r="B159" t="s">
        <v>1490</v>
      </c>
      <c r="C159" t="s">
        <v>1491</v>
      </c>
      <c r="D159">
        <v>4845229160</v>
      </c>
      <c r="E159" t="s">
        <v>1492</v>
      </c>
      <c r="I159" t="s">
        <v>1493</v>
      </c>
      <c r="K159" t="s">
        <v>34</v>
      </c>
      <c r="L159" t="s">
        <v>35</v>
      </c>
      <c r="M159">
        <v>27519</v>
      </c>
      <c r="O159" s="18" t="s">
        <v>1919</v>
      </c>
      <c r="P159" s="4">
        <v>0</v>
      </c>
      <c r="Q159" s="9" t="s">
        <v>1357</v>
      </c>
      <c r="R159" t="s">
        <v>500</v>
      </c>
      <c r="S159" s="4">
        <v>70</v>
      </c>
      <c r="T159">
        <v>2</v>
      </c>
      <c r="U159" t="s">
        <v>478</v>
      </c>
      <c r="V159">
        <v>0</v>
      </c>
      <c r="W159">
        <v>0</v>
      </c>
    </row>
    <row r="160" spans="1:23" ht="30" x14ac:dyDescent="0.25">
      <c r="A160" s="7">
        <v>43708.517928240697</v>
      </c>
      <c r="B160" t="s">
        <v>321</v>
      </c>
      <c r="C160" t="s">
        <v>322</v>
      </c>
      <c r="D160">
        <v>9106169247</v>
      </c>
      <c r="E160" t="s">
        <v>323</v>
      </c>
      <c r="F160" t="s">
        <v>324</v>
      </c>
      <c r="H160" t="s">
        <v>321</v>
      </c>
      <c r="I160" t="s">
        <v>325</v>
      </c>
      <c r="K160" t="s">
        <v>315</v>
      </c>
      <c r="L160" t="s">
        <v>35</v>
      </c>
      <c r="M160">
        <v>27614</v>
      </c>
      <c r="N160" s="9" t="s">
        <v>1494</v>
      </c>
      <c r="O160" s="18" t="s">
        <v>1919</v>
      </c>
      <c r="P160" s="4">
        <v>0</v>
      </c>
      <c r="Q160" s="9" t="s">
        <v>1357</v>
      </c>
      <c r="R160" t="s">
        <v>486</v>
      </c>
      <c r="S160" s="4">
        <v>160</v>
      </c>
      <c r="T160">
        <v>1</v>
      </c>
      <c r="U160" t="s">
        <v>478</v>
      </c>
      <c r="V160">
        <v>0</v>
      </c>
      <c r="W160">
        <v>0</v>
      </c>
    </row>
    <row r="161" spans="1:23" x14ac:dyDescent="0.25">
      <c r="A161" s="7">
        <v>43708.288229166697</v>
      </c>
      <c r="B161" t="s">
        <v>1495</v>
      </c>
      <c r="C161" t="s">
        <v>1496</v>
      </c>
      <c r="D161">
        <v>9192676044</v>
      </c>
      <c r="E161" t="s">
        <v>1497</v>
      </c>
      <c r="F161" t="s">
        <v>1498</v>
      </c>
      <c r="G161" t="s">
        <v>1499</v>
      </c>
      <c r="H161" t="s">
        <v>1495</v>
      </c>
      <c r="I161" t="s">
        <v>1500</v>
      </c>
      <c r="K161" t="s">
        <v>170</v>
      </c>
      <c r="L161" t="s">
        <v>35</v>
      </c>
      <c r="M161">
        <v>27519</v>
      </c>
      <c r="O161" s="18" t="s">
        <v>1919</v>
      </c>
      <c r="P161" s="4">
        <v>0</v>
      </c>
      <c r="Q161" s="9" t="s">
        <v>1357</v>
      </c>
      <c r="R161" t="s">
        <v>486</v>
      </c>
      <c r="S161" s="4">
        <v>160</v>
      </c>
      <c r="T161">
        <v>1</v>
      </c>
      <c r="U161" t="s">
        <v>478</v>
      </c>
      <c r="V161">
        <v>0</v>
      </c>
      <c r="W161">
        <v>0</v>
      </c>
    </row>
    <row r="162" spans="1:23" x14ac:dyDescent="0.25">
      <c r="A162" s="7">
        <v>43708.051689814798</v>
      </c>
      <c r="B162" t="s">
        <v>1501</v>
      </c>
      <c r="C162" t="s">
        <v>1502</v>
      </c>
      <c r="D162">
        <v>9124171272</v>
      </c>
      <c r="E162" t="s">
        <v>1503</v>
      </c>
      <c r="F162" t="s">
        <v>1504</v>
      </c>
      <c r="I162" t="s">
        <v>1505</v>
      </c>
      <c r="J162" t="s">
        <v>1506</v>
      </c>
      <c r="K162" t="s">
        <v>282</v>
      </c>
      <c r="L162" t="s">
        <v>35</v>
      </c>
      <c r="M162">
        <v>27409</v>
      </c>
      <c r="O162" s="18" t="s">
        <v>1919</v>
      </c>
      <c r="P162" s="4">
        <v>0</v>
      </c>
      <c r="Q162" s="9" t="s">
        <v>1350</v>
      </c>
      <c r="R162" t="s">
        <v>470</v>
      </c>
      <c r="S162" s="4">
        <v>70</v>
      </c>
      <c r="T162">
        <v>2</v>
      </c>
      <c r="U162" t="s">
        <v>478</v>
      </c>
      <c r="V162">
        <v>0</v>
      </c>
      <c r="W162">
        <v>0</v>
      </c>
    </row>
    <row r="163" spans="1:23" x14ac:dyDescent="0.25">
      <c r="A163" s="7">
        <v>43707.886365740698</v>
      </c>
      <c r="B163" t="s">
        <v>1507</v>
      </c>
      <c r="C163" t="s">
        <v>1508</v>
      </c>
      <c r="D163">
        <v>9196564160</v>
      </c>
      <c r="E163" t="s">
        <v>1509</v>
      </c>
      <c r="G163" t="s">
        <v>1510</v>
      </c>
      <c r="I163" t="s">
        <v>320</v>
      </c>
      <c r="K163" t="s">
        <v>34</v>
      </c>
      <c r="L163" t="s">
        <v>35</v>
      </c>
      <c r="M163">
        <v>27519</v>
      </c>
      <c r="O163" s="18" t="s">
        <v>1919</v>
      </c>
      <c r="P163" s="4">
        <v>0</v>
      </c>
      <c r="Q163" s="9" t="s">
        <v>1357</v>
      </c>
      <c r="R163" t="s">
        <v>486</v>
      </c>
      <c r="S163" s="4">
        <v>160</v>
      </c>
      <c r="T163">
        <v>1</v>
      </c>
      <c r="U163" t="s">
        <v>478</v>
      </c>
      <c r="V163">
        <v>0</v>
      </c>
      <c r="W163">
        <v>0</v>
      </c>
    </row>
    <row r="164" spans="1:23" x14ac:dyDescent="0.25">
      <c r="A164" s="7">
        <v>43707.825555555602</v>
      </c>
      <c r="B164" t="s">
        <v>206</v>
      </c>
      <c r="C164" t="s">
        <v>1512</v>
      </c>
      <c r="D164">
        <v>9193499084</v>
      </c>
      <c r="E164" t="s">
        <v>204</v>
      </c>
      <c r="F164" t="s">
        <v>1512</v>
      </c>
      <c r="G164" t="s">
        <v>207</v>
      </c>
      <c r="H164" t="s">
        <v>204</v>
      </c>
      <c r="I164" t="s">
        <v>208</v>
      </c>
      <c r="K164" t="s">
        <v>67</v>
      </c>
      <c r="L164" t="s">
        <v>35</v>
      </c>
      <c r="M164">
        <v>27613</v>
      </c>
      <c r="O164" s="18" t="s">
        <v>1919</v>
      </c>
      <c r="P164" s="4">
        <v>0</v>
      </c>
      <c r="Q164" s="9" t="s">
        <v>1357</v>
      </c>
      <c r="R164" t="s">
        <v>486</v>
      </c>
      <c r="S164" s="4">
        <v>160</v>
      </c>
      <c r="T164">
        <v>1</v>
      </c>
      <c r="U164" t="s">
        <v>478</v>
      </c>
      <c r="V164">
        <v>0</v>
      </c>
      <c r="W164">
        <v>0</v>
      </c>
    </row>
    <row r="165" spans="1:23" x14ac:dyDescent="0.25">
      <c r="A165" s="7">
        <v>43707.624016203699</v>
      </c>
      <c r="B165" t="s">
        <v>1513</v>
      </c>
      <c r="C165" t="s">
        <v>1514</v>
      </c>
      <c r="D165">
        <v>9194125793</v>
      </c>
      <c r="E165" t="s">
        <v>1515</v>
      </c>
      <c r="F165" t="s">
        <v>1516</v>
      </c>
      <c r="H165" t="s">
        <v>497</v>
      </c>
      <c r="I165" t="s">
        <v>1517</v>
      </c>
      <c r="K165" t="s">
        <v>1518</v>
      </c>
      <c r="L165" t="s">
        <v>35</v>
      </c>
      <c r="M165">
        <v>27312</v>
      </c>
      <c r="N165" s="9" t="s">
        <v>771</v>
      </c>
      <c r="O165" s="18" t="s">
        <v>1919</v>
      </c>
      <c r="P165" s="4">
        <v>0</v>
      </c>
      <c r="Q165" s="9" t="s">
        <v>1357</v>
      </c>
      <c r="R165" t="s">
        <v>613</v>
      </c>
      <c r="S165" s="4">
        <v>80</v>
      </c>
      <c r="T165">
        <v>1</v>
      </c>
      <c r="U165" t="s">
        <v>478</v>
      </c>
      <c r="V165">
        <v>0</v>
      </c>
      <c r="W165">
        <v>0</v>
      </c>
    </row>
    <row r="166" spans="1:23" x14ac:dyDescent="0.25">
      <c r="A166" s="7">
        <v>43707.586875000001</v>
      </c>
      <c r="B166" t="s">
        <v>1519</v>
      </c>
      <c r="C166" t="s">
        <v>1520</v>
      </c>
      <c r="D166">
        <v>8184916898</v>
      </c>
      <c r="E166" t="s">
        <v>1521</v>
      </c>
      <c r="G166" t="s">
        <v>1522</v>
      </c>
      <c r="H166" t="s">
        <v>1523</v>
      </c>
      <c r="I166" t="s">
        <v>1524</v>
      </c>
      <c r="K166" t="s">
        <v>67</v>
      </c>
      <c r="L166" t="s">
        <v>35</v>
      </c>
      <c r="M166">
        <v>27612</v>
      </c>
      <c r="O166" s="18" t="s">
        <v>1919</v>
      </c>
      <c r="P166" s="4">
        <v>0</v>
      </c>
      <c r="Q166" s="9" t="s">
        <v>1357</v>
      </c>
      <c r="R166" t="s">
        <v>486</v>
      </c>
      <c r="S166" s="4">
        <v>160</v>
      </c>
      <c r="T166">
        <v>1</v>
      </c>
      <c r="U166" t="s">
        <v>1923</v>
      </c>
      <c r="V166" s="16">
        <v>60</v>
      </c>
      <c r="W166">
        <v>2</v>
      </c>
    </row>
    <row r="167" spans="1:23" x14ac:dyDescent="0.25">
      <c r="A167" s="7">
        <v>43707.503634259301</v>
      </c>
      <c r="B167" t="s">
        <v>1525</v>
      </c>
      <c r="C167" t="s">
        <v>1526</v>
      </c>
      <c r="D167">
        <v>6362932011</v>
      </c>
      <c r="E167" t="s">
        <v>1527</v>
      </c>
      <c r="F167" t="s">
        <v>1528</v>
      </c>
      <c r="G167" t="s">
        <v>1529</v>
      </c>
      <c r="H167" t="s">
        <v>1530</v>
      </c>
      <c r="I167" t="s">
        <v>1531</v>
      </c>
      <c r="K167" t="s">
        <v>34</v>
      </c>
      <c r="L167" t="s">
        <v>35</v>
      </c>
      <c r="M167">
        <v>27519</v>
      </c>
      <c r="O167" s="18" t="s">
        <v>1919</v>
      </c>
      <c r="P167" s="4">
        <v>0</v>
      </c>
      <c r="Q167" s="9" t="s">
        <v>1350</v>
      </c>
      <c r="R167" t="s">
        <v>519</v>
      </c>
      <c r="S167" s="4">
        <v>50</v>
      </c>
      <c r="T167">
        <v>4</v>
      </c>
      <c r="U167" t="s">
        <v>471</v>
      </c>
      <c r="V167" s="4">
        <v>10</v>
      </c>
      <c r="W167">
        <v>1</v>
      </c>
    </row>
    <row r="168" spans="1:23" x14ac:dyDescent="0.25">
      <c r="A168" s="7">
        <v>43707.485000000001</v>
      </c>
      <c r="B168" t="s">
        <v>1532</v>
      </c>
      <c r="C168" t="s">
        <v>1533</v>
      </c>
      <c r="D168">
        <v>9194937334</v>
      </c>
      <c r="E168" t="s">
        <v>1534</v>
      </c>
      <c r="F168" t="s">
        <v>1533</v>
      </c>
      <c r="H168" t="s">
        <v>1532</v>
      </c>
      <c r="I168" t="s">
        <v>1535</v>
      </c>
      <c r="K168" t="s">
        <v>1536</v>
      </c>
      <c r="L168" t="s">
        <v>35</v>
      </c>
      <c r="M168" t="s">
        <v>1537</v>
      </c>
      <c r="N168" s="9" t="s">
        <v>1538</v>
      </c>
      <c r="O168" s="18" t="s">
        <v>1919</v>
      </c>
      <c r="P168" s="4">
        <v>0</v>
      </c>
      <c r="Q168" s="9" t="s">
        <v>1357</v>
      </c>
      <c r="R168" t="s">
        <v>486</v>
      </c>
      <c r="S168" s="4">
        <v>160</v>
      </c>
      <c r="T168">
        <v>1</v>
      </c>
      <c r="U168" t="s">
        <v>478</v>
      </c>
      <c r="V168">
        <v>0</v>
      </c>
      <c r="W168">
        <v>0</v>
      </c>
    </row>
    <row r="169" spans="1:23" x14ac:dyDescent="0.25">
      <c r="A169" s="7">
        <v>43707.423483796301</v>
      </c>
      <c r="B169" t="s">
        <v>429</v>
      </c>
      <c r="C169" t="s">
        <v>430</v>
      </c>
      <c r="D169">
        <v>9193420858</v>
      </c>
      <c r="E169" t="s">
        <v>1539</v>
      </c>
      <c r="F169" t="s">
        <v>433</v>
      </c>
      <c r="G169" t="s">
        <v>434</v>
      </c>
      <c r="H169" t="s">
        <v>429</v>
      </c>
      <c r="I169" t="s">
        <v>1540</v>
      </c>
      <c r="K169" t="s">
        <v>253</v>
      </c>
      <c r="L169" t="s">
        <v>35</v>
      </c>
      <c r="M169">
        <v>27560</v>
      </c>
      <c r="O169" s="18" t="s">
        <v>1919</v>
      </c>
      <c r="P169" s="4">
        <v>0</v>
      </c>
      <c r="Q169" s="9" t="s">
        <v>1357</v>
      </c>
      <c r="R169" t="s">
        <v>486</v>
      </c>
      <c r="S169" s="4">
        <v>160</v>
      </c>
      <c r="T169">
        <v>1</v>
      </c>
      <c r="U169" t="s">
        <v>478</v>
      </c>
      <c r="V169">
        <v>0</v>
      </c>
      <c r="W169">
        <v>0</v>
      </c>
    </row>
    <row r="170" spans="1:23" x14ac:dyDescent="0.25">
      <c r="A170" s="7">
        <v>43707.325243055602</v>
      </c>
      <c r="B170" t="s">
        <v>1541</v>
      </c>
      <c r="C170" t="s">
        <v>1542</v>
      </c>
      <c r="D170">
        <v>8044024913</v>
      </c>
      <c r="E170" t="s">
        <v>1543</v>
      </c>
      <c r="G170" t="s">
        <v>1544</v>
      </c>
      <c r="H170" t="s">
        <v>1541</v>
      </c>
      <c r="I170" t="s">
        <v>1545</v>
      </c>
      <c r="K170" t="s">
        <v>282</v>
      </c>
      <c r="L170" t="s">
        <v>35</v>
      </c>
      <c r="M170">
        <v>27455</v>
      </c>
      <c r="N170" s="9" t="s">
        <v>1546</v>
      </c>
      <c r="O170" s="18" t="s">
        <v>1919</v>
      </c>
      <c r="P170" s="4">
        <v>0</v>
      </c>
      <c r="Q170" s="9" t="s">
        <v>1357</v>
      </c>
      <c r="R170" t="s">
        <v>486</v>
      </c>
      <c r="S170" s="4">
        <v>160</v>
      </c>
      <c r="T170">
        <v>1</v>
      </c>
      <c r="U170" t="s">
        <v>478</v>
      </c>
      <c r="V170">
        <v>0</v>
      </c>
      <c r="W170">
        <v>0</v>
      </c>
    </row>
    <row r="171" spans="1:23" x14ac:dyDescent="0.25">
      <c r="A171" s="7">
        <v>43707.058217592603</v>
      </c>
      <c r="B171" t="s">
        <v>1547</v>
      </c>
      <c r="C171" t="s">
        <v>1548</v>
      </c>
      <c r="D171">
        <v>3474419939</v>
      </c>
      <c r="E171" t="s">
        <v>1549</v>
      </c>
      <c r="F171" t="s">
        <v>1550</v>
      </c>
      <c r="G171" t="s">
        <v>1551</v>
      </c>
      <c r="H171" t="s">
        <v>1552</v>
      </c>
      <c r="I171" t="s">
        <v>1553</v>
      </c>
      <c r="K171" t="s">
        <v>34</v>
      </c>
      <c r="L171" t="s">
        <v>35</v>
      </c>
      <c r="M171">
        <v>27519</v>
      </c>
      <c r="O171" s="18" t="s">
        <v>1919</v>
      </c>
      <c r="P171" s="4">
        <v>0</v>
      </c>
      <c r="Q171" s="9" t="s">
        <v>1357</v>
      </c>
      <c r="R171" t="s">
        <v>486</v>
      </c>
      <c r="S171" s="4">
        <v>160</v>
      </c>
      <c r="T171">
        <v>1</v>
      </c>
      <c r="U171" t="s">
        <v>478</v>
      </c>
      <c r="V171">
        <v>0</v>
      </c>
      <c r="W171">
        <v>0</v>
      </c>
    </row>
    <row r="172" spans="1:23" x14ac:dyDescent="0.25">
      <c r="A172" s="7">
        <v>43706.666099536997</v>
      </c>
      <c r="B172" t="s">
        <v>1554</v>
      </c>
      <c r="C172" t="s">
        <v>1555</v>
      </c>
      <c r="D172">
        <v>9196518992</v>
      </c>
      <c r="E172" t="s">
        <v>1556</v>
      </c>
      <c r="F172" t="s">
        <v>1555</v>
      </c>
      <c r="H172" t="s">
        <v>1557</v>
      </c>
      <c r="I172" t="s">
        <v>1558</v>
      </c>
      <c r="K172" t="s">
        <v>170</v>
      </c>
      <c r="L172" t="s">
        <v>35</v>
      </c>
      <c r="M172">
        <v>27513</v>
      </c>
      <c r="O172" s="18" t="s">
        <v>1919</v>
      </c>
      <c r="P172" s="4">
        <v>0</v>
      </c>
      <c r="Q172" s="9" t="s">
        <v>1357</v>
      </c>
      <c r="R172" t="s">
        <v>500</v>
      </c>
      <c r="S172" s="4">
        <v>70</v>
      </c>
      <c r="T172">
        <v>1</v>
      </c>
      <c r="U172" t="s">
        <v>478</v>
      </c>
      <c r="V172">
        <v>0</v>
      </c>
      <c r="W172">
        <v>0</v>
      </c>
    </row>
    <row r="173" spans="1:23" x14ac:dyDescent="0.25">
      <c r="A173" s="7">
        <v>43706.661655092597</v>
      </c>
      <c r="B173" t="s">
        <v>1554</v>
      </c>
      <c r="C173" t="s">
        <v>1555</v>
      </c>
      <c r="D173">
        <v>9196518992</v>
      </c>
      <c r="E173" t="s">
        <v>1556</v>
      </c>
      <c r="F173" t="s">
        <v>1555</v>
      </c>
      <c r="H173" t="s">
        <v>1557</v>
      </c>
      <c r="I173" t="s">
        <v>1558</v>
      </c>
      <c r="K173" t="s">
        <v>170</v>
      </c>
      <c r="L173" t="s">
        <v>35</v>
      </c>
      <c r="M173">
        <v>27513</v>
      </c>
      <c r="O173" s="18" t="s">
        <v>1919</v>
      </c>
      <c r="P173" s="4">
        <v>0</v>
      </c>
      <c r="Q173" s="9" t="s">
        <v>1357</v>
      </c>
      <c r="R173" t="s">
        <v>500</v>
      </c>
      <c r="S173" s="4">
        <v>70</v>
      </c>
      <c r="T173">
        <v>1</v>
      </c>
      <c r="U173" t="s">
        <v>478</v>
      </c>
      <c r="V173">
        <v>0</v>
      </c>
      <c r="W173">
        <v>0</v>
      </c>
    </row>
    <row r="174" spans="1:23" x14ac:dyDescent="0.25">
      <c r="A174" s="7">
        <v>43706.599652777797</v>
      </c>
      <c r="B174" t="s">
        <v>1559</v>
      </c>
      <c r="C174" t="s">
        <v>1560</v>
      </c>
      <c r="D174">
        <v>9193088756</v>
      </c>
      <c r="E174" t="s">
        <v>1561</v>
      </c>
      <c r="F174" t="s">
        <v>1562</v>
      </c>
      <c r="G174" t="s">
        <v>1563</v>
      </c>
      <c r="I174" t="s">
        <v>1564</v>
      </c>
      <c r="K174" t="s">
        <v>34</v>
      </c>
      <c r="L174" t="s">
        <v>35</v>
      </c>
      <c r="M174">
        <v>27519</v>
      </c>
      <c r="O174" s="18" t="s">
        <v>1919</v>
      </c>
      <c r="P174" s="4">
        <v>0</v>
      </c>
      <c r="Q174" s="9" t="s">
        <v>1357</v>
      </c>
      <c r="R174" t="s">
        <v>486</v>
      </c>
      <c r="S174" s="4">
        <v>160</v>
      </c>
      <c r="T174">
        <v>1</v>
      </c>
      <c r="U174" t="s">
        <v>478</v>
      </c>
      <c r="V174">
        <v>0</v>
      </c>
      <c r="W174">
        <v>0</v>
      </c>
    </row>
    <row r="175" spans="1:23" ht="60" x14ac:dyDescent="0.25">
      <c r="A175" s="7">
        <v>43706.602546296301</v>
      </c>
      <c r="B175" t="s">
        <v>216</v>
      </c>
      <c r="C175" t="s">
        <v>217</v>
      </c>
      <c r="D175">
        <v>5014420807</v>
      </c>
      <c r="E175" t="s">
        <v>218</v>
      </c>
      <c r="G175" t="s">
        <v>1565</v>
      </c>
      <c r="H175" t="s">
        <v>216</v>
      </c>
      <c r="I175" t="s">
        <v>219</v>
      </c>
      <c r="K175" t="s">
        <v>220</v>
      </c>
      <c r="L175" t="s">
        <v>35</v>
      </c>
      <c r="M175">
        <v>27106</v>
      </c>
      <c r="N175" s="9" t="s">
        <v>1566</v>
      </c>
      <c r="O175" s="18" t="s">
        <v>1919</v>
      </c>
      <c r="P175" s="4">
        <v>0</v>
      </c>
      <c r="Q175" s="9" t="s">
        <v>1357</v>
      </c>
      <c r="R175" t="s">
        <v>486</v>
      </c>
      <c r="S175" s="4">
        <v>160</v>
      </c>
      <c r="T175">
        <v>1</v>
      </c>
      <c r="U175" t="s">
        <v>1964</v>
      </c>
      <c r="V175" s="16">
        <v>80</v>
      </c>
      <c r="W175">
        <v>1</v>
      </c>
    </row>
    <row r="176" spans="1:23" x14ac:dyDescent="0.25">
      <c r="A176" s="7">
        <v>43706.595775463</v>
      </c>
      <c r="B176" t="s">
        <v>1567</v>
      </c>
      <c r="C176" t="s">
        <v>1568</v>
      </c>
      <c r="D176">
        <v>7048070194</v>
      </c>
      <c r="E176" t="s">
        <v>1569</v>
      </c>
      <c r="F176" t="s">
        <v>1570</v>
      </c>
      <c r="G176" t="s">
        <v>1571</v>
      </c>
      <c r="I176" t="s">
        <v>1572</v>
      </c>
      <c r="K176" t="s">
        <v>34</v>
      </c>
      <c r="L176" t="s">
        <v>35</v>
      </c>
      <c r="M176">
        <v>27519</v>
      </c>
      <c r="O176" s="18" t="s">
        <v>1919</v>
      </c>
      <c r="P176" s="4">
        <v>0</v>
      </c>
      <c r="Q176" s="9" t="s">
        <v>1357</v>
      </c>
      <c r="R176" t="s">
        <v>486</v>
      </c>
      <c r="S176" s="4">
        <v>160</v>
      </c>
      <c r="T176">
        <v>1</v>
      </c>
      <c r="U176" t="s">
        <v>478</v>
      </c>
      <c r="V176">
        <v>0</v>
      </c>
      <c r="W176">
        <v>0</v>
      </c>
    </row>
    <row r="177" spans="1:23" x14ac:dyDescent="0.25">
      <c r="A177" s="7">
        <v>43706.4973032407</v>
      </c>
      <c r="B177" t="s">
        <v>1573</v>
      </c>
      <c r="C177" t="s">
        <v>1574</v>
      </c>
      <c r="D177">
        <v>4845605720</v>
      </c>
      <c r="E177" t="s">
        <v>1575</v>
      </c>
      <c r="F177" t="s">
        <v>1576</v>
      </c>
      <c r="G177" t="s">
        <v>1577</v>
      </c>
      <c r="I177" t="s">
        <v>1578</v>
      </c>
      <c r="K177" t="s">
        <v>1579</v>
      </c>
      <c r="L177" t="s">
        <v>35</v>
      </c>
      <c r="M177">
        <v>27358</v>
      </c>
      <c r="O177" s="18" t="s">
        <v>1919</v>
      </c>
      <c r="P177" s="4">
        <v>0</v>
      </c>
      <c r="Q177" s="9" t="s">
        <v>1350</v>
      </c>
      <c r="R177" t="s">
        <v>470</v>
      </c>
      <c r="S177" s="4">
        <v>70</v>
      </c>
      <c r="T177">
        <v>2</v>
      </c>
      <c r="U177" t="s">
        <v>471</v>
      </c>
      <c r="V177" s="4">
        <v>10</v>
      </c>
      <c r="W177">
        <v>2</v>
      </c>
    </row>
    <row r="178" spans="1:23" x14ac:dyDescent="0.25">
      <c r="A178" s="7">
        <v>43706.474837962996</v>
      </c>
      <c r="B178" t="s">
        <v>1580</v>
      </c>
      <c r="C178" t="s">
        <v>1581</v>
      </c>
      <c r="D178">
        <v>9196519572</v>
      </c>
      <c r="E178" t="s">
        <v>1582</v>
      </c>
      <c r="H178" t="s">
        <v>1583</v>
      </c>
      <c r="I178" t="s">
        <v>1584</v>
      </c>
      <c r="K178" t="s">
        <v>46</v>
      </c>
      <c r="L178" t="s">
        <v>35</v>
      </c>
      <c r="M178">
        <v>27560</v>
      </c>
      <c r="O178" s="18" t="s">
        <v>1919</v>
      </c>
      <c r="P178" s="4">
        <v>0</v>
      </c>
      <c r="Q178" s="9" t="s">
        <v>1357</v>
      </c>
      <c r="R178" t="s">
        <v>486</v>
      </c>
      <c r="S178" s="4">
        <v>160</v>
      </c>
      <c r="T178">
        <v>1</v>
      </c>
      <c r="U178" t="s">
        <v>1964</v>
      </c>
      <c r="V178" s="16">
        <v>80</v>
      </c>
      <c r="W178">
        <v>3</v>
      </c>
    </row>
    <row r="179" spans="1:23" x14ac:dyDescent="0.25">
      <c r="A179" s="7">
        <v>43706.375219907401</v>
      </c>
      <c r="B179" t="s">
        <v>1585</v>
      </c>
      <c r="C179" t="s">
        <v>1586</v>
      </c>
      <c r="D179">
        <v>9193628238</v>
      </c>
      <c r="E179" t="s">
        <v>1587</v>
      </c>
      <c r="F179" t="s">
        <v>1588</v>
      </c>
      <c r="G179" t="s">
        <v>1589</v>
      </c>
      <c r="I179" t="s">
        <v>1590</v>
      </c>
      <c r="K179" t="s">
        <v>342</v>
      </c>
      <c r="L179" t="s">
        <v>35</v>
      </c>
      <c r="M179">
        <v>27523</v>
      </c>
      <c r="O179" s="18" t="s">
        <v>1919</v>
      </c>
      <c r="P179" s="4">
        <v>0</v>
      </c>
      <c r="Q179" s="9" t="s">
        <v>1357</v>
      </c>
      <c r="R179" t="s">
        <v>486</v>
      </c>
      <c r="S179" s="4">
        <v>160</v>
      </c>
      <c r="T179">
        <v>1</v>
      </c>
      <c r="U179" t="s">
        <v>478</v>
      </c>
      <c r="V179">
        <v>0</v>
      </c>
      <c r="W179">
        <v>0</v>
      </c>
    </row>
    <row r="180" spans="1:23" x14ac:dyDescent="0.25">
      <c r="A180" s="7">
        <v>43706.319780092599</v>
      </c>
      <c r="B180" t="s">
        <v>1591</v>
      </c>
      <c r="C180" t="s">
        <v>1592</v>
      </c>
      <c r="D180">
        <v>6469647218</v>
      </c>
      <c r="E180" t="s">
        <v>1593</v>
      </c>
      <c r="F180" t="s">
        <v>1594</v>
      </c>
      <c r="G180" t="s">
        <v>1595</v>
      </c>
      <c r="H180" t="s">
        <v>1596</v>
      </c>
      <c r="I180" t="s">
        <v>1597</v>
      </c>
      <c r="K180" t="s">
        <v>34</v>
      </c>
      <c r="L180" t="s">
        <v>35</v>
      </c>
      <c r="M180">
        <v>27519</v>
      </c>
      <c r="O180" s="18" t="s">
        <v>1919</v>
      </c>
      <c r="P180" s="4">
        <v>0</v>
      </c>
      <c r="Q180" s="9" t="s">
        <v>1357</v>
      </c>
      <c r="R180" t="s">
        <v>486</v>
      </c>
      <c r="S180" s="4">
        <v>160</v>
      </c>
      <c r="T180">
        <v>1</v>
      </c>
      <c r="U180" t="s">
        <v>478</v>
      </c>
      <c r="V180">
        <v>0</v>
      </c>
      <c r="W180">
        <v>0</v>
      </c>
    </row>
    <row r="181" spans="1:23" x14ac:dyDescent="0.25">
      <c r="A181" s="7">
        <v>43706.301087963002</v>
      </c>
      <c r="B181" t="s">
        <v>451</v>
      </c>
      <c r="C181" t="s">
        <v>452</v>
      </c>
      <c r="D181">
        <v>9194553408</v>
      </c>
      <c r="E181" t="s">
        <v>453</v>
      </c>
      <c r="F181" t="s">
        <v>1598</v>
      </c>
      <c r="G181" t="s">
        <v>454</v>
      </c>
      <c r="H181" t="s">
        <v>451</v>
      </c>
      <c r="I181" t="s">
        <v>455</v>
      </c>
      <c r="K181" t="s">
        <v>34</v>
      </c>
      <c r="L181" t="s">
        <v>35</v>
      </c>
      <c r="M181">
        <v>27519</v>
      </c>
      <c r="O181" s="18" t="s">
        <v>1919</v>
      </c>
      <c r="P181" s="4">
        <v>0</v>
      </c>
      <c r="Q181" s="9" t="s">
        <v>1357</v>
      </c>
      <c r="R181" t="s">
        <v>486</v>
      </c>
      <c r="S181" s="4">
        <v>160</v>
      </c>
      <c r="T181">
        <v>1</v>
      </c>
      <c r="U181" t="s">
        <v>478</v>
      </c>
      <c r="V181">
        <v>0</v>
      </c>
      <c r="W181">
        <v>0</v>
      </c>
    </row>
    <row r="182" spans="1:23" x14ac:dyDescent="0.25">
      <c r="A182" s="7">
        <v>43706.280451388899</v>
      </c>
      <c r="B182" t="s">
        <v>1599</v>
      </c>
      <c r="C182" t="s">
        <v>1600</v>
      </c>
      <c r="D182">
        <v>9193486872</v>
      </c>
      <c r="E182" t="s">
        <v>1601</v>
      </c>
      <c r="F182" t="s">
        <v>1602</v>
      </c>
      <c r="G182" t="s">
        <v>1603</v>
      </c>
      <c r="I182" t="s">
        <v>1604</v>
      </c>
      <c r="K182" t="s">
        <v>34</v>
      </c>
      <c r="L182" t="s">
        <v>35</v>
      </c>
      <c r="M182">
        <v>27513</v>
      </c>
      <c r="O182" s="18" t="s">
        <v>1919</v>
      </c>
      <c r="P182" s="4">
        <v>0</v>
      </c>
      <c r="Q182" s="9" t="s">
        <v>1357</v>
      </c>
      <c r="R182" t="s">
        <v>486</v>
      </c>
      <c r="S182" s="4">
        <v>160</v>
      </c>
      <c r="T182">
        <v>1</v>
      </c>
      <c r="U182" t="s">
        <v>478</v>
      </c>
      <c r="V182">
        <v>0</v>
      </c>
      <c r="W182">
        <v>0</v>
      </c>
    </row>
    <row r="183" spans="1:23" x14ac:dyDescent="0.25">
      <c r="A183" s="7">
        <v>43706.057152777801</v>
      </c>
      <c r="B183" t="s">
        <v>165</v>
      </c>
      <c r="C183" t="s">
        <v>166</v>
      </c>
      <c r="D183">
        <v>9198646621</v>
      </c>
      <c r="E183" t="s">
        <v>167</v>
      </c>
      <c r="F183" t="s">
        <v>168</v>
      </c>
      <c r="I183" t="s">
        <v>169</v>
      </c>
      <c r="K183" t="s">
        <v>170</v>
      </c>
      <c r="L183" t="s">
        <v>35</v>
      </c>
      <c r="M183">
        <v>27513</v>
      </c>
      <c r="O183" s="18" t="s">
        <v>1919</v>
      </c>
      <c r="P183" s="4">
        <v>0</v>
      </c>
      <c r="Q183" s="9" t="s">
        <v>1357</v>
      </c>
      <c r="R183" t="s">
        <v>486</v>
      </c>
      <c r="S183" s="4">
        <v>160</v>
      </c>
      <c r="T183">
        <v>1</v>
      </c>
      <c r="U183" t="s">
        <v>478</v>
      </c>
      <c r="V183">
        <v>0</v>
      </c>
      <c r="W183">
        <v>0</v>
      </c>
    </row>
    <row r="184" spans="1:23" x14ac:dyDescent="0.25">
      <c r="A184" s="7">
        <v>43705.950648148202</v>
      </c>
      <c r="B184" t="s">
        <v>1605</v>
      </c>
      <c r="C184" t="s">
        <v>1606</v>
      </c>
      <c r="D184">
        <v>9178030435</v>
      </c>
      <c r="E184" t="s">
        <v>1607</v>
      </c>
      <c r="F184" t="s">
        <v>1608</v>
      </c>
      <c r="G184" t="s">
        <v>1609</v>
      </c>
      <c r="H184" t="s">
        <v>1610</v>
      </c>
      <c r="I184" t="s">
        <v>1611</v>
      </c>
      <c r="K184" t="s">
        <v>34</v>
      </c>
      <c r="L184" t="s">
        <v>35</v>
      </c>
      <c r="M184">
        <v>27519</v>
      </c>
      <c r="O184" s="18" t="s">
        <v>1919</v>
      </c>
      <c r="P184" s="4">
        <v>0</v>
      </c>
      <c r="Q184" s="9" t="s">
        <v>1357</v>
      </c>
      <c r="R184" t="s">
        <v>486</v>
      </c>
      <c r="S184" s="4">
        <v>160</v>
      </c>
      <c r="T184">
        <v>1</v>
      </c>
      <c r="U184" t="s">
        <v>478</v>
      </c>
      <c r="V184">
        <v>0</v>
      </c>
      <c r="W184">
        <v>0</v>
      </c>
    </row>
    <row r="185" spans="1:23" x14ac:dyDescent="0.25">
      <c r="A185" s="7">
        <v>43705.940069444398</v>
      </c>
      <c r="B185" t="s">
        <v>359</v>
      </c>
      <c r="C185" t="s">
        <v>360</v>
      </c>
      <c r="D185">
        <v>6097213906</v>
      </c>
      <c r="G185" t="s">
        <v>2071</v>
      </c>
      <c r="H185" t="s">
        <v>2071</v>
      </c>
      <c r="I185" t="s">
        <v>363</v>
      </c>
      <c r="K185" t="s">
        <v>34</v>
      </c>
      <c r="L185" t="s">
        <v>35</v>
      </c>
      <c r="M185">
        <v>27519</v>
      </c>
      <c r="O185" s="18" t="s">
        <v>1919</v>
      </c>
      <c r="P185" s="4">
        <v>0</v>
      </c>
      <c r="Q185" s="9" t="s">
        <v>1357</v>
      </c>
      <c r="R185" t="s">
        <v>486</v>
      </c>
      <c r="S185" s="4">
        <v>160</v>
      </c>
      <c r="T185">
        <v>1</v>
      </c>
      <c r="U185" t="s">
        <v>478</v>
      </c>
      <c r="V185">
        <v>0</v>
      </c>
      <c r="W185">
        <v>0</v>
      </c>
    </row>
    <row r="186" spans="1:23" x14ac:dyDescent="0.25">
      <c r="A186" s="7">
        <v>43705.910439814797</v>
      </c>
      <c r="B186" t="s">
        <v>153</v>
      </c>
      <c r="C186" t="s">
        <v>154</v>
      </c>
      <c r="D186">
        <v>7654304227</v>
      </c>
      <c r="E186" t="s">
        <v>155</v>
      </c>
      <c r="F186" t="s">
        <v>156</v>
      </c>
      <c r="G186" t="s">
        <v>157</v>
      </c>
      <c r="I186" t="s">
        <v>158</v>
      </c>
      <c r="K186" t="s">
        <v>34</v>
      </c>
      <c r="L186" t="s">
        <v>35</v>
      </c>
      <c r="M186">
        <v>27519</v>
      </c>
      <c r="O186" s="18" t="s">
        <v>1919</v>
      </c>
      <c r="P186" s="4">
        <v>0</v>
      </c>
      <c r="Q186" s="9" t="s">
        <v>1357</v>
      </c>
      <c r="R186" t="s">
        <v>486</v>
      </c>
      <c r="S186" s="4">
        <v>160</v>
      </c>
      <c r="T186">
        <v>1</v>
      </c>
      <c r="U186" t="s">
        <v>478</v>
      </c>
      <c r="V186">
        <v>0</v>
      </c>
      <c r="W186">
        <v>0</v>
      </c>
    </row>
    <row r="187" spans="1:23" x14ac:dyDescent="0.25">
      <c r="A187" s="7">
        <v>43705.553124999999</v>
      </c>
      <c r="B187" t="s">
        <v>1614</v>
      </c>
      <c r="C187" t="s">
        <v>1615</v>
      </c>
      <c r="D187">
        <v>6125167224</v>
      </c>
      <c r="E187" t="s">
        <v>1616</v>
      </c>
      <c r="G187" t="s">
        <v>1617</v>
      </c>
      <c r="I187" t="s">
        <v>1618</v>
      </c>
      <c r="K187" t="s">
        <v>1619</v>
      </c>
      <c r="L187" t="s">
        <v>35</v>
      </c>
      <c r="M187">
        <v>27265</v>
      </c>
      <c r="O187" s="18" t="s">
        <v>1919</v>
      </c>
      <c r="P187" s="4">
        <v>50</v>
      </c>
      <c r="Q187" s="9" t="s">
        <v>1360</v>
      </c>
      <c r="R187" t="s">
        <v>486</v>
      </c>
      <c r="S187" s="4">
        <v>160</v>
      </c>
      <c r="T187">
        <v>1</v>
      </c>
      <c r="U187" t="s">
        <v>478</v>
      </c>
      <c r="V187">
        <v>0</v>
      </c>
      <c r="W187">
        <v>0</v>
      </c>
    </row>
    <row r="188" spans="1:23" x14ac:dyDescent="0.25">
      <c r="A188" s="7">
        <v>43705.402546296304</v>
      </c>
      <c r="B188" t="s">
        <v>1620</v>
      </c>
      <c r="C188" t="s">
        <v>1621</v>
      </c>
      <c r="D188">
        <v>6198881771</v>
      </c>
      <c r="E188" t="s">
        <v>1622</v>
      </c>
      <c r="F188" t="s">
        <v>1623</v>
      </c>
      <c r="G188" t="s">
        <v>1624</v>
      </c>
      <c r="I188" t="s">
        <v>1625</v>
      </c>
      <c r="K188" t="s">
        <v>34</v>
      </c>
      <c r="L188" t="s">
        <v>35</v>
      </c>
      <c r="M188">
        <v>27519</v>
      </c>
      <c r="O188" s="18" t="s">
        <v>1919</v>
      </c>
      <c r="P188" s="4">
        <v>0</v>
      </c>
      <c r="Q188" s="9" t="s">
        <v>1357</v>
      </c>
      <c r="R188" t="s">
        <v>486</v>
      </c>
      <c r="S188" s="4">
        <v>160</v>
      </c>
      <c r="T188">
        <v>1</v>
      </c>
      <c r="U188" t="s">
        <v>478</v>
      </c>
      <c r="V188">
        <v>0</v>
      </c>
      <c r="W188">
        <v>0</v>
      </c>
    </row>
    <row r="189" spans="1:23" x14ac:dyDescent="0.25">
      <c r="A189" s="7">
        <v>43705.313298611101</v>
      </c>
      <c r="B189" t="s">
        <v>402</v>
      </c>
      <c r="C189" t="s">
        <v>403</v>
      </c>
      <c r="D189">
        <v>7323068828</v>
      </c>
      <c r="E189" t="s">
        <v>404</v>
      </c>
      <c r="F189" t="s">
        <v>1626</v>
      </c>
      <c r="G189" t="s">
        <v>406</v>
      </c>
      <c r="I189" t="s">
        <v>407</v>
      </c>
      <c r="K189" t="s">
        <v>34</v>
      </c>
      <c r="L189" t="s">
        <v>35</v>
      </c>
      <c r="M189">
        <v>27519</v>
      </c>
      <c r="O189" s="18" t="s">
        <v>1919</v>
      </c>
      <c r="P189" s="4">
        <v>0</v>
      </c>
      <c r="Q189" s="9" t="s">
        <v>1357</v>
      </c>
      <c r="R189" t="s">
        <v>486</v>
      </c>
      <c r="S189" s="4">
        <v>160</v>
      </c>
      <c r="T189">
        <v>1</v>
      </c>
      <c r="U189" t="s">
        <v>478</v>
      </c>
      <c r="V189">
        <v>0</v>
      </c>
      <c r="W189">
        <v>0</v>
      </c>
    </row>
    <row r="190" spans="1:23" x14ac:dyDescent="0.25">
      <c r="A190" s="7">
        <v>43704.900046296301</v>
      </c>
      <c r="B190" t="s">
        <v>1627</v>
      </c>
      <c r="C190" t="s">
        <v>1628</v>
      </c>
      <c r="D190">
        <v>9199866563</v>
      </c>
      <c r="E190" t="s">
        <v>1629</v>
      </c>
      <c r="F190" t="s">
        <v>1630</v>
      </c>
      <c r="G190" t="s">
        <v>1631</v>
      </c>
      <c r="I190" t="s">
        <v>1632</v>
      </c>
      <c r="K190" t="s">
        <v>46</v>
      </c>
      <c r="L190" t="s">
        <v>35</v>
      </c>
      <c r="M190">
        <v>27560</v>
      </c>
      <c r="N190" s="9" t="s">
        <v>1633</v>
      </c>
      <c r="O190" s="18" t="s">
        <v>1919</v>
      </c>
      <c r="P190" s="4">
        <v>0</v>
      </c>
      <c r="Q190" s="9" t="s">
        <v>1357</v>
      </c>
      <c r="R190" t="s">
        <v>486</v>
      </c>
      <c r="S190" s="4">
        <v>160</v>
      </c>
      <c r="T190">
        <v>1</v>
      </c>
      <c r="U190" t="s">
        <v>478</v>
      </c>
      <c r="V190">
        <v>0</v>
      </c>
      <c r="W190">
        <v>0</v>
      </c>
    </row>
    <row r="191" spans="1:23" x14ac:dyDescent="0.25">
      <c r="A191" s="7">
        <v>43704.871342592603</v>
      </c>
      <c r="B191" t="s">
        <v>1634</v>
      </c>
      <c r="C191" t="s">
        <v>1635</v>
      </c>
      <c r="D191">
        <v>9199081460</v>
      </c>
      <c r="E191" t="s">
        <v>1636</v>
      </c>
      <c r="F191" t="s">
        <v>1637</v>
      </c>
      <c r="G191" t="s">
        <v>1638</v>
      </c>
      <c r="H191" t="s">
        <v>1639</v>
      </c>
      <c r="I191" t="s">
        <v>1640</v>
      </c>
      <c r="K191" t="s">
        <v>178</v>
      </c>
      <c r="L191" t="s">
        <v>35</v>
      </c>
      <c r="M191">
        <v>27514</v>
      </c>
      <c r="O191" s="18" t="s">
        <v>1919</v>
      </c>
      <c r="P191" s="4">
        <v>0</v>
      </c>
      <c r="Q191" s="9" t="s">
        <v>1357</v>
      </c>
      <c r="R191" t="s">
        <v>486</v>
      </c>
      <c r="S191" s="4">
        <v>160</v>
      </c>
      <c r="T191">
        <v>1</v>
      </c>
      <c r="U191" t="s">
        <v>478</v>
      </c>
      <c r="V191">
        <v>0</v>
      </c>
      <c r="W191">
        <v>0</v>
      </c>
    </row>
    <row r="192" spans="1:23" x14ac:dyDescent="0.25">
      <c r="A192" s="7">
        <v>43704.866967592599</v>
      </c>
      <c r="B192" t="s">
        <v>1641</v>
      </c>
      <c r="C192" t="s">
        <v>1642</v>
      </c>
      <c r="D192">
        <v>9198805013</v>
      </c>
      <c r="E192" t="s">
        <v>1643</v>
      </c>
      <c r="G192" t="s">
        <v>1644</v>
      </c>
      <c r="I192" t="s">
        <v>1645</v>
      </c>
      <c r="K192" t="s">
        <v>1646</v>
      </c>
      <c r="L192" t="s">
        <v>35</v>
      </c>
      <c r="M192">
        <v>27518</v>
      </c>
      <c r="O192" s="18" t="s">
        <v>1919</v>
      </c>
      <c r="P192" s="4">
        <v>0</v>
      </c>
      <c r="Q192" s="9" t="s">
        <v>1357</v>
      </c>
      <c r="R192" t="s">
        <v>486</v>
      </c>
      <c r="S192" s="4">
        <v>160</v>
      </c>
      <c r="T192">
        <v>1</v>
      </c>
      <c r="U192" t="s">
        <v>478</v>
      </c>
      <c r="V192">
        <v>0</v>
      </c>
      <c r="W192">
        <v>0</v>
      </c>
    </row>
    <row r="193" spans="1:23" x14ac:dyDescent="0.25">
      <c r="A193" s="7">
        <v>43704.747199074103</v>
      </c>
      <c r="B193" t="s">
        <v>1647</v>
      </c>
      <c r="C193" t="s">
        <v>1648</v>
      </c>
      <c r="D193">
        <v>9194496768</v>
      </c>
      <c r="E193" t="s">
        <v>1649</v>
      </c>
      <c r="G193" t="s">
        <v>1650</v>
      </c>
      <c r="H193" t="s">
        <v>1651</v>
      </c>
      <c r="I193" t="s">
        <v>1652</v>
      </c>
      <c r="K193" t="s">
        <v>1653</v>
      </c>
      <c r="L193" t="s">
        <v>35</v>
      </c>
      <c r="M193">
        <v>27540</v>
      </c>
      <c r="O193" s="18" t="s">
        <v>1919</v>
      </c>
      <c r="P193" s="4">
        <v>50</v>
      </c>
      <c r="Q193" s="9" t="s">
        <v>1360</v>
      </c>
      <c r="R193" t="s">
        <v>486</v>
      </c>
      <c r="S193" s="4">
        <v>160</v>
      </c>
      <c r="T193">
        <v>1</v>
      </c>
      <c r="U193" t="s">
        <v>478</v>
      </c>
      <c r="V193">
        <v>0</v>
      </c>
      <c r="W193">
        <v>0</v>
      </c>
    </row>
    <row r="194" spans="1:23" x14ac:dyDescent="0.25">
      <c r="A194" s="7">
        <v>43704.470659722203</v>
      </c>
      <c r="B194" t="s">
        <v>441</v>
      </c>
      <c r="C194" t="s">
        <v>442</v>
      </c>
      <c r="D194">
        <v>9256408939</v>
      </c>
      <c r="E194" t="s">
        <v>443</v>
      </c>
      <c r="F194" t="s">
        <v>444</v>
      </c>
      <c r="G194" t="s">
        <v>2072</v>
      </c>
      <c r="I194" t="s">
        <v>447</v>
      </c>
      <c r="K194" t="s">
        <v>34</v>
      </c>
      <c r="L194" t="s">
        <v>35</v>
      </c>
      <c r="M194">
        <v>27519</v>
      </c>
      <c r="N194" s="9" t="s">
        <v>1655</v>
      </c>
      <c r="O194" s="18" t="s">
        <v>1919</v>
      </c>
      <c r="P194" s="4">
        <v>0</v>
      </c>
      <c r="Q194" s="9" t="s">
        <v>1357</v>
      </c>
      <c r="R194" t="s">
        <v>486</v>
      </c>
      <c r="S194" s="4">
        <v>160</v>
      </c>
      <c r="T194">
        <v>1</v>
      </c>
      <c r="U194" t="s">
        <v>478</v>
      </c>
      <c r="V194">
        <v>0</v>
      </c>
      <c r="W194">
        <v>0</v>
      </c>
    </row>
    <row r="195" spans="1:23" x14ac:dyDescent="0.25">
      <c r="A195" s="7">
        <v>43704.427175925899</v>
      </c>
      <c r="B195" t="s">
        <v>1656</v>
      </c>
      <c r="C195" t="s">
        <v>1657</v>
      </c>
      <c r="D195">
        <v>6505754020</v>
      </c>
      <c r="E195" t="s">
        <v>1658</v>
      </c>
      <c r="F195" t="s">
        <v>1659</v>
      </c>
      <c r="I195" t="s">
        <v>1660</v>
      </c>
      <c r="K195" t="s">
        <v>74</v>
      </c>
      <c r="L195" t="s">
        <v>35</v>
      </c>
      <c r="M195">
        <v>27713</v>
      </c>
      <c r="O195" s="18" t="s">
        <v>1919</v>
      </c>
      <c r="P195" s="4">
        <v>0</v>
      </c>
      <c r="Q195" s="9" t="s">
        <v>1357</v>
      </c>
      <c r="R195" t="s">
        <v>486</v>
      </c>
      <c r="S195" s="4">
        <v>160</v>
      </c>
      <c r="T195">
        <v>1</v>
      </c>
      <c r="U195" t="s">
        <v>478</v>
      </c>
      <c r="V195">
        <v>0</v>
      </c>
      <c r="W195">
        <v>0</v>
      </c>
    </row>
    <row r="196" spans="1:23" x14ac:dyDescent="0.25">
      <c r="A196" s="7">
        <v>43704.395624999997</v>
      </c>
      <c r="B196" t="s">
        <v>1661</v>
      </c>
      <c r="C196" t="s">
        <v>1662</v>
      </c>
      <c r="D196">
        <v>9197998828</v>
      </c>
      <c r="E196" t="s">
        <v>1663</v>
      </c>
      <c r="F196" t="s">
        <v>1664</v>
      </c>
      <c r="G196" t="s">
        <v>1665</v>
      </c>
      <c r="H196" t="s">
        <v>1661</v>
      </c>
      <c r="I196" t="s">
        <v>1666</v>
      </c>
      <c r="K196" t="s">
        <v>253</v>
      </c>
      <c r="L196" t="s">
        <v>35</v>
      </c>
      <c r="M196">
        <v>27560</v>
      </c>
      <c r="O196" s="18" t="s">
        <v>1919</v>
      </c>
      <c r="P196" s="4">
        <v>0</v>
      </c>
      <c r="Q196" s="9" t="s">
        <v>1357</v>
      </c>
      <c r="R196" t="s">
        <v>486</v>
      </c>
      <c r="S196" s="4">
        <v>160</v>
      </c>
      <c r="T196">
        <v>1</v>
      </c>
      <c r="U196" t="s">
        <v>478</v>
      </c>
      <c r="V196">
        <v>0</v>
      </c>
      <c r="W196">
        <v>0</v>
      </c>
    </row>
    <row r="197" spans="1:23" x14ac:dyDescent="0.25">
      <c r="A197" s="7">
        <v>43703.983715277798</v>
      </c>
      <c r="B197" t="s">
        <v>1667</v>
      </c>
      <c r="C197" t="s">
        <v>1668</v>
      </c>
      <c r="D197">
        <v>9198008947</v>
      </c>
      <c r="E197" t="s">
        <v>1669</v>
      </c>
      <c r="F197" t="s">
        <v>1670</v>
      </c>
      <c r="G197" t="s">
        <v>1671</v>
      </c>
      <c r="I197" t="s">
        <v>1672</v>
      </c>
      <c r="K197" t="s">
        <v>34</v>
      </c>
      <c r="L197" t="s">
        <v>35</v>
      </c>
      <c r="M197">
        <v>27519</v>
      </c>
      <c r="O197" s="18" t="s">
        <v>1919</v>
      </c>
      <c r="P197" s="4">
        <v>0</v>
      </c>
      <c r="Q197" s="9" t="s">
        <v>1357</v>
      </c>
      <c r="R197" t="s">
        <v>486</v>
      </c>
      <c r="S197" s="4">
        <v>160</v>
      </c>
      <c r="T197">
        <v>1</v>
      </c>
      <c r="U197" t="s">
        <v>478</v>
      </c>
      <c r="V197">
        <v>0</v>
      </c>
      <c r="W197">
        <v>0</v>
      </c>
    </row>
    <row r="198" spans="1:23" x14ac:dyDescent="0.25">
      <c r="A198" s="7">
        <v>43703.720358796301</v>
      </c>
      <c r="B198" t="s">
        <v>418</v>
      </c>
      <c r="C198" t="s">
        <v>419</v>
      </c>
      <c r="D198">
        <v>8473409655</v>
      </c>
      <c r="E198" t="s">
        <v>420</v>
      </c>
      <c r="I198" t="s">
        <v>422</v>
      </c>
      <c r="K198" t="s">
        <v>67</v>
      </c>
      <c r="L198" t="s">
        <v>35</v>
      </c>
      <c r="M198">
        <v>27616</v>
      </c>
      <c r="O198" s="18" t="s">
        <v>1919</v>
      </c>
      <c r="P198" s="4">
        <v>0</v>
      </c>
      <c r="Q198" s="9" t="s">
        <v>1357</v>
      </c>
      <c r="R198" t="s">
        <v>486</v>
      </c>
      <c r="S198" s="4">
        <v>160</v>
      </c>
      <c r="T198">
        <v>1</v>
      </c>
      <c r="U198" t="s">
        <v>478</v>
      </c>
      <c r="V198">
        <v>0</v>
      </c>
      <c r="W198">
        <v>0</v>
      </c>
    </row>
    <row r="199" spans="1:23" x14ac:dyDescent="0.25">
      <c r="A199" s="7">
        <v>43703.694583333301</v>
      </c>
      <c r="B199" t="s">
        <v>1673</v>
      </c>
      <c r="C199" t="s">
        <v>1674</v>
      </c>
      <c r="D199">
        <v>8043479375</v>
      </c>
      <c r="E199" t="s">
        <v>1675</v>
      </c>
      <c r="F199" t="s">
        <v>1676</v>
      </c>
      <c r="G199" t="s">
        <v>1677</v>
      </c>
      <c r="H199" t="s">
        <v>1678</v>
      </c>
      <c r="I199" t="s">
        <v>1679</v>
      </c>
      <c r="J199" t="s">
        <v>1680</v>
      </c>
      <c r="K199" t="s">
        <v>34</v>
      </c>
      <c r="L199" t="s">
        <v>35</v>
      </c>
      <c r="M199">
        <v>27519</v>
      </c>
      <c r="O199" s="18" t="s">
        <v>1919</v>
      </c>
      <c r="P199" s="4">
        <v>0</v>
      </c>
      <c r="Q199" s="9" t="s">
        <v>1357</v>
      </c>
      <c r="R199" t="s">
        <v>486</v>
      </c>
      <c r="S199" s="4">
        <v>160</v>
      </c>
      <c r="T199">
        <v>1</v>
      </c>
      <c r="U199" t="s">
        <v>478</v>
      </c>
      <c r="V199">
        <v>0</v>
      </c>
      <c r="W199">
        <v>0</v>
      </c>
    </row>
    <row r="200" spans="1:23" ht="30" x14ac:dyDescent="0.25">
      <c r="A200" s="7">
        <v>43703.641562500001</v>
      </c>
      <c r="B200" t="s">
        <v>1681</v>
      </c>
      <c r="C200" t="s">
        <v>1682</v>
      </c>
      <c r="D200">
        <v>9195397353</v>
      </c>
      <c r="E200" t="s">
        <v>1683</v>
      </c>
      <c r="F200" t="s">
        <v>1684</v>
      </c>
      <c r="G200" t="s">
        <v>1685</v>
      </c>
      <c r="H200" s="9" t="s">
        <v>1686</v>
      </c>
      <c r="I200" t="s">
        <v>1687</v>
      </c>
      <c r="K200" t="s">
        <v>67</v>
      </c>
      <c r="L200" t="s">
        <v>35</v>
      </c>
      <c r="M200">
        <v>27604</v>
      </c>
      <c r="O200" s="18" t="s">
        <v>1919</v>
      </c>
      <c r="P200" s="4">
        <v>50</v>
      </c>
      <c r="Q200" s="9" t="s">
        <v>1360</v>
      </c>
      <c r="R200" t="s">
        <v>486</v>
      </c>
      <c r="S200" s="4">
        <v>160</v>
      </c>
      <c r="T200">
        <v>1</v>
      </c>
      <c r="U200" t="s">
        <v>478</v>
      </c>
      <c r="V200">
        <v>0</v>
      </c>
      <c r="W200">
        <v>0</v>
      </c>
    </row>
    <row r="201" spans="1:23" x14ac:dyDescent="0.25">
      <c r="A201" s="7">
        <v>43703.634363425903</v>
      </c>
      <c r="B201" t="s">
        <v>1688</v>
      </c>
      <c r="C201" t="s">
        <v>1689</v>
      </c>
      <c r="D201">
        <v>9195231245</v>
      </c>
      <c r="E201" t="s">
        <v>1690</v>
      </c>
      <c r="F201" t="s">
        <v>1691</v>
      </c>
      <c r="G201" t="s">
        <v>2073</v>
      </c>
      <c r="H201" t="s">
        <v>1693</v>
      </c>
      <c r="I201" t="s">
        <v>1694</v>
      </c>
      <c r="K201" t="s">
        <v>34</v>
      </c>
      <c r="L201" t="s">
        <v>35</v>
      </c>
      <c r="M201">
        <v>27519</v>
      </c>
      <c r="O201" s="18" t="s">
        <v>1919</v>
      </c>
      <c r="P201" s="4">
        <v>0</v>
      </c>
      <c r="Q201" s="9" t="s">
        <v>1357</v>
      </c>
      <c r="R201" t="s">
        <v>486</v>
      </c>
      <c r="S201" s="4">
        <v>160</v>
      </c>
      <c r="T201">
        <v>1</v>
      </c>
      <c r="U201" t="s">
        <v>478</v>
      </c>
      <c r="V201">
        <v>0</v>
      </c>
      <c r="W201">
        <v>0</v>
      </c>
    </row>
    <row r="202" spans="1:23" x14ac:dyDescent="0.25">
      <c r="A202" s="7">
        <v>43703.549247685201</v>
      </c>
      <c r="B202" t="s">
        <v>1695</v>
      </c>
      <c r="C202" t="s">
        <v>1696</v>
      </c>
      <c r="D202">
        <v>9197718275</v>
      </c>
      <c r="E202" t="s">
        <v>1697</v>
      </c>
      <c r="G202" t="s">
        <v>1698</v>
      </c>
      <c r="I202" t="s">
        <v>1699</v>
      </c>
      <c r="K202" t="s">
        <v>253</v>
      </c>
      <c r="L202" t="s">
        <v>35</v>
      </c>
      <c r="M202">
        <v>27560</v>
      </c>
      <c r="O202" s="18" t="s">
        <v>1919</v>
      </c>
      <c r="P202" s="4">
        <v>50</v>
      </c>
      <c r="Q202" s="9" t="s">
        <v>1360</v>
      </c>
      <c r="R202" t="s">
        <v>486</v>
      </c>
      <c r="S202" s="4">
        <v>160</v>
      </c>
      <c r="T202">
        <v>1</v>
      </c>
      <c r="U202" t="s">
        <v>478</v>
      </c>
      <c r="V202">
        <v>0</v>
      </c>
      <c r="W202">
        <v>0</v>
      </c>
    </row>
    <row r="203" spans="1:23" x14ac:dyDescent="0.25">
      <c r="A203" s="7">
        <v>43703.545034722199</v>
      </c>
      <c r="B203" t="s">
        <v>2074</v>
      </c>
      <c r="C203" t="s">
        <v>1701</v>
      </c>
      <c r="D203">
        <v>9199288442</v>
      </c>
      <c r="E203" t="s">
        <v>1702</v>
      </c>
      <c r="F203" t="s">
        <v>1703</v>
      </c>
      <c r="G203" t="s">
        <v>1704</v>
      </c>
      <c r="I203" t="s">
        <v>1705</v>
      </c>
      <c r="K203" t="s">
        <v>178</v>
      </c>
      <c r="L203" t="s">
        <v>35</v>
      </c>
      <c r="M203">
        <v>27514</v>
      </c>
      <c r="O203" s="18" t="s">
        <v>1919</v>
      </c>
      <c r="P203" s="4">
        <v>0</v>
      </c>
      <c r="Q203" s="9" t="s">
        <v>1357</v>
      </c>
      <c r="R203" t="s">
        <v>486</v>
      </c>
      <c r="S203" s="4">
        <v>160</v>
      </c>
      <c r="T203">
        <v>1</v>
      </c>
      <c r="U203" t="s">
        <v>478</v>
      </c>
      <c r="V203">
        <v>0</v>
      </c>
      <c r="W203">
        <v>0</v>
      </c>
    </row>
    <row r="204" spans="1:23" x14ac:dyDescent="0.25">
      <c r="A204" s="7">
        <v>43703.458252314798</v>
      </c>
      <c r="B204" t="s">
        <v>1706</v>
      </c>
      <c r="C204" t="s">
        <v>369</v>
      </c>
      <c r="D204">
        <v>7166508125</v>
      </c>
      <c r="E204" t="s">
        <v>1707</v>
      </c>
      <c r="F204" t="s">
        <v>372</v>
      </c>
      <c r="G204" t="s">
        <v>1708</v>
      </c>
      <c r="H204" t="s">
        <v>1709</v>
      </c>
      <c r="I204" t="s">
        <v>373</v>
      </c>
      <c r="K204" t="s">
        <v>342</v>
      </c>
      <c r="L204" t="s">
        <v>35</v>
      </c>
      <c r="M204">
        <v>27539</v>
      </c>
      <c r="O204" s="18" t="s">
        <v>1919</v>
      </c>
      <c r="P204" s="4">
        <v>0</v>
      </c>
      <c r="Q204" s="9" t="s">
        <v>1357</v>
      </c>
      <c r="R204" t="s">
        <v>486</v>
      </c>
      <c r="S204" s="4">
        <v>160</v>
      </c>
      <c r="T204">
        <v>1</v>
      </c>
      <c r="U204" t="s">
        <v>478</v>
      </c>
      <c r="V204">
        <v>0</v>
      </c>
      <c r="W204">
        <v>0</v>
      </c>
    </row>
    <row r="205" spans="1:23" x14ac:dyDescent="0.25">
      <c r="A205" s="7">
        <v>43703.443518518499</v>
      </c>
      <c r="B205" t="s">
        <v>1710</v>
      </c>
      <c r="C205" t="s">
        <v>1711</v>
      </c>
      <c r="D205" t="s">
        <v>1712</v>
      </c>
      <c r="E205" t="s">
        <v>1713</v>
      </c>
      <c r="F205" t="s">
        <v>1714</v>
      </c>
      <c r="G205" t="s">
        <v>1715</v>
      </c>
      <c r="I205" t="s">
        <v>1716</v>
      </c>
      <c r="K205" t="s">
        <v>34</v>
      </c>
      <c r="L205" t="s">
        <v>35</v>
      </c>
      <c r="M205">
        <v>27519</v>
      </c>
      <c r="O205" s="18" t="s">
        <v>1919</v>
      </c>
      <c r="P205" s="4">
        <v>50</v>
      </c>
      <c r="Q205" s="9" t="s">
        <v>1360</v>
      </c>
      <c r="R205" t="s">
        <v>486</v>
      </c>
      <c r="S205" s="4">
        <v>160</v>
      </c>
      <c r="T205">
        <v>1</v>
      </c>
      <c r="U205" t="s">
        <v>478</v>
      </c>
      <c r="V205">
        <v>0</v>
      </c>
      <c r="W205">
        <v>0</v>
      </c>
    </row>
    <row r="206" spans="1:23" x14ac:dyDescent="0.25">
      <c r="A206" s="7">
        <v>43703.421724537002</v>
      </c>
      <c r="B206" t="s">
        <v>271</v>
      </c>
      <c r="C206" t="s">
        <v>272</v>
      </c>
      <c r="D206">
        <v>2035121869</v>
      </c>
      <c r="E206" t="s">
        <v>273</v>
      </c>
      <c r="F206" t="s">
        <v>274</v>
      </c>
      <c r="G206" t="s">
        <v>275</v>
      </c>
      <c r="I206" t="s">
        <v>276</v>
      </c>
      <c r="K206" t="s">
        <v>34</v>
      </c>
      <c r="L206" t="s">
        <v>35</v>
      </c>
      <c r="M206">
        <v>27519</v>
      </c>
      <c r="O206" s="18" t="s">
        <v>1919</v>
      </c>
      <c r="P206" s="4">
        <v>0</v>
      </c>
      <c r="Q206" s="9" t="s">
        <v>1357</v>
      </c>
      <c r="R206" t="s">
        <v>486</v>
      </c>
      <c r="S206" s="4">
        <v>160</v>
      </c>
      <c r="T206">
        <v>1</v>
      </c>
      <c r="U206" t="s">
        <v>478</v>
      </c>
      <c r="V206">
        <v>0</v>
      </c>
      <c r="W206">
        <v>0</v>
      </c>
    </row>
    <row r="207" spans="1:23" x14ac:dyDescent="0.25">
      <c r="A207" s="7">
        <v>43702.986527777801</v>
      </c>
      <c r="B207" t="s">
        <v>1717</v>
      </c>
      <c r="C207" t="s">
        <v>1718</v>
      </c>
      <c r="D207">
        <v>2144485106</v>
      </c>
      <c r="E207" t="s">
        <v>1719</v>
      </c>
      <c r="F207" t="s">
        <v>1720</v>
      </c>
      <c r="G207" t="s">
        <v>1721</v>
      </c>
      <c r="I207" t="s">
        <v>1722</v>
      </c>
      <c r="K207" t="s">
        <v>1723</v>
      </c>
      <c r="L207" t="s">
        <v>35</v>
      </c>
      <c r="M207">
        <v>28607</v>
      </c>
      <c r="O207" s="18" t="s">
        <v>1919</v>
      </c>
      <c r="P207" s="4">
        <v>0</v>
      </c>
      <c r="Q207" s="9" t="s">
        <v>1350</v>
      </c>
      <c r="R207" t="s">
        <v>519</v>
      </c>
      <c r="S207" s="4">
        <v>50</v>
      </c>
      <c r="T207">
        <v>2</v>
      </c>
      <c r="U207" t="s">
        <v>471</v>
      </c>
      <c r="V207" s="4">
        <v>10</v>
      </c>
      <c r="W207">
        <v>1</v>
      </c>
    </row>
    <row r="208" spans="1:23" x14ac:dyDescent="0.25">
      <c r="A208" s="7">
        <v>43702.950150463003</v>
      </c>
      <c r="B208" t="s">
        <v>1724</v>
      </c>
      <c r="C208" t="s">
        <v>1725</v>
      </c>
      <c r="D208">
        <v>9193082216</v>
      </c>
      <c r="E208" t="s">
        <v>1726</v>
      </c>
      <c r="G208" t="s">
        <v>1727</v>
      </c>
      <c r="I208" t="s">
        <v>1728</v>
      </c>
      <c r="K208" t="s">
        <v>270</v>
      </c>
      <c r="L208" t="s">
        <v>35</v>
      </c>
      <c r="M208">
        <v>27560</v>
      </c>
      <c r="O208" s="18" t="s">
        <v>1919</v>
      </c>
      <c r="P208" s="4">
        <v>0</v>
      </c>
      <c r="Q208" s="9" t="s">
        <v>1357</v>
      </c>
      <c r="R208" t="s">
        <v>486</v>
      </c>
      <c r="S208" s="4">
        <v>160</v>
      </c>
      <c r="T208">
        <v>1</v>
      </c>
      <c r="U208" t="s">
        <v>478</v>
      </c>
      <c r="V208">
        <v>0</v>
      </c>
      <c r="W208">
        <v>0</v>
      </c>
    </row>
    <row r="209" spans="1:23" x14ac:dyDescent="0.25">
      <c r="A209" s="7">
        <v>43702.865428240802</v>
      </c>
      <c r="B209" t="s">
        <v>1729</v>
      </c>
      <c r="C209" t="s">
        <v>1730</v>
      </c>
      <c r="D209">
        <v>4803990216</v>
      </c>
      <c r="E209" t="s">
        <v>1731</v>
      </c>
      <c r="F209" t="s">
        <v>1732</v>
      </c>
      <c r="G209" t="s">
        <v>1733</v>
      </c>
      <c r="I209" t="s">
        <v>1734</v>
      </c>
      <c r="K209" t="s">
        <v>67</v>
      </c>
      <c r="L209" t="s">
        <v>35</v>
      </c>
      <c r="M209">
        <v>27607</v>
      </c>
      <c r="O209" s="18" t="s">
        <v>1919</v>
      </c>
      <c r="P209" s="4">
        <v>0</v>
      </c>
      <c r="Q209" s="9" t="s">
        <v>1357</v>
      </c>
      <c r="R209" t="s">
        <v>486</v>
      </c>
      <c r="S209" s="4">
        <v>160</v>
      </c>
      <c r="T209">
        <v>1</v>
      </c>
      <c r="U209" t="s">
        <v>478</v>
      </c>
      <c r="V209">
        <v>0</v>
      </c>
      <c r="W209">
        <v>0</v>
      </c>
    </row>
    <row r="210" spans="1:23" x14ac:dyDescent="0.25">
      <c r="A210" s="7">
        <v>43702.842881944402</v>
      </c>
      <c r="B210" t="s">
        <v>199</v>
      </c>
      <c r="C210" t="s">
        <v>200</v>
      </c>
      <c r="D210">
        <v>9794501144</v>
      </c>
      <c r="E210" t="s">
        <v>201</v>
      </c>
      <c r="G210" t="s">
        <v>1735</v>
      </c>
      <c r="H210" t="s">
        <v>1736</v>
      </c>
      <c r="I210" t="s">
        <v>1737</v>
      </c>
      <c r="K210" t="s">
        <v>232</v>
      </c>
      <c r="L210" t="s">
        <v>35</v>
      </c>
      <c r="M210">
        <v>27606</v>
      </c>
      <c r="O210" s="18" t="s">
        <v>1919</v>
      </c>
      <c r="P210" s="4">
        <v>0</v>
      </c>
      <c r="Q210" s="9" t="s">
        <v>1357</v>
      </c>
      <c r="R210" t="s">
        <v>486</v>
      </c>
      <c r="S210" s="4">
        <v>160</v>
      </c>
      <c r="T210">
        <v>1</v>
      </c>
      <c r="U210" t="s">
        <v>478</v>
      </c>
      <c r="V210">
        <v>0</v>
      </c>
      <c r="W210">
        <v>0</v>
      </c>
    </row>
    <row r="211" spans="1:23" x14ac:dyDescent="0.25">
      <c r="A211" s="7">
        <v>43702.554849537002</v>
      </c>
      <c r="B211" t="s">
        <v>349</v>
      </c>
      <c r="C211" t="s">
        <v>350</v>
      </c>
      <c r="D211">
        <v>9199169169</v>
      </c>
      <c r="E211" t="s">
        <v>351</v>
      </c>
      <c r="F211" t="s">
        <v>352</v>
      </c>
      <c r="I211" t="s">
        <v>353</v>
      </c>
      <c r="K211" t="s">
        <v>46</v>
      </c>
      <c r="L211" t="s">
        <v>35</v>
      </c>
      <c r="M211">
        <v>27560</v>
      </c>
      <c r="O211" s="18" t="s">
        <v>1919</v>
      </c>
      <c r="P211" s="4">
        <v>0</v>
      </c>
      <c r="Q211" s="9" t="s">
        <v>1357</v>
      </c>
      <c r="R211" t="s">
        <v>486</v>
      </c>
      <c r="S211" s="4">
        <v>160</v>
      </c>
      <c r="T211">
        <v>1</v>
      </c>
      <c r="U211" t="s">
        <v>478</v>
      </c>
      <c r="V211">
        <v>0</v>
      </c>
      <c r="W211">
        <v>0</v>
      </c>
    </row>
    <row r="212" spans="1:23" x14ac:dyDescent="0.25">
      <c r="A212" s="7">
        <v>43702.418113425898</v>
      </c>
      <c r="B212" t="s">
        <v>1738</v>
      </c>
      <c r="C212" t="s">
        <v>1739</v>
      </c>
      <c r="D212">
        <v>9195992043</v>
      </c>
      <c r="E212" t="s">
        <v>1740</v>
      </c>
      <c r="F212" t="s">
        <v>1741</v>
      </c>
      <c r="G212" t="s">
        <v>2075</v>
      </c>
      <c r="I212" t="s">
        <v>1743</v>
      </c>
      <c r="K212" t="s">
        <v>253</v>
      </c>
      <c r="L212" t="s">
        <v>35</v>
      </c>
      <c r="M212">
        <v>27560</v>
      </c>
      <c r="O212" s="18" t="s">
        <v>1919</v>
      </c>
      <c r="P212" s="4">
        <v>50</v>
      </c>
      <c r="Q212" s="9" t="s">
        <v>1360</v>
      </c>
      <c r="R212" t="s">
        <v>486</v>
      </c>
      <c r="S212" s="4">
        <v>160</v>
      </c>
      <c r="T212">
        <v>1</v>
      </c>
      <c r="U212" t="s">
        <v>478</v>
      </c>
      <c r="V212">
        <v>0</v>
      </c>
      <c r="W212">
        <v>0</v>
      </c>
    </row>
    <row r="213" spans="1:23" x14ac:dyDescent="0.25">
      <c r="A213" s="7">
        <v>43701.7522453704</v>
      </c>
      <c r="B213" t="s">
        <v>1744</v>
      </c>
      <c r="C213" t="s">
        <v>357</v>
      </c>
      <c r="D213">
        <v>9196788928</v>
      </c>
      <c r="E213" t="s">
        <v>354</v>
      </c>
      <c r="F213" t="s">
        <v>355</v>
      </c>
      <c r="G213" t="s">
        <v>1745</v>
      </c>
      <c r="H213" t="s">
        <v>1746</v>
      </c>
      <c r="I213" t="s">
        <v>1747</v>
      </c>
      <c r="K213" t="s">
        <v>34</v>
      </c>
      <c r="L213" t="s">
        <v>35</v>
      </c>
      <c r="M213">
        <v>27513</v>
      </c>
      <c r="O213" s="18" t="s">
        <v>1919</v>
      </c>
      <c r="P213" s="4">
        <v>0</v>
      </c>
      <c r="Q213" s="9" t="s">
        <v>1357</v>
      </c>
      <c r="R213" t="s">
        <v>486</v>
      </c>
      <c r="S213" s="4">
        <v>160</v>
      </c>
      <c r="T213">
        <v>1</v>
      </c>
      <c r="U213" t="s">
        <v>478</v>
      </c>
      <c r="V213">
        <v>0</v>
      </c>
      <c r="W213">
        <v>0</v>
      </c>
    </row>
    <row r="214" spans="1:23" x14ac:dyDescent="0.25">
      <c r="A214" s="7">
        <v>43701.536018518498</v>
      </c>
      <c r="B214" t="s">
        <v>1748</v>
      </c>
      <c r="C214" t="s">
        <v>1749</v>
      </c>
      <c r="D214">
        <v>9194607990</v>
      </c>
      <c r="E214" t="s">
        <v>1750</v>
      </c>
      <c r="F214" t="s">
        <v>1751</v>
      </c>
      <c r="G214" t="s">
        <v>1752</v>
      </c>
      <c r="I214" t="s">
        <v>1753</v>
      </c>
      <c r="K214" t="s">
        <v>34</v>
      </c>
      <c r="L214" t="s">
        <v>35</v>
      </c>
      <c r="M214">
        <v>27513</v>
      </c>
      <c r="O214" s="18" t="s">
        <v>1919</v>
      </c>
      <c r="P214" s="4">
        <v>0</v>
      </c>
      <c r="Q214" s="9" t="s">
        <v>1357</v>
      </c>
      <c r="R214" t="s">
        <v>486</v>
      </c>
      <c r="S214" s="4">
        <v>160</v>
      </c>
      <c r="T214">
        <v>1</v>
      </c>
      <c r="U214" t="s">
        <v>478</v>
      </c>
      <c r="V214">
        <v>0</v>
      </c>
      <c r="W214">
        <v>0</v>
      </c>
    </row>
    <row r="215" spans="1:23" x14ac:dyDescent="0.25">
      <c r="A215" s="7">
        <v>43701.523206018501</v>
      </c>
      <c r="B215" t="s">
        <v>1754</v>
      </c>
      <c r="C215" t="s">
        <v>1755</v>
      </c>
      <c r="D215">
        <v>9192014248</v>
      </c>
      <c r="E215" t="s">
        <v>1756</v>
      </c>
      <c r="G215" t="s">
        <v>1757</v>
      </c>
      <c r="I215" t="s">
        <v>1758</v>
      </c>
      <c r="K215" t="s">
        <v>74</v>
      </c>
      <c r="L215" t="s">
        <v>35</v>
      </c>
      <c r="M215">
        <v>27712</v>
      </c>
      <c r="O215" s="18" t="s">
        <v>1919</v>
      </c>
      <c r="P215" s="4">
        <v>50</v>
      </c>
      <c r="Q215" s="9" t="s">
        <v>1360</v>
      </c>
      <c r="R215" t="s">
        <v>486</v>
      </c>
      <c r="S215" s="4">
        <v>160</v>
      </c>
      <c r="T215">
        <v>1</v>
      </c>
      <c r="U215" t="s">
        <v>478</v>
      </c>
      <c r="V215">
        <v>0</v>
      </c>
      <c r="W215">
        <v>0</v>
      </c>
    </row>
    <row r="216" spans="1:23" x14ac:dyDescent="0.25">
      <c r="A216" s="7">
        <v>43701.519178240698</v>
      </c>
      <c r="B216" t="s">
        <v>171</v>
      </c>
      <c r="C216" t="s">
        <v>172</v>
      </c>
      <c r="D216">
        <v>8577565701</v>
      </c>
      <c r="E216" t="s">
        <v>174</v>
      </c>
      <c r="F216" t="s">
        <v>175</v>
      </c>
      <c r="G216" t="s">
        <v>176</v>
      </c>
      <c r="I216" t="s">
        <v>177</v>
      </c>
      <c r="K216" t="s">
        <v>178</v>
      </c>
      <c r="L216" t="s">
        <v>35</v>
      </c>
      <c r="M216">
        <v>27514</v>
      </c>
      <c r="O216" s="18" t="s">
        <v>1919</v>
      </c>
      <c r="P216" s="4">
        <v>50</v>
      </c>
      <c r="Q216" s="9" t="s">
        <v>1360</v>
      </c>
      <c r="R216" t="s">
        <v>486</v>
      </c>
      <c r="S216" s="4">
        <v>160</v>
      </c>
      <c r="T216">
        <v>1</v>
      </c>
      <c r="U216" t="s">
        <v>478</v>
      </c>
      <c r="V216">
        <v>0</v>
      </c>
      <c r="W216">
        <v>0</v>
      </c>
    </row>
    <row r="217" spans="1:23" ht="45" x14ac:dyDescent="0.25">
      <c r="A217" s="7">
        <v>43701.473761574103</v>
      </c>
      <c r="B217" t="s">
        <v>1759</v>
      </c>
      <c r="C217" t="s">
        <v>1760</v>
      </c>
      <c r="D217">
        <v>3367450749</v>
      </c>
      <c r="E217" t="s">
        <v>1761</v>
      </c>
      <c r="G217" t="s">
        <v>1762</v>
      </c>
      <c r="I217" t="s">
        <v>1763</v>
      </c>
      <c r="K217" t="s">
        <v>1764</v>
      </c>
      <c r="L217" t="s">
        <v>1765</v>
      </c>
      <c r="M217">
        <v>30346</v>
      </c>
      <c r="N217" s="9" t="s">
        <v>1766</v>
      </c>
      <c r="O217" s="18" t="s">
        <v>1919</v>
      </c>
      <c r="P217" s="4">
        <v>0</v>
      </c>
      <c r="Q217" s="9" t="s">
        <v>1350</v>
      </c>
      <c r="R217" t="s">
        <v>470</v>
      </c>
      <c r="S217" s="4">
        <v>70</v>
      </c>
      <c r="T217">
        <v>2</v>
      </c>
      <c r="U217" t="s">
        <v>471</v>
      </c>
      <c r="V217" s="4">
        <v>10</v>
      </c>
      <c r="W217">
        <v>1</v>
      </c>
    </row>
    <row r="218" spans="1:23" x14ac:dyDescent="0.25">
      <c r="A218" s="7">
        <v>43700.986608796302</v>
      </c>
      <c r="B218" t="s">
        <v>1767</v>
      </c>
      <c r="C218" t="s">
        <v>1768</v>
      </c>
      <c r="D218">
        <v>9196296118</v>
      </c>
      <c r="E218" t="s">
        <v>2076</v>
      </c>
      <c r="F218" t="s">
        <v>1768</v>
      </c>
      <c r="G218" t="s">
        <v>1770</v>
      </c>
      <c r="I218" t="s">
        <v>1771</v>
      </c>
      <c r="K218" t="s">
        <v>34</v>
      </c>
      <c r="L218" t="s">
        <v>35</v>
      </c>
      <c r="M218" t="s">
        <v>1772</v>
      </c>
      <c r="O218" s="18" t="s">
        <v>1919</v>
      </c>
      <c r="P218" s="4">
        <v>0</v>
      </c>
      <c r="Q218" s="9" t="s">
        <v>1357</v>
      </c>
      <c r="R218" t="s">
        <v>486</v>
      </c>
      <c r="S218" s="4">
        <v>160</v>
      </c>
      <c r="T218">
        <v>1</v>
      </c>
      <c r="U218" t="s">
        <v>478</v>
      </c>
      <c r="V218">
        <v>0</v>
      </c>
      <c r="W218">
        <v>0</v>
      </c>
    </row>
    <row r="219" spans="1:23" x14ac:dyDescent="0.25">
      <c r="A219" s="7">
        <v>43700.543981481504</v>
      </c>
      <c r="B219" t="s">
        <v>1773</v>
      </c>
      <c r="C219" t="s">
        <v>1774</v>
      </c>
      <c r="D219">
        <v>9195645700</v>
      </c>
      <c r="E219" t="s">
        <v>1775</v>
      </c>
      <c r="F219" t="s">
        <v>1776</v>
      </c>
      <c r="G219" t="s">
        <v>1777</v>
      </c>
      <c r="I219" t="s">
        <v>1778</v>
      </c>
      <c r="K219" t="s">
        <v>839</v>
      </c>
      <c r="L219" t="s">
        <v>35</v>
      </c>
      <c r="M219">
        <v>27519</v>
      </c>
      <c r="O219" s="18" t="s">
        <v>1919</v>
      </c>
      <c r="P219" s="4">
        <v>50</v>
      </c>
      <c r="Q219" s="9" t="s">
        <v>1360</v>
      </c>
      <c r="R219" t="s">
        <v>486</v>
      </c>
      <c r="S219" s="4">
        <v>160</v>
      </c>
      <c r="T219">
        <v>1</v>
      </c>
      <c r="U219" t="s">
        <v>478</v>
      </c>
      <c r="V219">
        <v>0</v>
      </c>
      <c r="W219">
        <v>0</v>
      </c>
    </row>
    <row r="220" spans="1:23" x14ac:dyDescent="0.25">
      <c r="A220" s="7">
        <v>43700.293912036999</v>
      </c>
      <c r="B220" t="s">
        <v>1779</v>
      </c>
      <c r="C220" t="s">
        <v>1780</v>
      </c>
      <c r="D220">
        <v>9105747708</v>
      </c>
      <c r="E220" t="s">
        <v>1781</v>
      </c>
      <c r="G220" t="s">
        <v>1782</v>
      </c>
      <c r="I220" t="s">
        <v>1783</v>
      </c>
      <c r="K220" t="s">
        <v>34</v>
      </c>
      <c r="L220" t="s">
        <v>35</v>
      </c>
      <c r="M220">
        <v>27519</v>
      </c>
      <c r="O220" s="18" t="s">
        <v>1919</v>
      </c>
      <c r="P220" s="4">
        <v>0</v>
      </c>
      <c r="Q220" s="9" t="s">
        <v>1357</v>
      </c>
      <c r="R220" t="s">
        <v>486</v>
      </c>
      <c r="S220" s="4">
        <v>160</v>
      </c>
      <c r="T220">
        <v>1</v>
      </c>
      <c r="U220" t="s">
        <v>478</v>
      </c>
      <c r="V220">
        <v>0</v>
      </c>
      <c r="W220">
        <v>0</v>
      </c>
    </row>
    <row r="221" spans="1:23" x14ac:dyDescent="0.25">
      <c r="A221" s="7">
        <v>43699.6824768519</v>
      </c>
      <c r="B221" t="s">
        <v>1784</v>
      </c>
      <c r="C221" t="s">
        <v>1785</v>
      </c>
      <c r="D221">
        <v>5109268815</v>
      </c>
      <c r="E221" t="s">
        <v>1786</v>
      </c>
      <c r="G221" t="s">
        <v>1787</v>
      </c>
      <c r="H221" t="s">
        <v>1788</v>
      </c>
      <c r="I221" t="s">
        <v>1789</v>
      </c>
      <c r="K221" t="s">
        <v>34</v>
      </c>
      <c r="L221" t="s">
        <v>35</v>
      </c>
      <c r="M221">
        <v>27519</v>
      </c>
      <c r="N221" s="9" t="s">
        <v>1790</v>
      </c>
      <c r="O221" s="18" t="s">
        <v>1919</v>
      </c>
      <c r="P221" s="4">
        <v>0</v>
      </c>
      <c r="Q221" s="9" t="s">
        <v>1357</v>
      </c>
      <c r="R221" t="s">
        <v>486</v>
      </c>
      <c r="S221" s="4">
        <v>160</v>
      </c>
      <c r="T221">
        <v>1</v>
      </c>
      <c r="U221" t="s">
        <v>478</v>
      </c>
      <c r="V221">
        <v>0</v>
      </c>
      <c r="W221">
        <v>0</v>
      </c>
    </row>
    <row r="222" spans="1:23" x14ac:dyDescent="0.25">
      <c r="A222" s="7">
        <v>43698.5835532407</v>
      </c>
      <c r="B222" t="s">
        <v>2077</v>
      </c>
      <c r="C222" t="s">
        <v>1792</v>
      </c>
      <c r="D222">
        <v>9196218283</v>
      </c>
      <c r="E222" t="s">
        <v>2078</v>
      </c>
      <c r="I222" t="s">
        <v>1793</v>
      </c>
      <c r="K222" t="s">
        <v>67</v>
      </c>
      <c r="L222" t="s">
        <v>35</v>
      </c>
      <c r="M222">
        <v>27614</v>
      </c>
      <c r="O222" s="18" t="s">
        <v>1919</v>
      </c>
      <c r="P222" s="4">
        <v>50</v>
      </c>
      <c r="Q222" s="9" t="s">
        <v>1360</v>
      </c>
      <c r="R222" t="s">
        <v>486</v>
      </c>
      <c r="S222" s="4">
        <v>160</v>
      </c>
      <c r="T222">
        <v>1</v>
      </c>
      <c r="U222" t="s">
        <v>478</v>
      </c>
      <c r="V222">
        <v>0</v>
      </c>
      <c r="W222">
        <v>0</v>
      </c>
    </row>
    <row r="223" spans="1:23" x14ac:dyDescent="0.25">
      <c r="A223" s="7">
        <v>43698.3901273148</v>
      </c>
      <c r="B223" t="s">
        <v>1794</v>
      </c>
      <c r="C223" t="s">
        <v>1795</v>
      </c>
      <c r="D223">
        <v>9197400453</v>
      </c>
      <c r="E223" t="s">
        <v>1796</v>
      </c>
      <c r="F223" t="s">
        <v>1797</v>
      </c>
      <c r="G223" t="s">
        <v>1798</v>
      </c>
      <c r="I223" t="s">
        <v>1799</v>
      </c>
      <c r="K223" t="s">
        <v>270</v>
      </c>
      <c r="L223" t="s">
        <v>35</v>
      </c>
      <c r="M223">
        <v>27560</v>
      </c>
      <c r="O223" s="18" t="s">
        <v>1919</v>
      </c>
      <c r="P223" s="4">
        <v>50</v>
      </c>
      <c r="Q223" s="9" t="s">
        <v>1360</v>
      </c>
      <c r="R223" t="s">
        <v>486</v>
      </c>
      <c r="S223" s="4">
        <v>160</v>
      </c>
      <c r="T223">
        <v>1</v>
      </c>
      <c r="U223" t="s">
        <v>478</v>
      </c>
      <c r="V223">
        <v>0</v>
      </c>
      <c r="W223">
        <v>0</v>
      </c>
    </row>
    <row r="224" spans="1:23" ht="45" x14ac:dyDescent="0.25">
      <c r="A224" s="7">
        <v>43697.947800925896</v>
      </c>
      <c r="B224" t="s">
        <v>1800</v>
      </c>
      <c r="C224" t="s">
        <v>1801</v>
      </c>
      <c r="D224">
        <v>9198699365</v>
      </c>
      <c r="E224" t="s">
        <v>1802</v>
      </c>
      <c r="F224" t="s">
        <v>1803</v>
      </c>
      <c r="G224" t="s">
        <v>1804</v>
      </c>
      <c r="I224" t="s">
        <v>1805</v>
      </c>
      <c r="K224" t="s">
        <v>46</v>
      </c>
      <c r="L224" t="s">
        <v>35</v>
      </c>
      <c r="M224">
        <v>27560</v>
      </c>
      <c r="N224" s="9" t="s">
        <v>1806</v>
      </c>
      <c r="O224" s="18" t="s">
        <v>1919</v>
      </c>
      <c r="P224" s="4">
        <v>0</v>
      </c>
      <c r="Q224" s="9" t="s">
        <v>1357</v>
      </c>
      <c r="R224" t="s">
        <v>486</v>
      </c>
      <c r="S224" s="4">
        <v>160</v>
      </c>
      <c r="T224">
        <v>1</v>
      </c>
      <c r="U224" t="s">
        <v>478</v>
      </c>
      <c r="V224">
        <v>0</v>
      </c>
      <c r="W224">
        <v>0</v>
      </c>
    </row>
    <row r="225" spans="1:23" x14ac:dyDescent="0.25">
      <c r="A225" s="7">
        <v>43697.532754629603</v>
      </c>
      <c r="B225" t="s">
        <v>1807</v>
      </c>
      <c r="C225" t="s">
        <v>1808</v>
      </c>
      <c r="D225">
        <v>5138024643</v>
      </c>
      <c r="E225" t="s">
        <v>1809</v>
      </c>
      <c r="G225" t="s">
        <v>1810</v>
      </c>
      <c r="I225" t="s">
        <v>1811</v>
      </c>
      <c r="K225" t="s">
        <v>1812</v>
      </c>
      <c r="L225" t="s">
        <v>35</v>
      </c>
      <c r="M225">
        <v>27106</v>
      </c>
      <c r="O225" s="18" t="s">
        <v>1919</v>
      </c>
      <c r="P225" s="4">
        <v>0</v>
      </c>
      <c r="Q225" s="9" t="s">
        <v>1350</v>
      </c>
      <c r="R225" t="s">
        <v>512</v>
      </c>
      <c r="S225" s="4">
        <v>110</v>
      </c>
      <c r="T225">
        <v>1</v>
      </c>
      <c r="U225" t="s">
        <v>471</v>
      </c>
      <c r="V225" s="4">
        <v>10</v>
      </c>
      <c r="W225">
        <v>1</v>
      </c>
    </row>
    <row r="226" spans="1:23" x14ac:dyDescent="0.25">
      <c r="A226" s="7">
        <v>43697.528738425899</v>
      </c>
      <c r="B226" t="s">
        <v>1809</v>
      </c>
      <c r="C226" t="s">
        <v>1813</v>
      </c>
      <c r="D226">
        <v>5138022933</v>
      </c>
      <c r="E226" t="s">
        <v>1807</v>
      </c>
      <c r="G226" t="s">
        <v>1810</v>
      </c>
      <c r="I226" t="s">
        <v>1814</v>
      </c>
      <c r="K226" t="s">
        <v>1812</v>
      </c>
      <c r="L226" t="s">
        <v>35</v>
      </c>
      <c r="M226">
        <v>27106</v>
      </c>
      <c r="O226" s="18" t="s">
        <v>1919</v>
      </c>
      <c r="P226" s="4">
        <v>0</v>
      </c>
      <c r="Q226" s="9" t="s">
        <v>1350</v>
      </c>
      <c r="R226" t="s">
        <v>659</v>
      </c>
      <c r="S226" s="4">
        <v>70</v>
      </c>
      <c r="T226">
        <v>1</v>
      </c>
      <c r="U226" t="s">
        <v>478</v>
      </c>
      <c r="V226">
        <v>0</v>
      </c>
      <c r="W226">
        <v>0</v>
      </c>
    </row>
    <row r="227" spans="1:23" x14ac:dyDescent="0.25">
      <c r="A227" s="7">
        <v>43697.4544328704</v>
      </c>
      <c r="B227" t="s">
        <v>1815</v>
      </c>
      <c r="C227" t="s">
        <v>1816</v>
      </c>
      <c r="D227">
        <v>9192712782</v>
      </c>
      <c r="E227" t="s">
        <v>1817</v>
      </c>
      <c r="F227" t="s">
        <v>1818</v>
      </c>
      <c r="G227" t="s">
        <v>2079</v>
      </c>
      <c r="I227" t="s">
        <v>1820</v>
      </c>
      <c r="K227" t="s">
        <v>46</v>
      </c>
      <c r="L227" t="s">
        <v>35</v>
      </c>
      <c r="M227">
        <v>27560</v>
      </c>
      <c r="O227" s="18" t="s">
        <v>1919</v>
      </c>
      <c r="P227" s="4">
        <v>50</v>
      </c>
      <c r="Q227" s="9" t="s">
        <v>1360</v>
      </c>
      <c r="R227" t="s">
        <v>486</v>
      </c>
      <c r="S227" s="4">
        <v>160</v>
      </c>
      <c r="T227">
        <v>1</v>
      </c>
      <c r="U227" t="s">
        <v>1964</v>
      </c>
      <c r="V227" s="16">
        <v>80</v>
      </c>
      <c r="W227">
        <v>1</v>
      </c>
    </row>
    <row r="228" spans="1:23" x14ac:dyDescent="0.25">
      <c r="A228" s="7">
        <v>43696.484039351897</v>
      </c>
      <c r="B228" t="s">
        <v>1821</v>
      </c>
      <c r="C228" t="s">
        <v>1822</v>
      </c>
      <c r="D228">
        <v>9196002317</v>
      </c>
      <c r="E228" t="s">
        <v>1823</v>
      </c>
      <c r="F228" t="s">
        <v>1824</v>
      </c>
      <c r="G228" t="s">
        <v>1825</v>
      </c>
      <c r="H228" t="s">
        <v>1821</v>
      </c>
      <c r="I228" t="s">
        <v>1826</v>
      </c>
      <c r="K228" t="s">
        <v>253</v>
      </c>
      <c r="L228" t="s">
        <v>35</v>
      </c>
      <c r="M228">
        <v>27560</v>
      </c>
      <c r="O228" s="18" t="s">
        <v>1919</v>
      </c>
      <c r="P228" s="4">
        <v>0</v>
      </c>
      <c r="Q228" s="9" t="s">
        <v>1357</v>
      </c>
      <c r="R228" t="s">
        <v>486</v>
      </c>
      <c r="S228" s="4">
        <v>160</v>
      </c>
      <c r="T228">
        <v>1</v>
      </c>
      <c r="U228" t="s">
        <v>478</v>
      </c>
      <c r="V228">
        <v>0</v>
      </c>
      <c r="W228">
        <v>0</v>
      </c>
    </row>
    <row r="229" spans="1:23" x14ac:dyDescent="0.25">
      <c r="A229" s="7">
        <v>43696.450104166703</v>
      </c>
      <c r="B229" t="s">
        <v>1827</v>
      </c>
      <c r="C229" t="s">
        <v>1828</v>
      </c>
      <c r="D229">
        <v>9803224732</v>
      </c>
      <c r="E229" t="s">
        <v>1829</v>
      </c>
      <c r="F229" t="s">
        <v>1830</v>
      </c>
      <c r="G229" t="s">
        <v>1831</v>
      </c>
      <c r="H229" t="s">
        <v>1827</v>
      </c>
      <c r="I229" t="s">
        <v>1832</v>
      </c>
      <c r="K229" t="s">
        <v>67</v>
      </c>
      <c r="L229" t="s">
        <v>35</v>
      </c>
      <c r="M229">
        <v>27607</v>
      </c>
      <c r="O229" s="18" t="s">
        <v>1919</v>
      </c>
      <c r="P229" s="4">
        <v>0</v>
      </c>
      <c r="Q229" s="9" t="s">
        <v>1357</v>
      </c>
      <c r="R229" t="s">
        <v>486</v>
      </c>
      <c r="S229" s="4">
        <v>160</v>
      </c>
      <c r="T229">
        <v>1</v>
      </c>
      <c r="U229" t="s">
        <v>478</v>
      </c>
      <c r="V229">
        <v>0</v>
      </c>
      <c r="W229">
        <v>0</v>
      </c>
    </row>
    <row r="230" spans="1:23" x14ac:dyDescent="0.25">
      <c r="A230" s="7">
        <v>43695.860694444498</v>
      </c>
      <c r="B230" t="s">
        <v>1833</v>
      </c>
      <c r="C230" t="s">
        <v>1834</v>
      </c>
      <c r="D230">
        <v>9199497381</v>
      </c>
      <c r="E230" t="s">
        <v>1835</v>
      </c>
      <c r="F230" t="s">
        <v>1836</v>
      </c>
      <c r="G230" t="s">
        <v>1837</v>
      </c>
      <c r="H230" t="s">
        <v>1838</v>
      </c>
      <c r="I230" t="s">
        <v>1839</v>
      </c>
      <c r="K230" t="s">
        <v>46</v>
      </c>
      <c r="L230" t="s">
        <v>35</v>
      </c>
      <c r="M230">
        <v>27560</v>
      </c>
      <c r="O230" s="18" t="s">
        <v>1919</v>
      </c>
      <c r="P230" s="4">
        <v>50</v>
      </c>
      <c r="Q230" s="9" t="s">
        <v>1360</v>
      </c>
      <c r="R230" t="s">
        <v>486</v>
      </c>
      <c r="S230" s="4">
        <v>160</v>
      </c>
      <c r="T230">
        <v>1</v>
      </c>
      <c r="U230" t="s">
        <v>478</v>
      </c>
      <c r="V230">
        <v>0</v>
      </c>
      <c r="W230">
        <v>0</v>
      </c>
    </row>
    <row r="231" spans="1:23" x14ac:dyDescent="0.25">
      <c r="A231" s="7">
        <v>43694.807141203702</v>
      </c>
      <c r="B231" t="s">
        <v>147</v>
      </c>
      <c r="C231" t="s">
        <v>148</v>
      </c>
      <c r="D231">
        <v>8646338713</v>
      </c>
      <c r="E231" t="s">
        <v>1840</v>
      </c>
      <c r="F231" t="s">
        <v>151</v>
      </c>
      <c r="H231" t="s">
        <v>1841</v>
      </c>
      <c r="I231" t="s">
        <v>152</v>
      </c>
      <c r="K231" t="s">
        <v>34</v>
      </c>
      <c r="L231" t="s">
        <v>35</v>
      </c>
      <c r="M231">
        <v>27519</v>
      </c>
      <c r="O231" s="18" t="s">
        <v>1919</v>
      </c>
      <c r="P231" s="4">
        <v>0</v>
      </c>
      <c r="Q231" s="9" t="s">
        <v>1357</v>
      </c>
      <c r="R231" t="s">
        <v>486</v>
      </c>
      <c r="S231" s="4">
        <v>160</v>
      </c>
      <c r="T231">
        <v>1</v>
      </c>
      <c r="U231" t="s">
        <v>478</v>
      </c>
      <c r="V231">
        <v>0</v>
      </c>
      <c r="W231">
        <v>0</v>
      </c>
    </row>
    <row r="232" spans="1:23" ht="90" x14ac:dyDescent="0.25">
      <c r="A232" s="7">
        <v>43694.533611111103</v>
      </c>
      <c r="B232" t="s">
        <v>1842</v>
      </c>
      <c r="C232" t="s">
        <v>1843</v>
      </c>
      <c r="D232">
        <v>7047739298</v>
      </c>
      <c r="E232" t="s">
        <v>1844</v>
      </c>
      <c r="G232" t="s">
        <v>1845</v>
      </c>
      <c r="H232" t="s">
        <v>1845</v>
      </c>
      <c r="I232" t="s">
        <v>1846</v>
      </c>
      <c r="K232" t="s">
        <v>905</v>
      </c>
      <c r="L232" t="s">
        <v>35</v>
      </c>
      <c r="M232">
        <v>28213</v>
      </c>
      <c r="N232" s="9" t="s">
        <v>1847</v>
      </c>
      <c r="O232" s="18" t="s">
        <v>1919</v>
      </c>
      <c r="P232" s="4">
        <v>50</v>
      </c>
      <c r="Q232" s="9" t="s">
        <v>1360</v>
      </c>
      <c r="R232" t="s">
        <v>486</v>
      </c>
      <c r="S232" s="4">
        <v>160</v>
      </c>
      <c r="T232">
        <v>1</v>
      </c>
      <c r="U232" t="s">
        <v>478</v>
      </c>
      <c r="V232">
        <v>0</v>
      </c>
      <c r="W232">
        <v>0</v>
      </c>
    </row>
    <row r="233" spans="1:23" x14ac:dyDescent="0.25">
      <c r="A233" s="7">
        <v>43694.469050925902</v>
      </c>
      <c r="B233" t="s">
        <v>1848</v>
      </c>
      <c r="C233" t="s">
        <v>1849</v>
      </c>
      <c r="D233">
        <v>3367496103</v>
      </c>
      <c r="E233" t="s">
        <v>1850</v>
      </c>
      <c r="G233" t="s">
        <v>2080</v>
      </c>
      <c r="I233" t="s">
        <v>1852</v>
      </c>
      <c r="K233" t="s">
        <v>1812</v>
      </c>
      <c r="L233" t="s">
        <v>35</v>
      </c>
      <c r="M233">
        <v>27103</v>
      </c>
      <c r="O233" s="18" t="s">
        <v>1919</v>
      </c>
      <c r="P233" s="4">
        <v>50</v>
      </c>
      <c r="Q233" s="9" t="s">
        <v>1360</v>
      </c>
      <c r="R233" t="s">
        <v>486</v>
      </c>
      <c r="S233" s="4">
        <v>160</v>
      </c>
      <c r="T233">
        <v>1</v>
      </c>
      <c r="U233" t="s">
        <v>478</v>
      </c>
      <c r="V233">
        <v>0</v>
      </c>
      <c r="W233">
        <v>0</v>
      </c>
    </row>
    <row r="234" spans="1:23" x14ac:dyDescent="0.25">
      <c r="A234" s="7">
        <v>43694.447812500002</v>
      </c>
      <c r="B234" t="s">
        <v>1853</v>
      </c>
      <c r="C234" t="s">
        <v>1854</v>
      </c>
      <c r="D234">
        <v>9193613045</v>
      </c>
      <c r="E234" t="s">
        <v>1855</v>
      </c>
      <c r="F234" t="s">
        <v>1856</v>
      </c>
      <c r="H234" t="s">
        <v>1855</v>
      </c>
      <c r="I234" t="s">
        <v>1857</v>
      </c>
      <c r="J234" t="s">
        <v>1858</v>
      </c>
      <c r="K234" t="s">
        <v>1859</v>
      </c>
      <c r="L234" t="s">
        <v>35</v>
      </c>
      <c r="M234">
        <v>27713</v>
      </c>
      <c r="O234" s="18" t="s">
        <v>1919</v>
      </c>
      <c r="P234" s="4">
        <v>50</v>
      </c>
      <c r="Q234" s="9" t="s">
        <v>1360</v>
      </c>
      <c r="R234" t="s">
        <v>486</v>
      </c>
      <c r="S234" s="4">
        <v>160</v>
      </c>
      <c r="T234">
        <v>1</v>
      </c>
      <c r="U234" t="s">
        <v>478</v>
      </c>
      <c r="V234">
        <v>0</v>
      </c>
      <c r="W234">
        <v>2</v>
      </c>
    </row>
    <row r="235" spans="1:23" x14ac:dyDescent="0.25">
      <c r="A235" s="7">
        <v>43693.566631944399</v>
      </c>
      <c r="B235" t="s">
        <v>1860</v>
      </c>
      <c r="C235" t="s">
        <v>1861</v>
      </c>
      <c r="D235">
        <v>9198645780</v>
      </c>
      <c r="E235" t="s">
        <v>1862</v>
      </c>
      <c r="F235" t="s">
        <v>1863</v>
      </c>
      <c r="G235" t="s">
        <v>1864</v>
      </c>
      <c r="I235" t="s">
        <v>1865</v>
      </c>
      <c r="J235" t="s">
        <v>1866</v>
      </c>
      <c r="K235" t="s">
        <v>46</v>
      </c>
      <c r="L235" t="s">
        <v>35</v>
      </c>
      <c r="M235">
        <v>27560</v>
      </c>
      <c r="O235" s="18" t="s">
        <v>1919</v>
      </c>
      <c r="P235" s="4">
        <v>0</v>
      </c>
      <c r="Q235" s="9" t="s">
        <v>1350</v>
      </c>
      <c r="R235" t="s">
        <v>519</v>
      </c>
      <c r="S235" s="4">
        <v>50</v>
      </c>
      <c r="T235">
        <v>2</v>
      </c>
      <c r="U235" t="s">
        <v>471</v>
      </c>
      <c r="V235" s="4">
        <v>10</v>
      </c>
      <c r="W235">
        <v>1</v>
      </c>
    </row>
    <row r="236" spans="1:23" x14ac:dyDescent="0.25">
      <c r="A236" s="7">
        <v>43693.496701388904</v>
      </c>
      <c r="B236" t="s">
        <v>2081</v>
      </c>
      <c r="C236" t="s">
        <v>1868</v>
      </c>
      <c r="D236">
        <v>2012868691</v>
      </c>
      <c r="E236" t="s">
        <v>1869</v>
      </c>
      <c r="F236" t="s">
        <v>1870</v>
      </c>
      <c r="G236" t="s">
        <v>2082</v>
      </c>
      <c r="I236" t="s">
        <v>1872</v>
      </c>
      <c r="K236" t="s">
        <v>253</v>
      </c>
      <c r="L236" t="s">
        <v>35</v>
      </c>
      <c r="M236">
        <v>27560</v>
      </c>
      <c r="O236" s="18" t="s">
        <v>1919</v>
      </c>
      <c r="P236" s="4">
        <v>0</v>
      </c>
      <c r="Q236" s="9" t="s">
        <v>1357</v>
      </c>
      <c r="R236" t="s">
        <v>486</v>
      </c>
      <c r="S236" s="4">
        <v>160</v>
      </c>
      <c r="T236">
        <v>1</v>
      </c>
      <c r="U236" t="s">
        <v>478</v>
      </c>
      <c r="V236">
        <v>0</v>
      </c>
      <c r="W236">
        <v>0</v>
      </c>
    </row>
    <row r="237" spans="1:23" x14ac:dyDescent="0.25">
      <c r="A237" s="7">
        <v>43693.4300462963</v>
      </c>
      <c r="B237" t="s">
        <v>1873</v>
      </c>
      <c r="C237" t="s">
        <v>1874</v>
      </c>
      <c r="D237">
        <v>8608413990</v>
      </c>
      <c r="E237" t="s">
        <v>1875</v>
      </c>
      <c r="F237" t="s">
        <v>1876</v>
      </c>
      <c r="G237" t="s">
        <v>1877</v>
      </c>
      <c r="I237" t="s">
        <v>1878</v>
      </c>
      <c r="K237" t="s">
        <v>34</v>
      </c>
      <c r="L237" t="s">
        <v>35</v>
      </c>
      <c r="M237">
        <v>27519</v>
      </c>
      <c r="O237" s="18" t="s">
        <v>1919</v>
      </c>
      <c r="P237" s="4">
        <v>0</v>
      </c>
      <c r="Q237" s="9" t="s">
        <v>1357</v>
      </c>
      <c r="R237" t="s">
        <v>486</v>
      </c>
      <c r="S237" s="4">
        <v>160</v>
      </c>
      <c r="T237">
        <v>1</v>
      </c>
      <c r="U237" t="s">
        <v>478</v>
      </c>
      <c r="V237">
        <v>0</v>
      </c>
      <c r="W237">
        <v>0</v>
      </c>
    </row>
    <row r="238" spans="1:23" x14ac:dyDescent="0.25">
      <c r="A238" s="7">
        <v>43693.390474537002</v>
      </c>
      <c r="B238" t="s">
        <v>1879</v>
      </c>
      <c r="C238" t="s">
        <v>1880</v>
      </c>
      <c r="D238">
        <v>9194914747</v>
      </c>
      <c r="E238" t="s">
        <v>1881</v>
      </c>
      <c r="F238" t="s">
        <v>1882</v>
      </c>
      <c r="G238" t="s">
        <v>747</v>
      </c>
      <c r="I238" t="s">
        <v>1883</v>
      </c>
      <c r="K238" t="s">
        <v>34</v>
      </c>
      <c r="L238" t="s">
        <v>35</v>
      </c>
      <c r="M238">
        <v>27519</v>
      </c>
      <c r="O238" s="18" t="s">
        <v>1919</v>
      </c>
      <c r="P238" s="4">
        <v>0</v>
      </c>
      <c r="Q238" s="9" t="s">
        <v>1357</v>
      </c>
      <c r="R238" t="s">
        <v>486</v>
      </c>
      <c r="S238" s="4">
        <v>160</v>
      </c>
      <c r="T238">
        <v>1</v>
      </c>
      <c r="U238" t="s">
        <v>478</v>
      </c>
      <c r="V238">
        <v>0</v>
      </c>
      <c r="W238">
        <v>0</v>
      </c>
    </row>
    <row r="239" spans="1:23" x14ac:dyDescent="0.25">
      <c r="A239" s="7">
        <v>43693.362534722197</v>
      </c>
      <c r="B239" t="s">
        <v>1884</v>
      </c>
      <c r="C239" t="s">
        <v>1885</v>
      </c>
      <c r="D239">
        <v>9192088683</v>
      </c>
      <c r="E239" t="s">
        <v>1886</v>
      </c>
      <c r="G239" t="s">
        <v>1887</v>
      </c>
      <c r="I239" t="s">
        <v>1888</v>
      </c>
      <c r="K239" t="s">
        <v>34</v>
      </c>
      <c r="L239" t="s">
        <v>35</v>
      </c>
      <c r="M239">
        <v>27519</v>
      </c>
      <c r="O239" s="18" t="s">
        <v>1919</v>
      </c>
      <c r="P239" s="4">
        <v>0</v>
      </c>
      <c r="Q239" s="9" t="s">
        <v>1357</v>
      </c>
      <c r="R239" t="s">
        <v>486</v>
      </c>
      <c r="S239" s="4">
        <v>160</v>
      </c>
      <c r="T239">
        <v>1</v>
      </c>
      <c r="U239" t="s">
        <v>478</v>
      </c>
      <c r="V239">
        <v>0</v>
      </c>
      <c r="W239">
        <v>0</v>
      </c>
    </row>
    <row r="240" spans="1:23" x14ac:dyDescent="0.25">
      <c r="A240" s="7">
        <v>43693.3202199074</v>
      </c>
      <c r="B240" t="s">
        <v>1889</v>
      </c>
      <c r="C240" t="s">
        <v>1890</v>
      </c>
      <c r="D240">
        <v>2019361061</v>
      </c>
      <c r="E240" t="s">
        <v>1891</v>
      </c>
      <c r="F240" t="s">
        <v>1892</v>
      </c>
      <c r="G240" t="s">
        <v>1893</v>
      </c>
      <c r="H240" t="s">
        <v>1894</v>
      </c>
      <c r="I240" t="s">
        <v>1895</v>
      </c>
      <c r="K240" t="s">
        <v>342</v>
      </c>
      <c r="L240" t="s">
        <v>35</v>
      </c>
      <c r="M240">
        <v>27523</v>
      </c>
      <c r="O240" s="18" t="s">
        <v>1919</v>
      </c>
      <c r="P240" s="4">
        <v>0</v>
      </c>
      <c r="Q240" s="9" t="s">
        <v>1357</v>
      </c>
      <c r="R240" t="s">
        <v>486</v>
      </c>
      <c r="S240" s="4">
        <v>160</v>
      </c>
      <c r="T240">
        <v>1</v>
      </c>
      <c r="U240" t="s">
        <v>478</v>
      </c>
      <c r="V240">
        <v>0</v>
      </c>
      <c r="W240">
        <v>0</v>
      </c>
    </row>
    <row r="241" spans="1:23" x14ac:dyDescent="0.25">
      <c r="A241" s="7">
        <v>43693.0150810185</v>
      </c>
      <c r="B241" t="s">
        <v>423</v>
      </c>
      <c r="C241" t="s">
        <v>424</v>
      </c>
      <c r="D241">
        <v>9197170665</v>
      </c>
      <c r="E241" t="s">
        <v>425</v>
      </c>
      <c r="F241" t="s">
        <v>426</v>
      </c>
      <c r="G241" t="s">
        <v>427</v>
      </c>
      <c r="I241" t="s">
        <v>428</v>
      </c>
      <c r="K241" t="s">
        <v>46</v>
      </c>
      <c r="L241" t="s">
        <v>35</v>
      </c>
      <c r="M241">
        <v>27560</v>
      </c>
      <c r="O241" s="18" t="s">
        <v>1919</v>
      </c>
      <c r="P241" s="4">
        <v>0</v>
      </c>
      <c r="Q241" s="9" t="s">
        <v>1357</v>
      </c>
      <c r="R241" t="s">
        <v>486</v>
      </c>
      <c r="S241" s="4">
        <v>160</v>
      </c>
      <c r="T241">
        <v>1</v>
      </c>
      <c r="U241" t="s">
        <v>478</v>
      </c>
      <c r="V241">
        <v>0</v>
      </c>
      <c r="W241">
        <v>0</v>
      </c>
    </row>
    <row r="242" spans="1:23" x14ac:dyDescent="0.25">
      <c r="A242" s="7">
        <v>43692.969386574099</v>
      </c>
      <c r="B242" t="s">
        <v>1896</v>
      </c>
      <c r="C242" t="s">
        <v>1897</v>
      </c>
      <c r="D242">
        <v>4079138261</v>
      </c>
      <c r="E242" t="s">
        <v>1898</v>
      </c>
      <c r="F242" t="s">
        <v>1899</v>
      </c>
      <c r="G242" t="s">
        <v>2083</v>
      </c>
      <c r="H242" t="s">
        <v>1901</v>
      </c>
      <c r="I242" t="s">
        <v>1902</v>
      </c>
      <c r="K242" t="s">
        <v>67</v>
      </c>
      <c r="L242" t="s">
        <v>35</v>
      </c>
      <c r="M242">
        <v>27616</v>
      </c>
      <c r="N242" s="9" t="s">
        <v>1903</v>
      </c>
      <c r="O242" s="18" t="s">
        <v>1919</v>
      </c>
      <c r="P242" s="4">
        <v>0</v>
      </c>
      <c r="Q242" s="9" t="s">
        <v>1357</v>
      </c>
      <c r="R242" t="s">
        <v>486</v>
      </c>
      <c r="S242" s="4">
        <v>160</v>
      </c>
      <c r="T242">
        <v>1</v>
      </c>
      <c r="U242" t="s">
        <v>1964</v>
      </c>
      <c r="V242" s="16">
        <v>80</v>
      </c>
      <c r="W242">
        <v>1</v>
      </c>
    </row>
    <row r="243" spans="1:23" x14ac:dyDescent="0.25">
      <c r="A243" s="7">
        <v>43692.932615740698</v>
      </c>
      <c r="B243" t="s">
        <v>241</v>
      </c>
      <c r="C243" t="s">
        <v>242</v>
      </c>
      <c r="D243">
        <v>9842449565</v>
      </c>
      <c r="E243" t="s">
        <v>244</v>
      </c>
      <c r="F243" t="s">
        <v>245</v>
      </c>
      <c r="H243" t="s">
        <v>1904</v>
      </c>
      <c r="I243" t="s">
        <v>247</v>
      </c>
      <c r="K243" t="s">
        <v>46</v>
      </c>
      <c r="L243" t="s">
        <v>35</v>
      </c>
      <c r="M243">
        <v>27560</v>
      </c>
      <c r="N243" s="9" t="s">
        <v>771</v>
      </c>
      <c r="O243" s="18" t="s">
        <v>1919</v>
      </c>
      <c r="P243" s="4">
        <v>0</v>
      </c>
      <c r="Q243" s="9" t="s">
        <v>1357</v>
      </c>
      <c r="R243" t="s">
        <v>486</v>
      </c>
      <c r="S243" s="4">
        <v>160</v>
      </c>
      <c r="T243">
        <v>1</v>
      </c>
      <c r="U243" t="s">
        <v>478</v>
      </c>
      <c r="V243">
        <v>0</v>
      </c>
      <c r="W243">
        <v>0</v>
      </c>
    </row>
  </sheetData>
  <autoFilter ref="A1:X243"/>
  <hyperlinks>
    <hyperlink ref="C96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zoomScaleNormal="100" workbookViewId="0">
      <pane xSplit="2" ySplit="1" topLeftCell="F101" activePane="bottomRight" state="frozen"/>
      <selection pane="topRight" activeCell="F1" sqref="F1"/>
      <selection pane="bottomLeft" activeCell="A101" sqref="A101"/>
      <selection pane="bottomRight" activeCell="G122" sqref="G122"/>
    </sheetView>
  </sheetViews>
  <sheetFormatPr defaultRowHeight="15" x14ac:dyDescent="0.25"/>
  <cols>
    <col min="1" max="1" width="23.42578125" style="7" customWidth="1"/>
    <col min="2" max="2" width="31.28515625" customWidth="1"/>
    <col min="3" max="3" width="36.85546875" customWidth="1"/>
    <col min="4" max="4" width="13.7109375" customWidth="1"/>
    <col min="5" max="5" width="27.85546875" customWidth="1"/>
    <col min="6" max="6" width="35" customWidth="1"/>
    <col min="7" max="7" width="47.140625" customWidth="1"/>
    <col min="8" max="8" width="51.85546875" customWidth="1"/>
    <col min="9" max="9" width="29.28515625" customWidth="1"/>
    <col min="10" max="10" width="24.28515625" customWidth="1"/>
    <col min="11" max="11" width="13.140625" customWidth="1"/>
    <col min="12" max="12" width="17" customWidth="1"/>
    <col min="13" max="13" width="10.7109375" customWidth="1"/>
    <col min="14" max="14" width="38.5703125" customWidth="1"/>
    <col min="15" max="15" width="14.7109375" customWidth="1"/>
    <col min="16" max="16" width="16.28515625" customWidth="1"/>
    <col min="17" max="18" width="16" customWidth="1"/>
    <col min="19" max="19" width="18.42578125" customWidth="1"/>
    <col min="20" max="20" width="11.140625" customWidth="1"/>
    <col min="21" max="21" width="13.140625" customWidth="1"/>
    <col min="22" max="1025" width="8.5703125" customWidth="1"/>
  </cols>
  <sheetData>
    <row r="1" spans="1:21" x14ac:dyDescent="0.25">
      <c r="A1" s="19" t="s">
        <v>11</v>
      </c>
      <c r="B1" s="20" t="s">
        <v>12</v>
      </c>
      <c r="C1" s="20" t="s">
        <v>13</v>
      </c>
      <c r="D1" s="20" t="s">
        <v>14</v>
      </c>
      <c r="E1" s="20" t="s">
        <v>15</v>
      </c>
      <c r="F1" s="20" t="s">
        <v>16</v>
      </c>
      <c r="G1" s="20" t="s">
        <v>17</v>
      </c>
      <c r="H1" s="20" t="s">
        <v>18</v>
      </c>
      <c r="I1" s="20" t="s">
        <v>19</v>
      </c>
      <c r="J1" s="20" t="s">
        <v>20</v>
      </c>
      <c r="K1" s="20" t="s">
        <v>21</v>
      </c>
      <c r="L1" s="20" t="s">
        <v>22</v>
      </c>
      <c r="M1" s="20" t="s">
        <v>23</v>
      </c>
      <c r="N1" s="20" t="s">
        <v>24</v>
      </c>
      <c r="O1" s="20" t="s">
        <v>0</v>
      </c>
      <c r="P1" s="21" t="s">
        <v>1916</v>
      </c>
      <c r="Q1" s="18" t="s">
        <v>25</v>
      </c>
      <c r="R1" s="18" t="s">
        <v>1915</v>
      </c>
      <c r="S1" s="18" t="s">
        <v>1914</v>
      </c>
      <c r="T1" s="18" t="s">
        <v>460</v>
      </c>
      <c r="U1" s="18" t="s">
        <v>463</v>
      </c>
    </row>
    <row r="2" spans="1:21" x14ac:dyDescent="0.25">
      <c r="A2" s="7">
        <v>43512.450474537</v>
      </c>
      <c r="B2" t="s">
        <v>1022</v>
      </c>
      <c r="C2" t="s">
        <v>1023</v>
      </c>
      <c r="D2" t="s">
        <v>1024</v>
      </c>
      <c r="E2" t="s">
        <v>1025</v>
      </c>
      <c r="F2" t="s">
        <v>1026</v>
      </c>
      <c r="G2" t="s">
        <v>1999</v>
      </c>
      <c r="I2" t="s">
        <v>1028</v>
      </c>
      <c r="K2" t="s">
        <v>74</v>
      </c>
      <c r="L2" t="s">
        <v>35</v>
      </c>
      <c r="M2">
        <v>27703</v>
      </c>
      <c r="N2" t="s">
        <v>102</v>
      </c>
      <c r="O2">
        <v>50</v>
      </c>
      <c r="P2">
        <v>25</v>
      </c>
      <c r="Q2" t="str">
        <f t="shared" ref="Q2:Q33" si="0">IF(O2=50,"Family-member","Non-member")</f>
        <v>Family-member</v>
      </c>
      <c r="R2" t="str">
        <f t="shared" ref="R2:R33" si="1">Q2</f>
        <v>Family-member</v>
      </c>
      <c r="S2" s="18" t="s">
        <v>2084</v>
      </c>
      <c r="T2">
        <v>1</v>
      </c>
      <c r="U2">
        <v>0</v>
      </c>
    </row>
    <row r="3" spans="1:21" x14ac:dyDescent="0.25">
      <c r="A3" s="7">
        <v>43512.462083333303</v>
      </c>
      <c r="B3" t="s">
        <v>641</v>
      </c>
      <c r="C3" t="s">
        <v>642</v>
      </c>
      <c r="D3" t="s">
        <v>2085</v>
      </c>
      <c r="E3" t="s">
        <v>2086</v>
      </c>
      <c r="F3" t="s">
        <v>644</v>
      </c>
      <c r="G3" t="s">
        <v>2087</v>
      </c>
      <c r="I3" t="s">
        <v>646</v>
      </c>
      <c r="K3" t="s">
        <v>34</v>
      </c>
      <c r="L3" t="s">
        <v>35</v>
      </c>
      <c r="M3">
        <v>27519</v>
      </c>
      <c r="N3" t="s">
        <v>2088</v>
      </c>
      <c r="O3">
        <v>50</v>
      </c>
      <c r="P3">
        <v>35</v>
      </c>
      <c r="Q3" t="str">
        <f t="shared" si="0"/>
        <v>Family-member</v>
      </c>
      <c r="R3" t="str">
        <f t="shared" si="1"/>
        <v>Family-member</v>
      </c>
      <c r="S3" s="18" t="s">
        <v>2084</v>
      </c>
      <c r="T3">
        <v>1</v>
      </c>
      <c r="U3">
        <v>0</v>
      </c>
    </row>
    <row r="4" spans="1:21" x14ac:dyDescent="0.25">
      <c r="A4" s="7">
        <v>43512.439201388901</v>
      </c>
      <c r="B4" t="s">
        <v>1170</v>
      </c>
      <c r="C4" t="s">
        <v>1173</v>
      </c>
      <c r="D4" t="s">
        <v>2089</v>
      </c>
      <c r="E4" t="s">
        <v>1172</v>
      </c>
      <c r="G4" t="s">
        <v>2090</v>
      </c>
      <c r="I4" t="s">
        <v>2091</v>
      </c>
      <c r="K4" t="s">
        <v>46</v>
      </c>
      <c r="L4" t="s">
        <v>35</v>
      </c>
      <c r="M4">
        <v>27560</v>
      </c>
      <c r="N4" t="s">
        <v>2092</v>
      </c>
      <c r="O4">
        <v>50</v>
      </c>
      <c r="P4">
        <v>35</v>
      </c>
      <c r="Q4" t="str">
        <f t="shared" si="0"/>
        <v>Family-member</v>
      </c>
      <c r="R4" t="str">
        <f t="shared" si="1"/>
        <v>Family-member</v>
      </c>
      <c r="S4" s="18" t="s">
        <v>2084</v>
      </c>
      <c r="T4">
        <v>1</v>
      </c>
      <c r="U4">
        <v>0</v>
      </c>
    </row>
    <row r="5" spans="1:21" x14ac:dyDescent="0.25">
      <c r="A5" s="7">
        <v>43512.434050925898</v>
      </c>
      <c r="B5" t="s">
        <v>1688</v>
      </c>
      <c r="C5" t="s">
        <v>1689</v>
      </c>
      <c r="D5">
        <v>9195231245</v>
      </c>
      <c r="E5" t="s">
        <v>1690</v>
      </c>
      <c r="F5" t="s">
        <v>1691</v>
      </c>
      <c r="G5" t="s">
        <v>2073</v>
      </c>
      <c r="H5" t="s">
        <v>2093</v>
      </c>
      <c r="I5" t="s">
        <v>1694</v>
      </c>
      <c r="K5" t="s">
        <v>34</v>
      </c>
      <c r="L5" t="s">
        <v>35</v>
      </c>
      <c r="M5">
        <v>27519</v>
      </c>
      <c r="N5" t="s">
        <v>2094</v>
      </c>
      <c r="O5">
        <v>50</v>
      </c>
      <c r="P5">
        <v>35</v>
      </c>
      <c r="Q5" t="str">
        <f t="shared" si="0"/>
        <v>Family-member</v>
      </c>
      <c r="R5" t="str">
        <f t="shared" si="1"/>
        <v>Family-member</v>
      </c>
      <c r="S5" s="18" t="s">
        <v>2084</v>
      </c>
      <c r="T5">
        <v>1</v>
      </c>
      <c r="U5">
        <v>0</v>
      </c>
    </row>
    <row r="6" spans="1:21" x14ac:dyDescent="0.25">
      <c r="A6" s="7">
        <v>43512.460196759297</v>
      </c>
      <c r="B6" t="s">
        <v>141</v>
      </c>
      <c r="C6" t="s">
        <v>142</v>
      </c>
      <c r="D6" t="s">
        <v>143</v>
      </c>
      <c r="E6" t="s">
        <v>144</v>
      </c>
      <c r="G6" t="s">
        <v>145</v>
      </c>
      <c r="I6" t="s">
        <v>146</v>
      </c>
      <c r="K6" t="s">
        <v>46</v>
      </c>
      <c r="L6" t="s">
        <v>35</v>
      </c>
      <c r="M6">
        <v>27560</v>
      </c>
      <c r="N6" t="s">
        <v>2095</v>
      </c>
      <c r="O6">
        <v>0</v>
      </c>
      <c r="P6">
        <v>35</v>
      </c>
      <c r="Q6" t="str">
        <f t="shared" si="0"/>
        <v>Non-member</v>
      </c>
      <c r="R6" t="str">
        <f t="shared" si="1"/>
        <v>Non-member</v>
      </c>
      <c r="S6" s="18" t="s">
        <v>2084</v>
      </c>
      <c r="T6">
        <v>1</v>
      </c>
      <c r="U6">
        <v>0</v>
      </c>
    </row>
    <row r="7" spans="1:21" x14ac:dyDescent="0.25">
      <c r="A7" s="7">
        <v>43512.4553703704</v>
      </c>
      <c r="B7" t="s">
        <v>2096</v>
      </c>
      <c r="C7" t="s">
        <v>2097</v>
      </c>
      <c r="D7" t="s">
        <v>2098</v>
      </c>
      <c r="E7" t="s">
        <v>2099</v>
      </c>
      <c r="G7" t="s">
        <v>2100</v>
      </c>
      <c r="I7" t="s">
        <v>2101</v>
      </c>
      <c r="K7" t="s">
        <v>342</v>
      </c>
      <c r="L7" t="s">
        <v>35</v>
      </c>
      <c r="M7">
        <v>27523</v>
      </c>
      <c r="N7" t="s">
        <v>2102</v>
      </c>
      <c r="O7">
        <v>50</v>
      </c>
      <c r="P7">
        <v>35</v>
      </c>
      <c r="Q7" t="str">
        <f t="shared" si="0"/>
        <v>Family-member</v>
      </c>
      <c r="R7" t="str">
        <f t="shared" si="1"/>
        <v>Family-member</v>
      </c>
      <c r="S7" s="18" t="s">
        <v>2084</v>
      </c>
      <c r="T7">
        <v>1</v>
      </c>
      <c r="U7">
        <v>0</v>
      </c>
    </row>
    <row r="8" spans="1:21" x14ac:dyDescent="0.25">
      <c r="A8" s="7">
        <v>43512.465347222198</v>
      </c>
      <c r="B8" t="s">
        <v>147</v>
      </c>
      <c r="C8" t="s">
        <v>148</v>
      </c>
      <c r="D8" t="s">
        <v>149</v>
      </c>
      <c r="E8" t="s">
        <v>150</v>
      </c>
      <c r="F8" t="s">
        <v>151</v>
      </c>
      <c r="I8" t="s">
        <v>152</v>
      </c>
      <c r="K8" t="s">
        <v>34</v>
      </c>
      <c r="L8" t="s">
        <v>35</v>
      </c>
      <c r="M8">
        <v>27519</v>
      </c>
      <c r="N8" t="s">
        <v>2103</v>
      </c>
      <c r="O8">
        <v>0</v>
      </c>
      <c r="P8">
        <v>35</v>
      </c>
      <c r="Q8" t="str">
        <f t="shared" si="0"/>
        <v>Non-member</v>
      </c>
      <c r="R8" t="str">
        <f t="shared" si="1"/>
        <v>Non-member</v>
      </c>
      <c r="S8" s="18" t="s">
        <v>2084</v>
      </c>
      <c r="T8">
        <v>1</v>
      </c>
      <c r="U8">
        <v>0</v>
      </c>
    </row>
    <row r="9" spans="1:21" x14ac:dyDescent="0.25">
      <c r="A9" s="7">
        <v>43512.489780092597</v>
      </c>
      <c r="B9" t="s">
        <v>952</v>
      </c>
      <c r="C9" t="s">
        <v>953</v>
      </c>
      <c r="D9" t="s">
        <v>2104</v>
      </c>
      <c r="E9" t="s">
        <v>2105</v>
      </c>
      <c r="F9" t="s">
        <v>2106</v>
      </c>
      <c r="G9" t="s">
        <v>2107</v>
      </c>
      <c r="I9" t="s">
        <v>2108</v>
      </c>
      <c r="K9" t="s">
        <v>46</v>
      </c>
      <c r="L9" t="s">
        <v>35</v>
      </c>
      <c r="M9">
        <v>27560</v>
      </c>
      <c r="O9">
        <v>50</v>
      </c>
      <c r="P9">
        <v>35</v>
      </c>
      <c r="Q9" t="str">
        <f t="shared" si="0"/>
        <v>Family-member</v>
      </c>
      <c r="R9" t="str">
        <f t="shared" si="1"/>
        <v>Family-member</v>
      </c>
      <c r="S9" s="18" t="s">
        <v>2084</v>
      </c>
      <c r="T9">
        <v>1</v>
      </c>
      <c r="U9">
        <v>0</v>
      </c>
    </row>
    <row r="10" spans="1:21" x14ac:dyDescent="0.25">
      <c r="A10" s="7">
        <v>43512.467743055597</v>
      </c>
      <c r="B10" t="s">
        <v>479</v>
      </c>
      <c r="C10" t="s">
        <v>480</v>
      </c>
      <c r="D10" t="s">
        <v>2109</v>
      </c>
      <c r="E10" t="s">
        <v>2110</v>
      </c>
      <c r="G10" t="s">
        <v>2111</v>
      </c>
      <c r="I10" t="s">
        <v>2112</v>
      </c>
      <c r="K10" t="s">
        <v>34</v>
      </c>
      <c r="L10" t="s">
        <v>35</v>
      </c>
      <c r="M10">
        <v>27511</v>
      </c>
      <c r="O10">
        <v>50</v>
      </c>
      <c r="P10">
        <v>35</v>
      </c>
      <c r="Q10" t="str">
        <f t="shared" si="0"/>
        <v>Family-member</v>
      </c>
      <c r="R10" t="str">
        <f t="shared" si="1"/>
        <v>Family-member</v>
      </c>
      <c r="S10" s="18" t="s">
        <v>2084</v>
      </c>
      <c r="T10">
        <v>1</v>
      </c>
      <c r="U10">
        <v>0</v>
      </c>
    </row>
    <row r="11" spans="1:21" x14ac:dyDescent="0.25">
      <c r="A11" s="7">
        <v>43512.479687500003</v>
      </c>
      <c r="B11" t="s">
        <v>850</v>
      </c>
      <c r="C11" t="s">
        <v>851</v>
      </c>
      <c r="D11" t="s">
        <v>2113</v>
      </c>
      <c r="E11" t="s">
        <v>853</v>
      </c>
      <c r="G11" t="s">
        <v>2114</v>
      </c>
      <c r="I11" t="s">
        <v>856</v>
      </c>
      <c r="K11" t="s">
        <v>34</v>
      </c>
      <c r="L11" t="s">
        <v>35</v>
      </c>
      <c r="M11">
        <v>27513</v>
      </c>
      <c r="O11">
        <v>50</v>
      </c>
      <c r="P11">
        <v>35</v>
      </c>
      <c r="Q11" t="str">
        <f t="shared" si="0"/>
        <v>Family-member</v>
      </c>
      <c r="R11" t="str">
        <f t="shared" si="1"/>
        <v>Family-member</v>
      </c>
      <c r="S11" s="18" t="s">
        <v>2084</v>
      </c>
      <c r="T11">
        <v>1</v>
      </c>
      <c r="U11">
        <v>0</v>
      </c>
    </row>
    <row r="12" spans="1:21" x14ac:dyDescent="0.25">
      <c r="A12" s="7">
        <v>43512.530370370398</v>
      </c>
      <c r="B12" t="s">
        <v>257</v>
      </c>
      <c r="C12" t="s">
        <v>258</v>
      </c>
      <c r="D12">
        <v>9195235086</v>
      </c>
      <c r="E12" t="s">
        <v>259</v>
      </c>
      <c r="F12" t="s">
        <v>260</v>
      </c>
      <c r="G12" t="s">
        <v>261</v>
      </c>
      <c r="I12" t="s">
        <v>262</v>
      </c>
      <c r="K12" t="s">
        <v>34</v>
      </c>
      <c r="L12" t="s">
        <v>35</v>
      </c>
      <c r="M12">
        <v>27513</v>
      </c>
      <c r="O12">
        <v>0</v>
      </c>
      <c r="P12">
        <v>35</v>
      </c>
      <c r="Q12" t="str">
        <f t="shared" si="0"/>
        <v>Non-member</v>
      </c>
      <c r="R12" t="str">
        <f t="shared" si="1"/>
        <v>Non-member</v>
      </c>
      <c r="S12" s="18" t="s">
        <v>2084</v>
      </c>
      <c r="T12">
        <v>1</v>
      </c>
      <c r="U12">
        <v>0</v>
      </c>
    </row>
    <row r="13" spans="1:21" x14ac:dyDescent="0.25">
      <c r="A13" s="7">
        <v>43512.410196759301</v>
      </c>
      <c r="B13" t="s">
        <v>380</v>
      </c>
      <c r="C13" t="s">
        <v>381</v>
      </c>
      <c r="D13">
        <v>5512479463</v>
      </c>
      <c r="E13" t="s">
        <v>382</v>
      </c>
      <c r="F13" t="s">
        <v>383</v>
      </c>
      <c r="G13" t="s">
        <v>384</v>
      </c>
      <c r="I13" t="s">
        <v>385</v>
      </c>
      <c r="K13" t="s">
        <v>46</v>
      </c>
      <c r="L13" t="s">
        <v>35</v>
      </c>
      <c r="M13">
        <v>27560</v>
      </c>
      <c r="O13">
        <v>0</v>
      </c>
      <c r="P13">
        <v>25</v>
      </c>
      <c r="Q13" t="str">
        <f t="shared" si="0"/>
        <v>Non-member</v>
      </c>
      <c r="R13" t="str">
        <f t="shared" si="1"/>
        <v>Non-member</v>
      </c>
      <c r="S13" s="18" t="s">
        <v>2084</v>
      </c>
      <c r="T13">
        <v>1</v>
      </c>
      <c r="U13">
        <v>0</v>
      </c>
    </row>
    <row r="14" spans="1:21" x14ac:dyDescent="0.25">
      <c r="A14" s="7">
        <v>43512.431203703702</v>
      </c>
      <c r="B14" t="s">
        <v>1717</v>
      </c>
      <c r="C14" t="s">
        <v>1718</v>
      </c>
      <c r="D14">
        <v>2144485106</v>
      </c>
      <c r="E14" t="s">
        <v>1719</v>
      </c>
      <c r="F14" t="s">
        <v>1720</v>
      </c>
      <c r="G14" t="s">
        <v>1721</v>
      </c>
      <c r="I14" t="s">
        <v>2115</v>
      </c>
      <c r="K14" t="s">
        <v>1348</v>
      </c>
      <c r="L14" t="s">
        <v>35</v>
      </c>
      <c r="M14">
        <v>28607</v>
      </c>
      <c r="O14">
        <v>0</v>
      </c>
      <c r="P14">
        <v>50</v>
      </c>
      <c r="Q14" t="str">
        <f t="shared" si="0"/>
        <v>Non-member</v>
      </c>
      <c r="R14" t="str">
        <f t="shared" si="1"/>
        <v>Non-member</v>
      </c>
      <c r="S14" s="18" t="s">
        <v>2084</v>
      </c>
      <c r="T14">
        <v>1</v>
      </c>
      <c r="U14">
        <v>0</v>
      </c>
    </row>
    <row r="15" spans="1:21" x14ac:dyDescent="0.25">
      <c r="A15" s="7">
        <v>43512.508472222202</v>
      </c>
      <c r="B15" t="s">
        <v>2116</v>
      </c>
      <c r="C15" t="s">
        <v>2117</v>
      </c>
      <c r="D15" t="s">
        <v>2118</v>
      </c>
      <c r="E15" t="s">
        <v>2119</v>
      </c>
      <c r="G15" t="s">
        <v>2120</v>
      </c>
      <c r="I15" t="s">
        <v>2121</v>
      </c>
      <c r="K15" t="s">
        <v>67</v>
      </c>
      <c r="L15" t="s">
        <v>35</v>
      </c>
      <c r="M15">
        <v>27613</v>
      </c>
      <c r="O15">
        <v>50</v>
      </c>
      <c r="P15">
        <v>35</v>
      </c>
      <c r="Q15" t="str">
        <f t="shared" si="0"/>
        <v>Family-member</v>
      </c>
      <c r="R15" t="str">
        <f t="shared" si="1"/>
        <v>Family-member</v>
      </c>
      <c r="S15" s="18" t="s">
        <v>2084</v>
      </c>
      <c r="T15">
        <v>1</v>
      </c>
      <c r="U15">
        <v>0</v>
      </c>
    </row>
    <row r="16" spans="1:21" x14ac:dyDescent="0.25">
      <c r="A16" s="7">
        <v>43474.673680555599</v>
      </c>
      <c r="B16" t="s">
        <v>1879</v>
      </c>
      <c r="C16" t="s">
        <v>1880</v>
      </c>
      <c r="D16" t="s">
        <v>2122</v>
      </c>
      <c r="E16" t="s">
        <v>1881</v>
      </c>
      <c r="F16" t="s">
        <v>1880</v>
      </c>
      <c r="G16" t="s">
        <v>747</v>
      </c>
      <c r="I16" t="s">
        <v>2123</v>
      </c>
      <c r="K16" t="s">
        <v>34</v>
      </c>
      <c r="L16" t="s">
        <v>35</v>
      </c>
      <c r="M16">
        <v>27519</v>
      </c>
      <c r="O16">
        <v>50</v>
      </c>
      <c r="P16">
        <v>35</v>
      </c>
      <c r="Q16" t="str">
        <f t="shared" si="0"/>
        <v>Family-member</v>
      </c>
      <c r="R16" t="str">
        <f t="shared" si="1"/>
        <v>Family-member</v>
      </c>
      <c r="S16" s="18" t="s">
        <v>2084</v>
      </c>
      <c r="T16">
        <v>1</v>
      </c>
      <c r="U16">
        <v>0</v>
      </c>
    </row>
    <row r="17" spans="1:21" x14ac:dyDescent="0.25">
      <c r="A17" s="7">
        <v>43474.7046064815</v>
      </c>
      <c r="B17" t="s">
        <v>429</v>
      </c>
      <c r="C17" t="s">
        <v>430</v>
      </c>
      <c r="D17" t="s">
        <v>431</v>
      </c>
      <c r="E17" t="s">
        <v>432</v>
      </c>
      <c r="F17" t="s">
        <v>433</v>
      </c>
      <c r="G17" t="s">
        <v>434</v>
      </c>
      <c r="I17" t="s">
        <v>435</v>
      </c>
      <c r="K17" t="s">
        <v>46</v>
      </c>
      <c r="L17" t="s">
        <v>35</v>
      </c>
      <c r="M17">
        <v>27560</v>
      </c>
      <c r="O17">
        <v>0</v>
      </c>
      <c r="P17">
        <v>35</v>
      </c>
      <c r="Q17" t="str">
        <f t="shared" si="0"/>
        <v>Non-member</v>
      </c>
      <c r="R17" t="str">
        <f t="shared" si="1"/>
        <v>Non-member</v>
      </c>
      <c r="S17" s="18" t="s">
        <v>2084</v>
      </c>
      <c r="T17">
        <v>1</v>
      </c>
      <c r="U17">
        <v>0</v>
      </c>
    </row>
    <row r="18" spans="1:21" x14ac:dyDescent="0.25">
      <c r="A18" s="7">
        <v>43511.659594907404</v>
      </c>
      <c r="B18" t="s">
        <v>187</v>
      </c>
      <c r="C18" t="s">
        <v>188</v>
      </c>
      <c r="D18">
        <v>9198895413</v>
      </c>
      <c r="E18" t="s">
        <v>189</v>
      </c>
      <c r="G18" t="s">
        <v>190</v>
      </c>
      <c r="I18" t="s">
        <v>191</v>
      </c>
      <c r="K18" t="s">
        <v>46</v>
      </c>
      <c r="L18" t="s">
        <v>35</v>
      </c>
      <c r="M18">
        <v>27560</v>
      </c>
      <c r="O18">
        <v>0</v>
      </c>
      <c r="P18">
        <v>35</v>
      </c>
      <c r="Q18" t="str">
        <f t="shared" si="0"/>
        <v>Non-member</v>
      </c>
      <c r="R18" t="str">
        <f t="shared" si="1"/>
        <v>Non-member</v>
      </c>
      <c r="S18" s="18" t="s">
        <v>2084</v>
      </c>
      <c r="T18">
        <v>1</v>
      </c>
      <c r="U18">
        <v>0</v>
      </c>
    </row>
    <row r="19" spans="1:21" x14ac:dyDescent="0.25">
      <c r="A19" s="7">
        <v>43511.379872685196</v>
      </c>
      <c r="B19" t="s">
        <v>179</v>
      </c>
      <c r="C19" t="s">
        <v>180</v>
      </c>
      <c r="D19">
        <v>8452220447</v>
      </c>
      <c r="G19" t="s">
        <v>183</v>
      </c>
      <c r="H19" t="s">
        <v>2124</v>
      </c>
      <c r="I19" t="s">
        <v>185</v>
      </c>
      <c r="K19" t="s">
        <v>186</v>
      </c>
      <c r="L19" t="s">
        <v>35</v>
      </c>
      <c r="M19">
        <v>27455</v>
      </c>
      <c r="O19">
        <v>0</v>
      </c>
      <c r="P19">
        <v>35</v>
      </c>
      <c r="Q19" t="str">
        <f t="shared" si="0"/>
        <v>Non-member</v>
      </c>
      <c r="R19" t="str">
        <f t="shared" si="1"/>
        <v>Non-member</v>
      </c>
      <c r="S19" s="18" t="s">
        <v>2084</v>
      </c>
      <c r="T19">
        <v>1</v>
      </c>
      <c r="U19">
        <v>0</v>
      </c>
    </row>
    <row r="20" spans="1:21" x14ac:dyDescent="0.25">
      <c r="A20" s="7">
        <v>43510.934884259303</v>
      </c>
      <c r="B20" t="s">
        <v>743</v>
      </c>
      <c r="C20" t="s">
        <v>744</v>
      </c>
      <c r="D20">
        <v>9194028072</v>
      </c>
      <c r="E20" t="s">
        <v>745</v>
      </c>
      <c r="G20" t="s">
        <v>747</v>
      </c>
      <c r="I20" t="s">
        <v>748</v>
      </c>
      <c r="K20" t="s">
        <v>34</v>
      </c>
      <c r="L20" t="s">
        <v>35</v>
      </c>
      <c r="M20">
        <v>27519</v>
      </c>
      <c r="O20">
        <v>50</v>
      </c>
      <c r="P20">
        <v>35</v>
      </c>
      <c r="Q20" t="str">
        <f t="shared" si="0"/>
        <v>Family-member</v>
      </c>
      <c r="R20" t="str">
        <f t="shared" si="1"/>
        <v>Family-member</v>
      </c>
      <c r="S20" s="18" t="s">
        <v>2084</v>
      </c>
      <c r="T20">
        <v>1</v>
      </c>
      <c r="U20">
        <v>0</v>
      </c>
    </row>
    <row r="21" spans="1:21" x14ac:dyDescent="0.25">
      <c r="A21" s="7">
        <v>43510.856747685197</v>
      </c>
      <c r="B21" t="s">
        <v>1495</v>
      </c>
      <c r="C21" t="s">
        <v>1496</v>
      </c>
      <c r="D21">
        <v>9192676044</v>
      </c>
      <c r="E21" t="s">
        <v>1497</v>
      </c>
      <c r="F21" t="s">
        <v>1498</v>
      </c>
      <c r="G21" t="s">
        <v>1499</v>
      </c>
      <c r="H21" t="s">
        <v>1495</v>
      </c>
      <c r="I21" t="s">
        <v>1500</v>
      </c>
      <c r="K21" t="s">
        <v>170</v>
      </c>
      <c r="L21" t="s">
        <v>82</v>
      </c>
      <c r="M21">
        <v>27519</v>
      </c>
      <c r="O21">
        <v>50</v>
      </c>
      <c r="P21">
        <v>35</v>
      </c>
      <c r="Q21" t="str">
        <f t="shared" si="0"/>
        <v>Family-member</v>
      </c>
      <c r="R21" t="str">
        <f t="shared" si="1"/>
        <v>Family-member</v>
      </c>
      <c r="S21" s="18" t="s">
        <v>2084</v>
      </c>
      <c r="T21">
        <v>1</v>
      </c>
      <c r="U21">
        <v>0</v>
      </c>
    </row>
    <row r="22" spans="1:21" x14ac:dyDescent="0.25">
      <c r="A22" s="7">
        <v>43510.798692129603</v>
      </c>
      <c r="B22" t="s">
        <v>2125</v>
      </c>
      <c r="C22" t="s">
        <v>2126</v>
      </c>
      <c r="D22">
        <v>9194513153</v>
      </c>
      <c r="E22" t="s">
        <v>917</v>
      </c>
      <c r="F22" t="s">
        <v>2127</v>
      </c>
      <c r="G22" t="s">
        <v>918</v>
      </c>
      <c r="I22" t="s">
        <v>2128</v>
      </c>
      <c r="K22" t="s">
        <v>34</v>
      </c>
      <c r="L22" t="s">
        <v>35</v>
      </c>
      <c r="M22">
        <v>27519</v>
      </c>
      <c r="O22">
        <v>50</v>
      </c>
      <c r="P22">
        <v>35</v>
      </c>
      <c r="Q22" t="str">
        <f t="shared" si="0"/>
        <v>Family-member</v>
      </c>
      <c r="R22" t="str">
        <f t="shared" si="1"/>
        <v>Family-member</v>
      </c>
      <c r="S22" s="18" t="s">
        <v>2084</v>
      </c>
      <c r="T22">
        <v>1</v>
      </c>
      <c r="U22">
        <v>0</v>
      </c>
    </row>
    <row r="23" spans="1:21" x14ac:dyDescent="0.25">
      <c r="A23" s="7">
        <v>43509.991076388898</v>
      </c>
      <c r="B23" t="s">
        <v>2129</v>
      </c>
      <c r="C23" t="s">
        <v>375</v>
      </c>
      <c r="D23">
        <v>6628016484</v>
      </c>
      <c r="E23" t="s">
        <v>376</v>
      </c>
      <c r="F23" t="s">
        <v>377</v>
      </c>
      <c r="I23" t="s">
        <v>379</v>
      </c>
      <c r="J23">
        <v>321</v>
      </c>
      <c r="K23" t="s">
        <v>74</v>
      </c>
      <c r="L23" t="s">
        <v>35</v>
      </c>
      <c r="M23">
        <v>27704</v>
      </c>
      <c r="O23">
        <v>0</v>
      </c>
      <c r="P23">
        <v>35</v>
      </c>
      <c r="Q23" t="str">
        <f t="shared" si="0"/>
        <v>Non-member</v>
      </c>
      <c r="R23" t="str">
        <f t="shared" si="1"/>
        <v>Non-member</v>
      </c>
      <c r="S23" s="18" t="s">
        <v>2084</v>
      </c>
      <c r="T23">
        <v>1</v>
      </c>
      <c r="U23">
        <v>0</v>
      </c>
    </row>
    <row r="24" spans="1:21" x14ac:dyDescent="0.25">
      <c r="A24" s="7">
        <v>43509.983506944503</v>
      </c>
      <c r="B24" t="s">
        <v>1599</v>
      </c>
      <c r="C24" t="s">
        <v>1600</v>
      </c>
      <c r="D24">
        <v>9193486872</v>
      </c>
      <c r="E24" t="s">
        <v>2130</v>
      </c>
      <c r="F24" t="s">
        <v>2131</v>
      </c>
      <c r="I24" t="s">
        <v>1604</v>
      </c>
      <c r="K24" t="s">
        <v>34</v>
      </c>
      <c r="L24" t="s">
        <v>35</v>
      </c>
      <c r="M24">
        <v>27513</v>
      </c>
      <c r="O24">
        <v>50</v>
      </c>
      <c r="P24">
        <v>35</v>
      </c>
      <c r="Q24" t="str">
        <f t="shared" si="0"/>
        <v>Family-member</v>
      </c>
      <c r="R24" t="str">
        <f t="shared" si="1"/>
        <v>Family-member</v>
      </c>
      <c r="S24" s="18" t="s">
        <v>2084</v>
      </c>
      <c r="T24">
        <v>1</v>
      </c>
      <c r="U24">
        <v>0</v>
      </c>
    </row>
    <row r="25" spans="1:21" x14ac:dyDescent="0.25">
      <c r="A25" s="7">
        <v>43509.810023148202</v>
      </c>
      <c r="B25" t="s">
        <v>2132</v>
      </c>
      <c r="C25" t="s">
        <v>1491</v>
      </c>
      <c r="D25">
        <v>4845229160</v>
      </c>
      <c r="E25" t="s">
        <v>1492</v>
      </c>
      <c r="I25" t="s">
        <v>1493</v>
      </c>
      <c r="K25" t="s">
        <v>34</v>
      </c>
      <c r="L25" t="s">
        <v>35</v>
      </c>
      <c r="M25">
        <v>27519</v>
      </c>
      <c r="O25">
        <v>50</v>
      </c>
      <c r="P25">
        <v>35</v>
      </c>
      <c r="Q25" t="str">
        <f t="shared" si="0"/>
        <v>Family-member</v>
      </c>
      <c r="R25" t="str">
        <f t="shared" si="1"/>
        <v>Family-member</v>
      </c>
      <c r="S25" s="18" t="s">
        <v>2084</v>
      </c>
      <c r="T25">
        <v>1</v>
      </c>
      <c r="U25">
        <v>0</v>
      </c>
    </row>
    <row r="26" spans="1:21" x14ac:dyDescent="0.25">
      <c r="A26" s="7">
        <v>43509.791724536997</v>
      </c>
      <c r="B26" t="s">
        <v>495</v>
      </c>
      <c r="C26" t="s">
        <v>496</v>
      </c>
      <c r="D26">
        <v>9194844085</v>
      </c>
      <c r="I26" t="s">
        <v>498</v>
      </c>
      <c r="K26" t="s">
        <v>74</v>
      </c>
      <c r="L26" t="s">
        <v>35</v>
      </c>
      <c r="M26">
        <v>27713</v>
      </c>
      <c r="O26">
        <v>30</v>
      </c>
      <c r="P26">
        <v>25</v>
      </c>
      <c r="Q26" t="str">
        <f t="shared" si="0"/>
        <v>Non-member</v>
      </c>
      <c r="R26" t="str">
        <f t="shared" si="1"/>
        <v>Non-member</v>
      </c>
      <c r="S26" s="18" t="s">
        <v>2084</v>
      </c>
      <c r="T26">
        <v>1</v>
      </c>
      <c r="U26">
        <v>0</v>
      </c>
    </row>
    <row r="27" spans="1:21" x14ac:dyDescent="0.25">
      <c r="A27" s="7">
        <v>43509.784571759301</v>
      </c>
      <c r="B27" t="s">
        <v>501</v>
      </c>
      <c r="C27" t="s">
        <v>502</v>
      </c>
      <c r="D27">
        <v>9194753871</v>
      </c>
      <c r="E27" t="s">
        <v>503</v>
      </c>
      <c r="G27" t="s">
        <v>2133</v>
      </c>
      <c r="I27" t="s">
        <v>505</v>
      </c>
      <c r="K27" t="s">
        <v>74</v>
      </c>
      <c r="L27" t="s">
        <v>35</v>
      </c>
      <c r="M27">
        <v>27713</v>
      </c>
      <c r="N27" t="s">
        <v>2134</v>
      </c>
      <c r="O27">
        <v>50</v>
      </c>
      <c r="P27">
        <v>35</v>
      </c>
      <c r="Q27" t="str">
        <f t="shared" si="0"/>
        <v>Family-member</v>
      </c>
      <c r="R27" t="str">
        <f t="shared" si="1"/>
        <v>Family-member</v>
      </c>
      <c r="S27" s="18" t="s">
        <v>2084</v>
      </c>
      <c r="T27">
        <v>1</v>
      </c>
      <c r="U27">
        <v>0</v>
      </c>
    </row>
    <row r="28" spans="1:21" x14ac:dyDescent="0.25">
      <c r="A28" s="7">
        <v>43509.428900462997</v>
      </c>
      <c r="B28" t="s">
        <v>828</v>
      </c>
      <c r="C28" t="s">
        <v>829</v>
      </c>
      <c r="D28">
        <v>9705817506</v>
      </c>
      <c r="E28" t="s">
        <v>830</v>
      </c>
      <c r="F28" t="s">
        <v>2135</v>
      </c>
      <c r="G28" t="s">
        <v>2136</v>
      </c>
      <c r="I28" t="s">
        <v>2137</v>
      </c>
      <c r="K28" t="s">
        <v>46</v>
      </c>
      <c r="L28" t="s">
        <v>35</v>
      </c>
      <c r="M28">
        <v>27560</v>
      </c>
      <c r="O28">
        <v>50</v>
      </c>
      <c r="P28">
        <v>35</v>
      </c>
      <c r="Q28" t="str">
        <f t="shared" si="0"/>
        <v>Family-member</v>
      </c>
      <c r="R28" t="str">
        <f t="shared" si="1"/>
        <v>Family-member</v>
      </c>
      <c r="S28" s="18" t="s">
        <v>2084</v>
      </c>
      <c r="T28">
        <v>1</v>
      </c>
      <c r="U28">
        <v>0</v>
      </c>
    </row>
    <row r="29" spans="1:21" x14ac:dyDescent="0.25">
      <c r="A29" s="7">
        <v>43508.925486111097</v>
      </c>
      <c r="B29" t="s">
        <v>1441</v>
      </c>
      <c r="C29" t="s">
        <v>1442</v>
      </c>
      <c r="D29">
        <v>7326901760</v>
      </c>
      <c r="E29" t="s">
        <v>1439</v>
      </c>
      <c r="G29" t="s">
        <v>1443</v>
      </c>
      <c r="I29" t="s">
        <v>1444</v>
      </c>
      <c r="K29" t="s">
        <v>46</v>
      </c>
      <c r="L29" t="s">
        <v>82</v>
      </c>
      <c r="M29">
        <v>27560</v>
      </c>
      <c r="O29">
        <v>50</v>
      </c>
      <c r="P29">
        <v>35</v>
      </c>
      <c r="Q29" t="str">
        <f t="shared" si="0"/>
        <v>Family-member</v>
      </c>
      <c r="R29" t="str">
        <f t="shared" si="1"/>
        <v>Family-member</v>
      </c>
      <c r="S29" s="18" t="s">
        <v>2084</v>
      </c>
      <c r="T29">
        <v>1</v>
      </c>
      <c r="U29">
        <v>0</v>
      </c>
    </row>
    <row r="30" spans="1:21" x14ac:dyDescent="0.25">
      <c r="A30" s="7">
        <v>43508.868414351899</v>
      </c>
      <c r="B30" t="s">
        <v>2138</v>
      </c>
      <c r="C30" t="s">
        <v>555</v>
      </c>
      <c r="D30">
        <v>7326683837</v>
      </c>
      <c r="E30" t="s">
        <v>556</v>
      </c>
      <c r="F30" t="s">
        <v>2139</v>
      </c>
      <c r="I30" t="s">
        <v>2140</v>
      </c>
      <c r="K30" t="s">
        <v>46</v>
      </c>
      <c r="L30" t="s">
        <v>82</v>
      </c>
      <c r="M30">
        <v>27560</v>
      </c>
      <c r="O30">
        <v>50</v>
      </c>
      <c r="P30">
        <v>35</v>
      </c>
      <c r="Q30" t="str">
        <f t="shared" si="0"/>
        <v>Family-member</v>
      </c>
      <c r="R30" t="str">
        <f t="shared" si="1"/>
        <v>Family-member</v>
      </c>
      <c r="S30" s="18" t="s">
        <v>2084</v>
      </c>
      <c r="T30">
        <v>1</v>
      </c>
      <c r="U30">
        <v>0</v>
      </c>
    </row>
    <row r="31" spans="1:21" x14ac:dyDescent="0.25">
      <c r="A31" s="7">
        <v>43508.470763888901</v>
      </c>
      <c r="B31" t="s">
        <v>2141</v>
      </c>
      <c r="C31" t="s">
        <v>1062</v>
      </c>
      <c r="D31">
        <v>9842602122</v>
      </c>
      <c r="E31" t="s">
        <v>1063</v>
      </c>
      <c r="F31" t="s">
        <v>2142</v>
      </c>
      <c r="G31" t="s">
        <v>1065</v>
      </c>
      <c r="I31" t="s">
        <v>2143</v>
      </c>
      <c r="K31" t="s">
        <v>839</v>
      </c>
      <c r="L31" t="s">
        <v>35</v>
      </c>
      <c r="M31">
        <v>27513</v>
      </c>
      <c r="O31">
        <v>50</v>
      </c>
      <c r="P31">
        <v>35</v>
      </c>
      <c r="Q31" t="str">
        <f t="shared" si="0"/>
        <v>Family-member</v>
      </c>
      <c r="R31" t="str">
        <f t="shared" si="1"/>
        <v>Family-member</v>
      </c>
      <c r="S31" s="18" t="s">
        <v>2084</v>
      </c>
      <c r="T31">
        <v>1</v>
      </c>
      <c r="U31">
        <v>0</v>
      </c>
    </row>
    <row r="32" spans="1:21" x14ac:dyDescent="0.25">
      <c r="A32" s="7">
        <v>43508.399907407402</v>
      </c>
      <c r="B32" t="s">
        <v>1781</v>
      </c>
      <c r="C32" t="s">
        <v>1780</v>
      </c>
      <c r="D32">
        <v>9105747708</v>
      </c>
      <c r="E32" t="s">
        <v>1779</v>
      </c>
      <c r="F32" t="s">
        <v>1780</v>
      </c>
      <c r="G32" t="s">
        <v>2144</v>
      </c>
      <c r="H32" t="s">
        <v>2145</v>
      </c>
      <c r="I32" t="s">
        <v>2146</v>
      </c>
      <c r="K32" t="s">
        <v>34</v>
      </c>
      <c r="L32" t="s">
        <v>35</v>
      </c>
      <c r="M32" t="s">
        <v>2147</v>
      </c>
      <c r="O32">
        <v>50</v>
      </c>
      <c r="P32">
        <v>35</v>
      </c>
      <c r="Q32" t="str">
        <f t="shared" si="0"/>
        <v>Family-member</v>
      </c>
      <c r="R32" t="str">
        <f t="shared" si="1"/>
        <v>Family-member</v>
      </c>
      <c r="S32" s="18" t="s">
        <v>2084</v>
      </c>
      <c r="T32">
        <v>1</v>
      </c>
      <c r="U32">
        <v>0</v>
      </c>
    </row>
    <row r="33" spans="1:21" x14ac:dyDescent="0.25">
      <c r="A33" s="7">
        <v>43507.689837963</v>
      </c>
      <c r="B33" t="s">
        <v>1031</v>
      </c>
      <c r="C33" t="s">
        <v>1032</v>
      </c>
      <c r="D33">
        <v>7043405259</v>
      </c>
      <c r="E33" t="s">
        <v>1034</v>
      </c>
      <c r="G33" t="s">
        <v>1035</v>
      </c>
      <c r="I33" t="s">
        <v>1036</v>
      </c>
      <c r="K33" t="s">
        <v>1037</v>
      </c>
      <c r="L33" t="s">
        <v>35</v>
      </c>
      <c r="M33">
        <v>27858</v>
      </c>
      <c r="O33">
        <v>50</v>
      </c>
      <c r="P33">
        <v>35</v>
      </c>
      <c r="Q33" t="str">
        <f t="shared" si="0"/>
        <v>Family-member</v>
      </c>
      <c r="R33" t="str">
        <f t="shared" si="1"/>
        <v>Family-member</v>
      </c>
      <c r="S33" s="18" t="s">
        <v>2084</v>
      </c>
      <c r="T33">
        <v>1</v>
      </c>
      <c r="U33">
        <v>0</v>
      </c>
    </row>
    <row r="34" spans="1:21" x14ac:dyDescent="0.25">
      <c r="A34" s="7">
        <v>43507.639895833301</v>
      </c>
      <c r="B34" t="s">
        <v>1124</v>
      </c>
      <c r="C34" t="s">
        <v>1125</v>
      </c>
      <c r="D34" t="s">
        <v>2148</v>
      </c>
      <c r="E34" t="s">
        <v>1127</v>
      </c>
      <c r="G34" t="s">
        <v>1128</v>
      </c>
      <c r="I34" t="s">
        <v>1129</v>
      </c>
      <c r="K34" t="s">
        <v>34</v>
      </c>
      <c r="L34" t="s">
        <v>35</v>
      </c>
      <c r="M34">
        <v>27519</v>
      </c>
      <c r="O34">
        <v>50</v>
      </c>
      <c r="P34">
        <v>35</v>
      </c>
      <c r="Q34" t="str">
        <f t="shared" ref="Q34:Q65" si="2">IF(O34=50,"Family-member","Non-member")</f>
        <v>Family-member</v>
      </c>
      <c r="R34" t="str">
        <f t="shared" ref="R34:R65" si="3">Q34</f>
        <v>Family-member</v>
      </c>
      <c r="S34" s="18" t="s">
        <v>2084</v>
      </c>
      <c r="T34">
        <v>1</v>
      </c>
      <c r="U34">
        <v>0</v>
      </c>
    </row>
    <row r="35" spans="1:21" x14ac:dyDescent="0.25">
      <c r="A35" s="7">
        <v>43507.628078703703</v>
      </c>
      <c r="B35" t="s">
        <v>2149</v>
      </c>
      <c r="C35" t="s">
        <v>2150</v>
      </c>
      <c r="D35">
        <v>9195679033</v>
      </c>
      <c r="E35" t="s">
        <v>2151</v>
      </c>
      <c r="G35" t="s">
        <v>2152</v>
      </c>
      <c r="I35" t="s">
        <v>2153</v>
      </c>
      <c r="K35" t="s">
        <v>2154</v>
      </c>
      <c r="L35" t="s">
        <v>233</v>
      </c>
      <c r="M35">
        <v>27540</v>
      </c>
      <c r="N35" t="s">
        <v>2155</v>
      </c>
      <c r="O35">
        <v>50</v>
      </c>
      <c r="P35">
        <v>35</v>
      </c>
      <c r="Q35" t="str">
        <f t="shared" si="2"/>
        <v>Family-member</v>
      </c>
      <c r="R35" t="str">
        <f t="shared" si="3"/>
        <v>Family-member</v>
      </c>
      <c r="S35" s="18" t="s">
        <v>2084</v>
      </c>
      <c r="T35">
        <v>1</v>
      </c>
      <c r="U35">
        <v>0</v>
      </c>
    </row>
    <row r="36" spans="1:21" x14ac:dyDescent="0.25">
      <c r="A36" s="7">
        <v>43507.487060185202</v>
      </c>
      <c r="B36" t="s">
        <v>1532</v>
      </c>
      <c r="C36" t="s">
        <v>1533</v>
      </c>
      <c r="D36" t="s">
        <v>2156</v>
      </c>
      <c r="E36" t="s">
        <v>2157</v>
      </c>
      <c r="I36" t="s">
        <v>1535</v>
      </c>
      <c r="K36" t="s">
        <v>1536</v>
      </c>
      <c r="L36" t="s">
        <v>35</v>
      </c>
      <c r="M36" t="s">
        <v>1537</v>
      </c>
      <c r="N36" t="s">
        <v>2158</v>
      </c>
      <c r="O36">
        <v>50</v>
      </c>
      <c r="P36">
        <v>35</v>
      </c>
      <c r="Q36" t="str">
        <f t="shared" si="2"/>
        <v>Family-member</v>
      </c>
      <c r="R36" t="str">
        <f t="shared" si="3"/>
        <v>Family-member</v>
      </c>
      <c r="S36" s="18" t="s">
        <v>2084</v>
      </c>
      <c r="T36">
        <v>1</v>
      </c>
      <c r="U36">
        <v>0</v>
      </c>
    </row>
    <row r="37" spans="1:21" x14ac:dyDescent="0.25">
      <c r="A37" s="7">
        <v>43507.431921296302</v>
      </c>
      <c r="B37" t="s">
        <v>2159</v>
      </c>
      <c r="C37" t="s">
        <v>1480</v>
      </c>
      <c r="D37">
        <v>9192679293</v>
      </c>
      <c r="E37" t="s">
        <v>1482</v>
      </c>
      <c r="G37" t="s">
        <v>2160</v>
      </c>
      <c r="I37" t="s">
        <v>2161</v>
      </c>
      <c r="K37" t="s">
        <v>34</v>
      </c>
      <c r="L37" t="s">
        <v>35</v>
      </c>
      <c r="M37">
        <v>27513</v>
      </c>
      <c r="O37">
        <v>50</v>
      </c>
      <c r="P37">
        <v>35</v>
      </c>
      <c r="Q37" t="str">
        <f t="shared" si="2"/>
        <v>Family-member</v>
      </c>
      <c r="R37" t="str">
        <f t="shared" si="3"/>
        <v>Family-member</v>
      </c>
      <c r="S37" s="18" t="s">
        <v>2084</v>
      </c>
      <c r="T37">
        <v>1</v>
      </c>
      <c r="U37">
        <v>0</v>
      </c>
    </row>
    <row r="38" spans="1:21" ht="409.5" x14ac:dyDescent="0.25">
      <c r="A38" s="7">
        <v>43507.399027777799</v>
      </c>
      <c r="B38" t="s">
        <v>1307</v>
      </c>
      <c r="C38" t="s">
        <v>1308</v>
      </c>
      <c r="D38">
        <v>7036903925</v>
      </c>
      <c r="E38" t="s">
        <v>1309</v>
      </c>
      <c r="H38" t="s">
        <v>1307</v>
      </c>
      <c r="I38" t="s">
        <v>1310</v>
      </c>
      <c r="K38" t="s">
        <v>34</v>
      </c>
      <c r="L38" t="s">
        <v>35</v>
      </c>
      <c r="M38">
        <v>27513</v>
      </c>
      <c r="N38" s="9" t="s">
        <v>2162</v>
      </c>
      <c r="O38">
        <v>50</v>
      </c>
      <c r="P38">
        <v>35</v>
      </c>
      <c r="Q38" t="str">
        <f t="shared" si="2"/>
        <v>Family-member</v>
      </c>
      <c r="R38" t="str">
        <f t="shared" si="3"/>
        <v>Family-member</v>
      </c>
      <c r="S38" s="18" t="s">
        <v>2084</v>
      </c>
      <c r="T38">
        <v>1</v>
      </c>
      <c r="U38">
        <v>0</v>
      </c>
    </row>
    <row r="39" spans="1:21" x14ac:dyDescent="0.25">
      <c r="A39" s="7">
        <v>43506.585613425901</v>
      </c>
      <c r="B39" t="s">
        <v>2163</v>
      </c>
      <c r="C39" t="s">
        <v>541</v>
      </c>
      <c r="D39" t="s">
        <v>2164</v>
      </c>
      <c r="E39" t="s">
        <v>537</v>
      </c>
      <c r="F39" t="s">
        <v>538</v>
      </c>
      <c r="G39" t="s">
        <v>542</v>
      </c>
      <c r="I39" t="s">
        <v>2165</v>
      </c>
      <c r="K39" t="s">
        <v>34</v>
      </c>
      <c r="L39" t="s">
        <v>35</v>
      </c>
      <c r="M39">
        <v>27513</v>
      </c>
      <c r="O39">
        <v>50</v>
      </c>
      <c r="P39">
        <v>35</v>
      </c>
      <c r="Q39" t="str">
        <f t="shared" si="2"/>
        <v>Family-member</v>
      </c>
      <c r="R39" t="str">
        <f t="shared" si="3"/>
        <v>Family-member</v>
      </c>
      <c r="S39" s="18" t="s">
        <v>2084</v>
      </c>
      <c r="T39">
        <v>1</v>
      </c>
      <c r="U39">
        <v>0</v>
      </c>
    </row>
    <row r="40" spans="1:21" x14ac:dyDescent="0.25">
      <c r="A40" s="7">
        <v>43506.459155092598</v>
      </c>
      <c r="B40" t="s">
        <v>2166</v>
      </c>
      <c r="C40" t="s">
        <v>1520</v>
      </c>
      <c r="D40">
        <v>8184916898</v>
      </c>
      <c r="E40" t="s">
        <v>2167</v>
      </c>
      <c r="F40" t="s">
        <v>2168</v>
      </c>
      <c r="I40" t="s">
        <v>2169</v>
      </c>
      <c r="J40" t="s">
        <v>2170</v>
      </c>
      <c r="K40" t="s">
        <v>315</v>
      </c>
      <c r="L40" t="s">
        <v>263</v>
      </c>
      <c r="M40">
        <v>27612</v>
      </c>
      <c r="O40">
        <v>50</v>
      </c>
      <c r="P40">
        <v>35</v>
      </c>
      <c r="Q40" t="str">
        <f t="shared" si="2"/>
        <v>Family-member</v>
      </c>
      <c r="R40" t="str">
        <f t="shared" si="3"/>
        <v>Family-member</v>
      </c>
      <c r="S40" s="18" t="s">
        <v>2084</v>
      </c>
      <c r="T40">
        <v>1</v>
      </c>
      <c r="U40">
        <v>0</v>
      </c>
    </row>
    <row r="41" spans="1:21" x14ac:dyDescent="0.25">
      <c r="A41" s="7">
        <v>43506.386932870402</v>
      </c>
      <c r="B41" t="s">
        <v>2171</v>
      </c>
      <c r="C41" t="s">
        <v>2172</v>
      </c>
      <c r="D41">
        <v>9198697911</v>
      </c>
      <c r="E41" t="s">
        <v>2173</v>
      </c>
      <c r="G41" t="s">
        <v>2174</v>
      </c>
      <c r="H41" t="s">
        <v>2175</v>
      </c>
      <c r="I41" t="s">
        <v>2176</v>
      </c>
      <c r="K41" t="s">
        <v>178</v>
      </c>
      <c r="L41" t="s">
        <v>35</v>
      </c>
      <c r="M41">
        <v>27516</v>
      </c>
      <c r="O41">
        <v>50</v>
      </c>
      <c r="P41">
        <v>35</v>
      </c>
      <c r="Q41" t="str">
        <f t="shared" si="2"/>
        <v>Family-member</v>
      </c>
      <c r="R41" t="str">
        <f t="shared" si="3"/>
        <v>Family-member</v>
      </c>
      <c r="S41" s="18" t="s">
        <v>2084</v>
      </c>
      <c r="T41">
        <v>1</v>
      </c>
      <c r="U41">
        <v>0</v>
      </c>
    </row>
    <row r="42" spans="1:21" x14ac:dyDescent="0.25">
      <c r="A42" s="7">
        <v>43505.772291666697</v>
      </c>
      <c r="B42" t="s">
        <v>2177</v>
      </c>
      <c r="C42" t="s">
        <v>2178</v>
      </c>
      <c r="D42">
        <v>8656031658</v>
      </c>
      <c r="E42" t="s">
        <v>2179</v>
      </c>
      <c r="H42" t="s">
        <v>2180</v>
      </c>
      <c r="I42" t="s">
        <v>2181</v>
      </c>
      <c r="K42" t="s">
        <v>178</v>
      </c>
      <c r="L42" t="s">
        <v>35</v>
      </c>
      <c r="M42">
        <v>27517</v>
      </c>
      <c r="N42" t="s">
        <v>2182</v>
      </c>
      <c r="O42">
        <v>50</v>
      </c>
      <c r="P42">
        <v>35</v>
      </c>
      <c r="Q42" t="str">
        <f t="shared" si="2"/>
        <v>Family-member</v>
      </c>
      <c r="R42" t="str">
        <f t="shared" si="3"/>
        <v>Family-member</v>
      </c>
      <c r="S42" s="18" t="s">
        <v>2084</v>
      </c>
      <c r="T42">
        <v>1</v>
      </c>
      <c r="U42">
        <v>0</v>
      </c>
    </row>
    <row r="43" spans="1:21" x14ac:dyDescent="0.25">
      <c r="A43" s="7">
        <v>43505.088796296302</v>
      </c>
      <c r="B43" t="s">
        <v>923</v>
      </c>
      <c r="C43" t="s">
        <v>924</v>
      </c>
      <c r="D43">
        <v>9194487336</v>
      </c>
      <c r="E43" t="s">
        <v>921</v>
      </c>
      <c r="F43" t="s">
        <v>922</v>
      </c>
      <c r="G43" t="s">
        <v>2183</v>
      </c>
      <c r="H43" t="s">
        <v>923</v>
      </c>
      <c r="I43" t="s">
        <v>926</v>
      </c>
      <c r="K43" t="s">
        <v>67</v>
      </c>
      <c r="L43" t="s">
        <v>263</v>
      </c>
      <c r="M43">
        <v>27617</v>
      </c>
      <c r="O43">
        <v>50</v>
      </c>
      <c r="P43">
        <v>35</v>
      </c>
      <c r="Q43" t="str">
        <f t="shared" si="2"/>
        <v>Family-member</v>
      </c>
      <c r="R43" t="str">
        <f t="shared" si="3"/>
        <v>Family-member</v>
      </c>
      <c r="S43" s="18" t="s">
        <v>2084</v>
      </c>
      <c r="T43">
        <v>1</v>
      </c>
      <c r="U43">
        <v>0</v>
      </c>
    </row>
    <row r="44" spans="1:21" x14ac:dyDescent="0.25">
      <c r="A44" s="7">
        <v>43505.022870370398</v>
      </c>
      <c r="B44" t="s">
        <v>1045</v>
      </c>
      <c r="C44" t="s">
        <v>1046</v>
      </c>
      <c r="D44">
        <v>4049886417</v>
      </c>
      <c r="E44" t="s">
        <v>2184</v>
      </c>
      <c r="F44" t="s">
        <v>1048</v>
      </c>
      <c r="G44" t="s">
        <v>2185</v>
      </c>
      <c r="I44" t="s">
        <v>1050</v>
      </c>
      <c r="K44" t="s">
        <v>170</v>
      </c>
      <c r="L44" t="s">
        <v>82</v>
      </c>
      <c r="M44">
        <v>27519</v>
      </c>
      <c r="O44">
        <v>50</v>
      </c>
      <c r="P44">
        <v>35</v>
      </c>
      <c r="Q44" t="str">
        <f t="shared" si="2"/>
        <v>Family-member</v>
      </c>
      <c r="R44" t="str">
        <f t="shared" si="3"/>
        <v>Family-member</v>
      </c>
      <c r="S44" s="18" t="s">
        <v>2084</v>
      </c>
      <c r="T44">
        <v>1</v>
      </c>
      <c r="U44">
        <v>0</v>
      </c>
    </row>
    <row r="45" spans="1:21" x14ac:dyDescent="0.25">
      <c r="A45" s="7">
        <v>43505.017060185201</v>
      </c>
      <c r="B45" t="s">
        <v>234</v>
      </c>
      <c r="C45" t="s">
        <v>235</v>
      </c>
      <c r="D45">
        <v>8045648969</v>
      </c>
      <c r="E45" t="s">
        <v>1198</v>
      </c>
      <c r="F45" t="s">
        <v>237</v>
      </c>
      <c r="G45" t="s">
        <v>2186</v>
      </c>
      <c r="I45" t="s">
        <v>240</v>
      </c>
      <c r="K45" t="s">
        <v>74</v>
      </c>
      <c r="L45" t="s">
        <v>82</v>
      </c>
      <c r="M45">
        <v>27703</v>
      </c>
      <c r="O45">
        <v>50</v>
      </c>
      <c r="P45">
        <v>35</v>
      </c>
      <c r="Q45" t="str">
        <f t="shared" si="2"/>
        <v>Family-member</v>
      </c>
      <c r="R45" t="str">
        <f t="shared" si="3"/>
        <v>Family-member</v>
      </c>
      <c r="S45" s="18" t="s">
        <v>2084</v>
      </c>
      <c r="T45">
        <v>1</v>
      </c>
      <c r="U45">
        <v>0</v>
      </c>
    </row>
    <row r="46" spans="1:21" x14ac:dyDescent="0.25">
      <c r="A46" s="7">
        <v>43505.008101851898</v>
      </c>
      <c r="B46" t="s">
        <v>2187</v>
      </c>
      <c r="C46" t="s">
        <v>2188</v>
      </c>
      <c r="D46">
        <v>5027594750</v>
      </c>
      <c r="E46" t="s">
        <v>2189</v>
      </c>
      <c r="I46" t="s">
        <v>2190</v>
      </c>
      <c r="K46" t="s">
        <v>178</v>
      </c>
      <c r="L46" t="s">
        <v>82</v>
      </c>
      <c r="M46">
        <v>27514</v>
      </c>
      <c r="O46">
        <v>0</v>
      </c>
      <c r="P46">
        <v>50</v>
      </c>
      <c r="Q46" t="str">
        <f t="shared" si="2"/>
        <v>Non-member</v>
      </c>
      <c r="R46" t="str">
        <f t="shared" si="3"/>
        <v>Non-member</v>
      </c>
      <c r="S46" s="18" t="s">
        <v>2084</v>
      </c>
      <c r="T46">
        <v>1</v>
      </c>
      <c r="U46">
        <v>0</v>
      </c>
    </row>
    <row r="47" spans="1:21" x14ac:dyDescent="0.25">
      <c r="A47" s="7">
        <v>43504.960856481499</v>
      </c>
      <c r="B47" t="s">
        <v>192</v>
      </c>
      <c r="C47" t="s">
        <v>193</v>
      </c>
      <c r="D47">
        <v>5108595669</v>
      </c>
      <c r="E47" t="s">
        <v>194</v>
      </c>
      <c r="F47" t="s">
        <v>195</v>
      </c>
      <c r="G47" t="s">
        <v>2191</v>
      </c>
      <c r="I47" t="s">
        <v>2192</v>
      </c>
      <c r="J47" t="s">
        <v>198</v>
      </c>
      <c r="K47" t="s">
        <v>74</v>
      </c>
      <c r="L47" t="s">
        <v>35</v>
      </c>
      <c r="M47">
        <v>27707</v>
      </c>
      <c r="O47">
        <v>0</v>
      </c>
      <c r="P47">
        <v>35</v>
      </c>
      <c r="Q47" t="str">
        <f t="shared" si="2"/>
        <v>Non-member</v>
      </c>
      <c r="R47" t="str">
        <f t="shared" si="3"/>
        <v>Non-member</v>
      </c>
      <c r="S47" s="18" t="s">
        <v>2084</v>
      </c>
      <c r="T47">
        <v>1</v>
      </c>
      <c r="U47">
        <v>0</v>
      </c>
    </row>
    <row r="48" spans="1:21" x14ac:dyDescent="0.25">
      <c r="A48" s="7">
        <v>43504.958148148202</v>
      </c>
      <c r="B48" t="s">
        <v>1591</v>
      </c>
      <c r="C48" t="s">
        <v>1592</v>
      </c>
      <c r="D48">
        <v>6469647218</v>
      </c>
      <c r="E48" t="s">
        <v>1593</v>
      </c>
      <c r="F48" t="s">
        <v>1594</v>
      </c>
      <c r="G48" t="s">
        <v>1595</v>
      </c>
      <c r="I48" t="s">
        <v>1597</v>
      </c>
      <c r="K48" t="s">
        <v>34</v>
      </c>
      <c r="L48" t="s">
        <v>35</v>
      </c>
      <c r="M48">
        <v>27519</v>
      </c>
      <c r="O48">
        <v>50</v>
      </c>
      <c r="P48">
        <v>35</v>
      </c>
      <c r="Q48" t="str">
        <f t="shared" si="2"/>
        <v>Family-member</v>
      </c>
      <c r="R48" t="str">
        <f t="shared" si="3"/>
        <v>Family-member</v>
      </c>
      <c r="S48" s="18" t="s">
        <v>2084</v>
      </c>
      <c r="T48">
        <v>1</v>
      </c>
      <c r="U48">
        <v>0</v>
      </c>
    </row>
    <row r="49" spans="1:21" x14ac:dyDescent="0.25">
      <c r="A49" s="7">
        <v>43504.877812500003</v>
      </c>
      <c r="B49" t="s">
        <v>943</v>
      </c>
      <c r="C49" t="s">
        <v>944</v>
      </c>
      <c r="D49" t="s">
        <v>945</v>
      </c>
      <c r="E49" t="s">
        <v>946</v>
      </c>
      <c r="I49" t="s">
        <v>2193</v>
      </c>
      <c r="K49" t="s">
        <v>2194</v>
      </c>
      <c r="L49" t="s">
        <v>35</v>
      </c>
      <c r="M49">
        <v>27523</v>
      </c>
      <c r="O49">
        <v>0</v>
      </c>
      <c r="P49">
        <v>50</v>
      </c>
      <c r="Q49" t="str">
        <f t="shared" si="2"/>
        <v>Non-member</v>
      </c>
      <c r="R49" t="str">
        <f t="shared" si="3"/>
        <v>Non-member</v>
      </c>
      <c r="S49" s="18" t="s">
        <v>2084</v>
      </c>
      <c r="T49">
        <v>1</v>
      </c>
      <c r="U49">
        <v>0</v>
      </c>
    </row>
    <row r="50" spans="1:21" x14ac:dyDescent="0.25">
      <c r="A50" s="7">
        <v>43504.863321759301</v>
      </c>
      <c r="B50" t="s">
        <v>2195</v>
      </c>
      <c r="C50" t="s">
        <v>2196</v>
      </c>
      <c r="D50">
        <v>9194519877</v>
      </c>
      <c r="G50" t="s">
        <v>2197</v>
      </c>
      <c r="H50" t="s">
        <v>2195</v>
      </c>
      <c r="I50" t="s">
        <v>2198</v>
      </c>
      <c r="K50" t="s">
        <v>74</v>
      </c>
      <c r="L50" t="s">
        <v>82</v>
      </c>
      <c r="M50">
        <v>27713</v>
      </c>
      <c r="O50">
        <v>30</v>
      </c>
      <c r="P50">
        <v>25</v>
      </c>
      <c r="Q50" t="str">
        <f t="shared" si="2"/>
        <v>Non-member</v>
      </c>
      <c r="R50" t="str">
        <f t="shared" si="3"/>
        <v>Non-member</v>
      </c>
      <c r="S50" s="18" t="s">
        <v>2084</v>
      </c>
      <c r="T50">
        <v>1</v>
      </c>
      <c r="U50">
        <v>0</v>
      </c>
    </row>
    <row r="51" spans="1:21" x14ac:dyDescent="0.25">
      <c r="A51" s="7">
        <v>43504.794259259303</v>
      </c>
      <c r="B51" t="s">
        <v>2199</v>
      </c>
      <c r="C51" t="s">
        <v>1375</v>
      </c>
      <c r="D51">
        <v>9199012046</v>
      </c>
      <c r="E51" t="s">
        <v>2200</v>
      </c>
      <c r="F51" t="s">
        <v>2201</v>
      </c>
      <c r="G51" t="s">
        <v>2202</v>
      </c>
      <c r="I51" t="s">
        <v>2203</v>
      </c>
      <c r="K51" t="s">
        <v>46</v>
      </c>
      <c r="L51" t="s">
        <v>82</v>
      </c>
      <c r="M51">
        <v>27560</v>
      </c>
      <c r="O51">
        <v>50</v>
      </c>
      <c r="P51">
        <v>35</v>
      </c>
      <c r="Q51" t="str">
        <f t="shared" si="2"/>
        <v>Family-member</v>
      </c>
      <c r="R51" t="str">
        <f t="shared" si="3"/>
        <v>Family-member</v>
      </c>
      <c r="S51" s="18" t="s">
        <v>2084</v>
      </c>
      <c r="T51">
        <v>1</v>
      </c>
      <c r="U51">
        <v>0</v>
      </c>
    </row>
    <row r="52" spans="1:21" x14ac:dyDescent="0.25">
      <c r="A52" s="7">
        <v>43504.7196527778</v>
      </c>
      <c r="B52" t="s">
        <v>1351</v>
      </c>
      <c r="C52" t="s">
        <v>1352</v>
      </c>
      <c r="D52" t="s">
        <v>1353</v>
      </c>
      <c r="E52" t="s">
        <v>1354</v>
      </c>
      <c r="F52" t="s">
        <v>1355</v>
      </c>
      <c r="I52" t="s">
        <v>1356</v>
      </c>
      <c r="K52" t="s">
        <v>74</v>
      </c>
      <c r="L52" t="s">
        <v>35</v>
      </c>
      <c r="M52">
        <v>27713</v>
      </c>
      <c r="O52">
        <v>50</v>
      </c>
      <c r="P52">
        <v>35</v>
      </c>
      <c r="Q52" t="str">
        <f t="shared" si="2"/>
        <v>Family-member</v>
      </c>
      <c r="R52" t="str">
        <f t="shared" si="3"/>
        <v>Family-member</v>
      </c>
      <c r="S52" s="18" t="s">
        <v>2084</v>
      </c>
      <c r="T52">
        <v>1</v>
      </c>
      <c r="U52">
        <v>0</v>
      </c>
    </row>
    <row r="53" spans="1:21" x14ac:dyDescent="0.25">
      <c r="A53" s="7">
        <v>43504.658101851899</v>
      </c>
      <c r="B53" t="s">
        <v>2204</v>
      </c>
      <c r="C53" t="s">
        <v>1828</v>
      </c>
      <c r="D53">
        <v>9803224732</v>
      </c>
      <c r="E53" t="s">
        <v>1829</v>
      </c>
      <c r="F53" t="s">
        <v>1830</v>
      </c>
      <c r="G53" t="s">
        <v>1831</v>
      </c>
      <c r="I53" t="s">
        <v>2205</v>
      </c>
      <c r="J53" t="s">
        <v>2206</v>
      </c>
      <c r="K53" t="s">
        <v>67</v>
      </c>
      <c r="L53" t="s">
        <v>35</v>
      </c>
      <c r="M53">
        <v>27607</v>
      </c>
      <c r="O53">
        <v>50</v>
      </c>
      <c r="P53">
        <v>35</v>
      </c>
      <c r="Q53" t="str">
        <f t="shared" si="2"/>
        <v>Family-member</v>
      </c>
      <c r="R53" t="str">
        <f t="shared" si="3"/>
        <v>Family-member</v>
      </c>
      <c r="S53" s="18" t="s">
        <v>2084</v>
      </c>
      <c r="T53">
        <v>1</v>
      </c>
      <c r="U53">
        <v>0</v>
      </c>
    </row>
    <row r="54" spans="1:21" x14ac:dyDescent="0.25">
      <c r="A54" s="7">
        <v>43504.550254629597</v>
      </c>
      <c r="B54" t="s">
        <v>1379</v>
      </c>
      <c r="C54" t="s">
        <v>1380</v>
      </c>
      <c r="D54">
        <v>9196235218</v>
      </c>
      <c r="E54" t="s">
        <v>1381</v>
      </c>
      <c r="F54" t="s">
        <v>1382</v>
      </c>
      <c r="G54" t="s">
        <v>1383</v>
      </c>
      <c r="I54" t="s">
        <v>1384</v>
      </c>
      <c r="K54" t="s">
        <v>342</v>
      </c>
      <c r="L54" t="s">
        <v>35</v>
      </c>
      <c r="M54">
        <v>27502</v>
      </c>
      <c r="O54">
        <v>50</v>
      </c>
      <c r="P54">
        <v>35</v>
      </c>
      <c r="Q54" t="str">
        <f t="shared" si="2"/>
        <v>Family-member</v>
      </c>
      <c r="R54" t="str">
        <f t="shared" si="3"/>
        <v>Family-member</v>
      </c>
      <c r="S54" s="18" t="s">
        <v>2084</v>
      </c>
      <c r="T54">
        <v>1</v>
      </c>
      <c r="U54">
        <v>0</v>
      </c>
    </row>
    <row r="55" spans="1:21" x14ac:dyDescent="0.25">
      <c r="A55" s="7">
        <v>43504.443287037</v>
      </c>
      <c r="B55" t="s">
        <v>1580</v>
      </c>
      <c r="C55" t="s">
        <v>1581</v>
      </c>
      <c r="D55">
        <v>9196519572</v>
      </c>
      <c r="E55" t="s">
        <v>1582</v>
      </c>
      <c r="G55" t="s">
        <v>1580</v>
      </c>
      <c r="I55" t="s">
        <v>2207</v>
      </c>
      <c r="K55" t="s">
        <v>46</v>
      </c>
      <c r="L55" t="s">
        <v>35</v>
      </c>
      <c r="M55">
        <v>27560</v>
      </c>
      <c r="O55">
        <v>50</v>
      </c>
      <c r="P55">
        <v>35</v>
      </c>
      <c r="Q55" t="str">
        <f t="shared" si="2"/>
        <v>Family-member</v>
      </c>
      <c r="R55" t="str">
        <f t="shared" si="3"/>
        <v>Family-member</v>
      </c>
      <c r="S55" s="18" t="s">
        <v>2084</v>
      </c>
      <c r="T55">
        <v>1</v>
      </c>
      <c r="U55">
        <v>0</v>
      </c>
    </row>
    <row r="56" spans="1:21" x14ac:dyDescent="0.25">
      <c r="A56" s="7">
        <v>43503.941041666701</v>
      </c>
      <c r="B56" t="s">
        <v>937</v>
      </c>
      <c r="C56" t="s">
        <v>938</v>
      </c>
      <c r="D56">
        <v>7818641267</v>
      </c>
      <c r="E56" t="s">
        <v>939</v>
      </c>
      <c r="F56" t="s">
        <v>940</v>
      </c>
      <c r="G56" t="s">
        <v>937</v>
      </c>
      <c r="H56" t="s">
        <v>937</v>
      </c>
      <c r="I56" t="s">
        <v>941</v>
      </c>
      <c r="K56" t="s">
        <v>34</v>
      </c>
      <c r="L56" t="s">
        <v>35</v>
      </c>
      <c r="M56">
        <v>27519</v>
      </c>
      <c r="O56">
        <v>50</v>
      </c>
      <c r="P56">
        <v>35</v>
      </c>
      <c r="Q56" t="str">
        <f t="shared" si="2"/>
        <v>Family-member</v>
      </c>
      <c r="R56" t="str">
        <f t="shared" si="3"/>
        <v>Family-member</v>
      </c>
      <c r="S56" s="18" t="s">
        <v>2084</v>
      </c>
      <c r="T56">
        <v>1</v>
      </c>
      <c r="U56">
        <v>0</v>
      </c>
    </row>
    <row r="57" spans="1:21" x14ac:dyDescent="0.25">
      <c r="A57" s="7">
        <v>43503.920173611099</v>
      </c>
      <c r="B57" t="s">
        <v>1007</v>
      </c>
      <c r="C57" t="s">
        <v>1008</v>
      </c>
      <c r="D57">
        <v>9192334691</v>
      </c>
      <c r="E57" t="s">
        <v>2208</v>
      </c>
      <c r="F57" t="s">
        <v>1006</v>
      </c>
      <c r="I57" t="s">
        <v>1009</v>
      </c>
      <c r="K57" t="s">
        <v>67</v>
      </c>
      <c r="L57" t="s">
        <v>35</v>
      </c>
      <c r="M57">
        <v>27607</v>
      </c>
      <c r="N57" t="s">
        <v>771</v>
      </c>
      <c r="O57">
        <v>50</v>
      </c>
      <c r="P57">
        <v>35</v>
      </c>
      <c r="Q57" t="str">
        <f t="shared" si="2"/>
        <v>Family-member</v>
      </c>
      <c r="R57" t="str">
        <f t="shared" si="3"/>
        <v>Family-member</v>
      </c>
      <c r="S57" s="18" t="s">
        <v>2084</v>
      </c>
      <c r="T57">
        <v>1</v>
      </c>
      <c r="U57">
        <v>0</v>
      </c>
    </row>
    <row r="58" spans="1:21" x14ac:dyDescent="0.25">
      <c r="A58" s="7">
        <v>43503.851898148198</v>
      </c>
      <c r="B58" t="s">
        <v>1393</v>
      </c>
      <c r="C58" t="s">
        <v>1394</v>
      </c>
      <c r="D58" t="s">
        <v>2209</v>
      </c>
      <c r="E58" t="s">
        <v>2210</v>
      </c>
      <c r="G58" t="s">
        <v>2211</v>
      </c>
      <c r="I58" t="s">
        <v>1398</v>
      </c>
      <c r="K58" t="s">
        <v>46</v>
      </c>
      <c r="L58" t="s">
        <v>35</v>
      </c>
      <c r="M58">
        <v>27560</v>
      </c>
      <c r="O58">
        <v>50</v>
      </c>
      <c r="P58">
        <v>35</v>
      </c>
      <c r="Q58" t="str">
        <f t="shared" si="2"/>
        <v>Family-member</v>
      </c>
      <c r="R58" t="str">
        <f t="shared" si="3"/>
        <v>Family-member</v>
      </c>
      <c r="S58" s="18" t="s">
        <v>2084</v>
      </c>
      <c r="T58">
        <v>1</v>
      </c>
      <c r="U58">
        <v>0</v>
      </c>
    </row>
    <row r="59" spans="1:21" x14ac:dyDescent="0.25">
      <c r="A59" s="7">
        <v>43503.620034722197</v>
      </c>
      <c r="B59" t="s">
        <v>2212</v>
      </c>
      <c r="C59" t="s">
        <v>1300</v>
      </c>
      <c r="D59">
        <v>9197445692</v>
      </c>
      <c r="E59" t="s">
        <v>2213</v>
      </c>
      <c r="G59" t="s">
        <v>2214</v>
      </c>
      <c r="H59" t="s">
        <v>2215</v>
      </c>
      <c r="I59" t="s">
        <v>1304</v>
      </c>
      <c r="K59" t="s">
        <v>34</v>
      </c>
      <c r="L59" t="s">
        <v>864</v>
      </c>
      <c r="M59">
        <v>27519</v>
      </c>
      <c r="O59">
        <v>50</v>
      </c>
      <c r="P59">
        <v>35</v>
      </c>
      <c r="Q59" t="str">
        <f t="shared" si="2"/>
        <v>Family-member</v>
      </c>
      <c r="R59" t="str">
        <f t="shared" si="3"/>
        <v>Family-member</v>
      </c>
      <c r="S59" s="18" t="s">
        <v>2084</v>
      </c>
      <c r="T59">
        <v>1</v>
      </c>
      <c r="U59">
        <v>0</v>
      </c>
    </row>
    <row r="60" spans="1:21" x14ac:dyDescent="0.25">
      <c r="A60" s="7">
        <v>43503.480462963002</v>
      </c>
      <c r="B60" t="s">
        <v>2216</v>
      </c>
      <c r="C60" t="s">
        <v>992</v>
      </c>
      <c r="D60">
        <v>9199605727</v>
      </c>
      <c r="G60" t="s">
        <v>2216</v>
      </c>
      <c r="H60" t="s">
        <v>2216</v>
      </c>
      <c r="I60" t="s">
        <v>994</v>
      </c>
      <c r="K60" t="s">
        <v>178</v>
      </c>
      <c r="L60" t="s">
        <v>35</v>
      </c>
      <c r="M60">
        <v>27517</v>
      </c>
      <c r="O60">
        <v>30</v>
      </c>
      <c r="P60">
        <v>25</v>
      </c>
      <c r="Q60" t="str">
        <f t="shared" si="2"/>
        <v>Non-member</v>
      </c>
      <c r="R60" t="str">
        <f t="shared" si="3"/>
        <v>Non-member</v>
      </c>
      <c r="S60" s="18" t="s">
        <v>2084</v>
      </c>
      <c r="T60">
        <v>1</v>
      </c>
      <c r="U60">
        <v>0</v>
      </c>
    </row>
    <row r="61" spans="1:21" x14ac:dyDescent="0.25">
      <c r="A61" s="7">
        <v>43503.449409722198</v>
      </c>
      <c r="B61" t="s">
        <v>2217</v>
      </c>
      <c r="C61" t="s">
        <v>2218</v>
      </c>
      <c r="D61">
        <v>9199084229</v>
      </c>
      <c r="E61" t="s">
        <v>2219</v>
      </c>
      <c r="F61" t="s">
        <v>2220</v>
      </c>
      <c r="G61" t="s">
        <v>2221</v>
      </c>
      <c r="I61" t="s">
        <v>2222</v>
      </c>
      <c r="K61" t="s">
        <v>46</v>
      </c>
      <c r="L61" t="s">
        <v>35</v>
      </c>
      <c r="M61">
        <v>27560</v>
      </c>
      <c r="O61">
        <v>50</v>
      </c>
      <c r="P61">
        <v>35</v>
      </c>
      <c r="Q61" t="str">
        <f t="shared" si="2"/>
        <v>Family-member</v>
      </c>
      <c r="R61" t="str">
        <f t="shared" si="3"/>
        <v>Family-member</v>
      </c>
      <c r="S61" s="18" t="s">
        <v>2084</v>
      </c>
      <c r="T61">
        <v>1</v>
      </c>
      <c r="U61">
        <v>0</v>
      </c>
    </row>
    <row r="62" spans="1:21" x14ac:dyDescent="0.25">
      <c r="A62" s="7">
        <v>43503.341701388897</v>
      </c>
      <c r="B62" t="s">
        <v>2223</v>
      </c>
      <c r="C62" t="s">
        <v>2224</v>
      </c>
      <c r="D62" t="s">
        <v>2225</v>
      </c>
      <c r="E62" t="s">
        <v>2226</v>
      </c>
      <c r="F62" t="s">
        <v>2227</v>
      </c>
      <c r="G62" t="s">
        <v>2228</v>
      </c>
      <c r="I62" t="s">
        <v>2229</v>
      </c>
      <c r="J62" t="s">
        <v>904</v>
      </c>
      <c r="K62" t="s">
        <v>74</v>
      </c>
      <c r="L62" t="s">
        <v>35</v>
      </c>
      <c r="M62">
        <v>27707</v>
      </c>
      <c r="O62">
        <v>0</v>
      </c>
      <c r="P62">
        <v>50</v>
      </c>
      <c r="Q62" t="str">
        <f t="shared" si="2"/>
        <v>Non-member</v>
      </c>
      <c r="R62" t="str">
        <f t="shared" si="3"/>
        <v>Non-member</v>
      </c>
      <c r="S62" s="18" t="s">
        <v>2084</v>
      </c>
      <c r="T62">
        <v>1</v>
      </c>
      <c r="U62">
        <v>0</v>
      </c>
    </row>
    <row r="63" spans="1:21" x14ac:dyDescent="0.25">
      <c r="A63" s="7">
        <v>43503.333495370403</v>
      </c>
      <c r="B63" t="s">
        <v>2230</v>
      </c>
      <c r="C63" t="s">
        <v>1362</v>
      </c>
      <c r="D63">
        <v>7793484589</v>
      </c>
      <c r="I63" t="s">
        <v>2231</v>
      </c>
      <c r="J63" t="s">
        <v>2232</v>
      </c>
      <c r="K63" t="s">
        <v>67</v>
      </c>
      <c r="L63" t="s">
        <v>35</v>
      </c>
      <c r="M63">
        <v>27608</v>
      </c>
      <c r="O63">
        <v>0</v>
      </c>
      <c r="P63">
        <v>50</v>
      </c>
      <c r="Q63" t="str">
        <f t="shared" si="2"/>
        <v>Non-member</v>
      </c>
      <c r="R63" t="str">
        <f t="shared" si="3"/>
        <v>Non-member</v>
      </c>
      <c r="S63" s="18" t="s">
        <v>2084</v>
      </c>
      <c r="T63">
        <v>1</v>
      </c>
      <c r="U63">
        <v>0</v>
      </c>
    </row>
    <row r="64" spans="1:21" x14ac:dyDescent="0.25">
      <c r="A64" s="7">
        <v>43502.955150463</v>
      </c>
      <c r="B64" t="s">
        <v>2233</v>
      </c>
      <c r="C64" t="s">
        <v>758</v>
      </c>
      <c r="D64">
        <v>9199045546</v>
      </c>
      <c r="I64" t="s">
        <v>2234</v>
      </c>
      <c r="J64" t="s">
        <v>2235</v>
      </c>
      <c r="K64" t="s">
        <v>2235</v>
      </c>
      <c r="L64" t="s">
        <v>35</v>
      </c>
      <c r="M64">
        <v>27516</v>
      </c>
      <c r="O64">
        <v>50</v>
      </c>
      <c r="P64">
        <v>35</v>
      </c>
      <c r="Q64" t="str">
        <f t="shared" si="2"/>
        <v>Family-member</v>
      </c>
      <c r="R64" t="str">
        <f t="shared" si="3"/>
        <v>Family-member</v>
      </c>
      <c r="S64" s="18" t="s">
        <v>2084</v>
      </c>
      <c r="T64">
        <v>1</v>
      </c>
      <c r="U64">
        <v>0</v>
      </c>
    </row>
    <row r="65" spans="1:21" x14ac:dyDescent="0.25">
      <c r="A65" s="7">
        <v>43502.940312500003</v>
      </c>
      <c r="B65" t="s">
        <v>765</v>
      </c>
      <c r="C65" t="s">
        <v>766</v>
      </c>
      <c r="D65">
        <v>9193715005</v>
      </c>
      <c r="E65" t="s">
        <v>763</v>
      </c>
      <c r="F65" t="s">
        <v>764</v>
      </c>
      <c r="G65" t="s">
        <v>767</v>
      </c>
      <c r="H65" t="s">
        <v>765</v>
      </c>
      <c r="I65" t="s">
        <v>768</v>
      </c>
      <c r="K65" t="s">
        <v>34</v>
      </c>
      <c r="L65" t="s">
        <v>82</v>
      </c>
      <c r="M65">
        <v>27519</v>
      </c>
      <c r="O65">
        <v>50</v>
      </c>
      <c r="P65">
        <v>35</v>
      </c>
      <c r="Q65" t="str">
        <f t="shared" si="2"/>
        <v>Family-member</v>
      </c>
      <c r="R65" t="str">
        <f t="shared" si="3"/>
        <v>Family-member</v>
      </c>
      <c r="S65" s="18" t="s">
        <v>2084</v>
      </c>
      <c r="T65">
        <v>1</v>
      </c>
      <c r="U65">
        <v>0</v>
      </c>
    </row>
    <row r="66" spans="1:21" x14ac:dyDescent="0.25">
      <c r="A66" s="7">
        <v>43502.9364236111</v>
      </c>
      <c r="B66" t="s">
        <v>1445</v>
      </c>
      <c r="C66" t="s">
        <v>1446</v>
      </c>
      <c r="D66" t="s">
        <v>2236</v>
      </c>
      <c r="E66" t="s">
        <v>1447</v>
      </c>
      <c r="G66" t="s">
        <v>1449</v>
      </c>
      <c r="I66" t="s">
        <v>2237</v>
      </c>
      <c r="K66" t="s">
        <v>170</v>
      </c>
      <c r="L66" t="s">
        <v>35</v>
      </c>
      <c r="M66" t="s">
        <v>2238</v>
      </c>
      <c r="O66">
        <v>50</v>
      </c>
      <c r="P66">
        <v>35</v>
      </c>
      <c r="Q66" t="str">
        <f t="shared" ref="Q66:Q97" si="4">IF(O66=50,"Family-member","Non-member")</f>
        <v>Family-member</v>
      </c>
      <c r="R66" t="str">
        <f t="shared" ref="R66:R97" si="5">Q66</f>
        <v>Family-member</v>
      </c>
      <c r="S66" s="18" t="s">
        <v>2084</v>
      </c>
      <c r="T66">
        <v>1</v>
      </c>
      <c r="U66">
        <v>0</v>
      </c>
    </row>
    <row r="67" spans="1:21" x14ac:dyDescent="0.25">
      <c r="A67" s="7">
        <v>43501.888113425899</v>
      </c>
      <c r="B67" t="s">
        <v>2239</v>
      </c>
      <c r="C67" t="s">
        <v>1327</v>
      </c>
      <c r="D67">
        <v>9193417755</v>
      </c>
      <c r="I67" t="s">
        <v>2240</v>
      </c>
      <c r="K67" t="s">
        <v>67</v>
      </c>
      <c r="L67" t="s">
        <v>82</v>
      </c>
      <c r="M67">
        <v>27616</v>
      </c>
      <c r="O67">
        <v>0</v>
      </c>
      <c r="P67">
        <v>50</v>
      </c>
      <c r="Q67" t="str">
        <f t="shared" si="4"/>
        <v>Non-member</v>
      </c>
      <c r="R67" t="str">
        <f t="shared" si="5"/>
        <v>Non-member</v>
      </c>
      <c r="S67" s="18" t="s">
        <v>2084</v>
      </c>
      <c r="T67">
        <v>1</v>
      </c>
      <c r="U67">
        <v>0</v>
      </c>
    </row>
    <row r="68" spans="1:21" x14ac:dyDescent="0.25">
      <c r="A68" s="7">
        <v>43501.836921296301</v>
      </c>
      <c r="B68" t="s">
        <v>1585</v>
      </c>
      <c r="C68" t="s">
        <v>1586</v>
      </c>
      <c r="D68">
        <v>9193628238</v>
      </c>
      <c r="E68" t="s">
        <v>1587</v>
      </c>
      <c r="F68" t="s">
        <v>1588</v>
      </c>
      <c r="G68" t="s">
        <v>1589</v>
      </c>
      <c r="I68" t="s">
        <v>1590</v>
      </c>
      <c r="K68" t="s">
        <v>342</v>
      </c>
      <c r="L68" t="s">
        <v>35</v>
      </c>
      <c r="M68">
        <v>27523</v>
      </c>
      <c r="O68">
        <v>50</v>
      </c>
      <c r="P68">
        <v>35</v>
      </c>
      <c r="Q68" t="str">
        <f t="shared" si="4"/>
        <v>Family-member</v>
      </c>
      <c r="R68" t="str">
        <f t="shared" si="5"/>
        <v>Family-member</v>
      </c>
      <c r="S68" s="18" t="s">
        <v>2084</v>
      </c>
      <c r="T68">
        <v>1</v>
      </c>
      <c r="U68">
        <v>0</v>
      </c>
    </row>
    <row r="69" spans="1:21" x14ac:dyDescent="0.25">
      <c r="A69" s="7">
        <v>43501.370787036998</v>
      </c>
      <c r="B69" t="s">
        <v>858</v>
      </c>
      <c r="C69" t="s">
        <v>859</v>
      </c>
      <c r="D69">
        <v>6265353745</v>
      </c>
      <c r="E69" t="s">
        <v>2241</v>
      </c>
      <c r="F69" t="s">
        <v>861</v>
      </c>
      <c r="G69" t="s">
        <v>862</v>
      </c>
      <c r="I69" t="s">
        <v>2242</v>
      </c>
      <c r="K69" t="s">
        <v>270</v>
      </c>
      <c r="L69" t="s">
        <v>233</v>
      </c>
      <c r="M69">
        <v>27560</v>
      </c>
      <c r="O69">
        <v>50</v>
      </c>
      <c r="P69">
        <v>35</v>
      </c>
      <c r="Q69" t="str">
        <f t="shared" si="4"/>
        <v>Family-member</v>
      </c>
      <c r="R69" t="str">
        <f t="shared" si="5"/>
        <v>Family-member</v>
      </c>
      <c r="S69" s="18" t="s">
        <v>2084</v>
      </c>
      <c r="T69">
        <v>1</v>
      </c>
      <c r="U69">
        <v>0</v>
      </c>
    </row>
    <row r="70" spans="1:21" x14ac:dyDescent="0.25">
      <c r="A70" s="7">
        <v>43500.939097222203</v>
      </c>
      <c r="B70" t="s">
        <v>2243</v>
      </c>
      <c r="C70" t="s">
        <v>2244</v>
      </c>
      <c r="D70" t="s">
        <v>2245</v>
      </c>
      <c r="E70" t="s">
        <v>2246</v>
      </c>
      <c r="G70" t="s">
        <v>2247</v>
      </c>
      <c r="I70" t="s">
        <v>2248</v>
      </c>
      <c r="K70" t="s">
        <v>34</v>
      </c>
      <c r="L70" t="s">
        <v>35</v>
      </c>
      <c r="M70">
        <v>27519</v>
      </c>
      <c r="O70">
        <v>50</v>
      </c>
      <c r="P70">
        <v>35</v>
      </c>
      <c r="Q70" t="str">
        <f t="shared" si="4"/>
        <v>Family-member</v>
      </c>
      <c r="R70" t="str">
        <f t="shared" si="5"/>
        <v>Family-member</v>
      </c>
      <c r="S70" s="18" t="s">
        <v>2084</v>
      </c>
      <c r="T70">
        <v>1</v>
      </c>
      <c r="U70">
        <v>0</v>
      </c>
    </row>
    <row r="71" spans="1:21" x14ac:dyDescent="0.25">
      <c r="A71" s="7">
        <v>43500.7996180556</v>
      </c>
      <c r="B71" t="s">
        <v>2249</v>
      </c>
      <c r="C71" t="s">
        <v>1472</v>
      </c>
      <c r="D71">
        <v>919466539</v>
      </c>
      <c r="E71" t="s">
        <v>2250</v>
      </c>
      <c r="F71" t="s">
        <v>1472</v>
      </c>
      <c r="G71" t="s">
        <v>2251</v>
      </c>
      <c r="I71" t="s">
        <v>1476</v>
      </c>
      <c r="K71" t="s">
        <v>839</v>
      </c>
      <c r="L71" t="s">
        <v>35</v>
      </c>
      <c r="M71">
        <v>27513</v>
      </c>
      <c r="O71">
        <v>50</v>
      </c>
      <c r="P71">
        <v>35</v>
      </c>
      <c r="Q71" t="str">
        <f t="shared" si="4"/>
        <v>Family-member</v>
      </c>
      <c r="R71" t="str">
        <f t="shared" si="5"/>
        <v>Family-member</v>
      </c>
      <c r="S71" s="18" t="s">
        <v>2084</v>
      </c>
      <c r="T71">
        <v>1</v>
      </c>
      <c r="U71">
        <v>0</v>
      </c>
    </row>
    <row r="72" spans="1:21" x14ac:dyDescent="0.25">
      <c r="A72" s="7">
        <v>43500.795960648102</v>
      </c>
      <c r="B72" t="s">
        <v>615</v>
      </c>
      <c r="C72" t="s">
        <v>616</v>
      </c>
      <c r="D72">
        <v>9177419099</v>
      </c>
      <c r="E72" t="s">
        <v>2252</v>
      </c>
      <c r="F72" t="s">
        <v>618</v>
      </c>
      <c r="I72" t="s">
        <v>619</v>
      </c>
      <c r="K72" t="s">
        <v>67</v>
      </c>
      <c r="L72" t="s">
        <v>35</v>
      </c>
      <c r="M72">
        <v>27603</v>
      </c>
      <c r="N72" t="s">
        <v>2253</v>
      </c>
      <c r="O72">
        <v>50</v>
      </c>
      <c r="P72">
        <v>35</v>
      </c>
      <c r="Q72" t="str">
        <f t="shared" si="4"/>
        <v>Family-member</v>
      </c>
      <c r="R72" t="str">
        <f t="shared" si="5"/>
        <v>Family-member</v>
      </c>
      <c r="S72" s="18" t="s">
        <v>2084</v>
      </c>
      <c r="T72">
        <v>1</v>
      </c>
      <c r="U72">
        <v>0</v>
      </c>
    </row>
    <row r="73" spans="1:21" x14ac:dyDescent="0.25">
      <c r="A73" s="7">
        <v>43500.775486111103</v>
      </c>
      <c r="B73" t="s">
        <v>408</v>
      </c>
      <c r="C73" t="s">
        <v>409</v>
      </c>
      <c r="D73">
        <v>9195922552</v>
      </c>
      <c r="E73" t="s">
        <v>410</v>
      </c>
      <c r="G73" t="s">
        <v>411</v>
      </c>
      <c r="I73" t="s">
        <v>412</v>
      </c>
      <c r="K73" t="s">
        <v>46</v>
      </c>
      <c r="L73" t="s">
        <v>82</v>
      </c>
      <c r="M73">
        <v>27560</v>
      </c>
      <c r="O73">
        <v>0</v>
      </c>
      <c r="P73">
        <v>35</v>
      </c>
      <c r="Q73" t="str">
        <f t="shared" si="4"/>
        <v>Non-member</v>
      </c>
      <c r="R73" t="str">
        <f t="shared" si="5"/>
        <v>Non-member</v>
      </c>
      <c r="S73" s="18" t="s">
        <v>2084</v>
      </c>
      <c r="T73">
        <v>1</v>
      </c>
      <c r="U73">
        <v>0</v>
      </c>
    </row>
    <row r="74" spans="1:21" x14ac:dyDescent="0.25">
      <c r="A74" s="7">
        <v>43479.9062962963</v>
      </c>
      <c r="B74" t="s">
        <v>1661</v>
      </c>
      <c r="C74" t="s">
        <v>2254</v>
      </c>
      <c r="D74">
        <v>9197998828</v>
      </c>
      <c r="E74" t="s">
        <v>1663</v>
      </c>
      <c r="G74" t="s">
        <v>2255</v>
      </c>
      <c r="I74" t="s">
        <v>2256</v>
      </c>
      <c r="K74" t="s">
        <v>46</v>
      </c>
      <c r="L74" t="s">
        <v>35</v>
      </c>
      <c r="M74">
        <v>27560</v>
      </c>
      <c r="O74">
        <v>50</v>
      </c>
      <c r="P74">
        <v>35</v>
      </c>
      <c r="Q74" t="str">
        <f t="shared" si="4"/>
        <v>Family-member</v>
      </c>
      <c r="R74" t="str">
        <f t="shared" si="5"/>
        <v>Family-member</v>
      </c>
      <c r="S74" s="18" t="s">
        <v>2084</v>
      </c>
      <c r="T74">
        <v>1</v>
      </c>
      <c r="U74">
        <v>0</v>
      </c>
    </row>
    <row r="75" spans="1:21" x14ac:dyDescent="0.25">
      <c r="A75" s="7">
        <v>43479.605717592603</v>
      </c>
      <c r="B75" t="s">
        <v>2257</v>
      </c>
      <c r="C75" t="s">
        <v>2258</v>
      </c>
      <c r="D75">
        <v>5186189550</v>
      </c>
      <c r="E75" t="s">
        <v>2259</v>
      </c>
      <c r="F75" t="s">
        <v>2260</v>
      </c>
      <c r="G75" t="s">
        <v>2261</v>
      </c>
      <c r="I75" t="s">
        <v>2262</v>
      </c>
      <c r="K75" t="s">
        <v>74</v>
      </c>
      <c r="L75" t="s">
        <v>35</v>
      </c>
      <c r="M75">
        <v>27713</v>
      </c>
      <c r="O75">
        <v>0</v>
      </c>
      <c r="P75">
        <v>50</v>
      </c>
      <c r="Q75" t="str">
        <f t="shared" si="4"/>
        <v>Non-member</v>
      </c>
      <c r="R75" t="str">
        <f t="shared" si="5"/>
        <v>Non-member</v>
      </c>
      <c r="S75" s="18" t="s">
        <v>2084</v>
      </c>
      <c r="T75">
        <v>1</v>
      </c>
      <c r="U75">
        <v>0</v>
      </c>
    </row>
    <row r="76" spans="1:21" x14ac:dyDescent="0.25">
      <c r="A76" s="7">
        <v>43479.405821759297</v>
      </c>
      <c r="B76" t="s">
        <v>1567</v>
      </c>
      <c r="C76" t="s">
        <v>1568</v>
      </c>
      <c r="D76">
        <v>7048070194</v>
      </c>
      <c r="E76" t="s">
        <v>1569</v>
      </c>
      <c r="F76" t="s">
        <v>1570</v>
      </c>
      <c r="G76" t="s">
        <v>1571</v>
      </c>
      <c r="I76" t="s">
        <v>1572</v>
      </c>
      <c r="K76" t="s">
        <v>34</v>
      </c>
      <c r="L76" t="s">
        <v>82</v>
      </c>
      <c r="M76">
        <v>27519</v>
      </c>
      <c r="O76">
        <v>50</v>
      </c>
      <c r="P76">
        <v>35</v>
      </c>
      <c r="Q76" t="str">
        <f t="shared" si="4"/>
        <v>Family-member</v>
      </c>
      <c r="R76" t="str">
        <f t="shared" si="5"/>
        <v>Family-member</v>
      </c>
      <c r="S76" s="18" t="s">
        <v>2084</v>
      </c>
      <c r="T76">
        <v>1</v>
      </c>
      <c r="U76">
        <v>0</v>
      </c>
    </row>
    <row r="77" spans="1:21" x14ac:dyDescent="0.25">
      <c r="A77" s="7">
        <v>43478.438958333303</v>
      </c>
      <c r="B77" t="s">
        <v>423</v>
      </c>
      <c r="C77" t="s">
        <v>424</v>
      </c>
      <c r="D77">
        <v>9197170665</v>
      </c>
      <c r="E77" t="s">
        <v>425</v>
      </c>
      <c r="F77" t="s">
        <v>426</v>
      </c>
      <c r="G77" t="s">
        <v>427</v>
      </c>
      <c r="I77" t="s">
        <v>428</v>
      </c>
      <c r="K77" t="s">
        <v>46</v>
      </c>
      <c r="L77" t="s">
        <v>82</v>
      </c>
      <c r="M77">
        <v>27560</v>
      </c>
      <c r="O77">
        <v>0</v>
      </c>
      <c r="P77">
        <v>35</v>
      </c>
      <c r="Q77" t="str">
        <f t="shared" si="4"/>
        <v>Non-member</v>
      </c>
      <c r="R77" t="str">
        <f t="shared" si="5"/>
        <v>Non-member</v>
      </c>
      <c r="S77" s="18" t="s">
        <v>2084</v>
      </c>
      <c r="T77">
        <v>1</v>
      </c>
      <c r="U77">
        <v>0</v>
      </c>
    </row>
    <row r="78" spans="1:21" x14ac:dyDescent="0.25">
      <c r="A78" s="7">
        <v>43477.967696759297</v>
      </c>
      <c r="B78" t="s">
        <v>819</v>
      </c>
      <c r="C78" t="s">
        <v>820</v>
      </c>
      <c r="D78">
        <v>2013153725</v>
      </c>
      <c r="E78" t="s">
        <v>821</v>
      </c>
      <c r="F78" t="s">
        <v>822</v>
      </c>
      <c r="G78" t="s">
        <v>2263</v>
      </c>
      <c r="I78" t="s">
        <v>825</v>
      </c>
      <c r="K78" t="s">
        <v>34</v>
      </c>
      <c r="L78" t="s">
        <v>35</v>
      </c>
      <c r="M78" t="s">
        <v>2264</v>
      </c>
      <c r="N78" t="s">
        <v>2265</v>
      </c>
      <c r="O78">
        <v>50</v>
      </c>
      <c r="P78">
        <v>35</v>
      </c>
      <c r="Q78" t="str">
        <f t="shared" si="4"/>
        <v>Family-member</v>
      </c>
      <c r="R78" t="str">
        <f t="shared" si="5"/>
        <v>Family-member</v>
      </c>
      <c r="S78" s="18" t="s">
        <v>2084</v>
      </c>
      <c r="T78">
        <v>1</v>
      </c>
      <c r="U78">
        <v>0</v>
      </c>
    </row>
    <row r="79" spans="1:21" x14ac:dyDescent="0.25">
      <c r="A79" s="7">
        <v>43477.737627314797</v>
      </c>
      <c r="B79" t="s">
        <v>418</v>
      </c>
      <c r="C79" t="s">
        <v>2266</v>
      </c>
      <c r="D79">
        <v>9194005794</v>
      </c>
      <c r="E79" t="s">
        <v>2267</v>
      </c>
      <c r="F79" t="s">
        <v>2268</v>
      </c>
      <c r="I79" t="s">
        <v>2269</v>
      </c>
      <c r="K79" t="s">
        <v>67</v>
      </c>
      <c r="L79" t="s">
        <v>35</v>
      </c>
      <c r="M79">
        <v>27616</v>
      </c>
      <c r="O79">
        <v>0</v>
      </c>
      <c r="P79">
        <v>35</v>
      </c>
      <c r="Q79" t="str">
        <f t="shared" si="4"/>
        <v>Non-member</v>
      </c>
      <c r="R79" t="str">
        <f t="shared" si="5"/>
        <v>Non-member</v>
      </c>
      <c r="S79" s="18" t="s">
        <v>2084</v>
      </c>
      <c r="T79">
        <v>1</v>
      </c>
      <c r="U79">
        <v>0</v>
      </c>
    </row>
    <row r="80" spans="1:21" x14ac:dyDescent="0.25">
      <c r="A80" s="7">
        <v>43477.469456018502</v>
      </c>
      <c r="B80" t="s">
        <v>1821</v>
      </c>
      <c r="C80" t="s">
        <v>1822</v>
      </c>
      <c r="D80">
        <v>9196002317</v>
      </c>
      <c r="E80" t="s">
        <v>1823</v>
      </c>
      <c r="F80" t="s">
        <v>1824</v>
      </c>
      <c r="G80" t="s">
        <v>1825</v>
      </c>
      <c r="I80" t="s">
        <v>2270</v>
      </c>
      <c r="K80" t="s">
        <v>46</v>
      </c>
      <c r="L80" t="s">
        <v>35</v>
      </c>
      <c r="M80">
        <v>27560</v>
      </c>
      <c r="O80">
        <v>50</v>
      </c>
      <c r="P80">
        <v>35</v>
      </c>
      <c r="Q80" t="str">
        <f t="shared" si="4"/>
        <v>Family-member</v>
      </c>
      <c r="R80" t="str">
        <f t="shared" si="5"/>
        <v>Family-member</v>
      </c>
      <c r="S80" s="18" t="s">
        <v>2084</v>
      </c>
      <c r="T80">
        <v>1</v>
      </c>
      <c r="U80">
        <v>0</v>
      </c>
    </row>
    <row r="81" spans="1:21" x14ac:dyDescent="0.25">
      <c r="A81" s="7">
        <v>43476.997986111099</v>
      </c>
      <c r="B81" t="s">
        <v>1094</v>
      </c>
      <c r="C81" t="s">
        <v>1095</v>
      </c>
      <c r="D81">
        <v>9197573977</v>
      </c>
      <c r="E81" t="s">
        <v>1097</v>
      </c>
      <c r="F81" t="s">
        <v>2271</v>
      </c>
      <c r="G81" t="s">
        <v>1098</v>
      </c>
      <c r="I81" t="s">
        <v>1099</v>
      </c>
      <c r="K81" t="s">
        <v>170</v>
      </c>
      <c r="L81" t="s">
        <v>35</v>
      </c>
      <c r="M81">
        <v>27519</v>
      </c>
      <c r="O81">
        <v>50</v>
      </c>
      <c r="P81">
        <v>35</v>
      </c>
      <c r="Q81" t="str">
        <f t="shared" si="4"/>
        <v>Family-member</v>
      </c>
      <c r="R81" t="str">
        <f t="shared" si="5"/>
        <v>Family-member</v>
      </c>
      <c r="S81" s="18" t="s">
        <v>2084</v>
      </c>
      <c r="T81">
        <v>1</v>
      </c>
      <c r="U81">
        <v>0</v>
      </c>
    </row>
    <row r="82" spans="1:21" x14ac:dyDescent="0.25">
      <c r="A82" s="7">
        <v>43476.706134259301</v>
      </c>
      <c r="B82" t="s">
        <v>1541</v>
      </c>
      <c r="C82" t="s">
        <v>1542</v>
      </c>
      <c r="D82">
        <v>8044024913</v>
      </c>
      <c r="E82" t="s">
        <v>2272</v>
      </c>
      <c r="F82" t="s">
        <v>2273</v>
      </c>
      <c r="G82" t="s">
        <v>1541</v>
      </c>
      <c r="I82" t="s">
        <v>2274</v>
      </c>
      <c r="K82" t="s">
        <v>282</v>
      </c>
      <c r="L82" t="s">
        <v>35</v>
      </c>
      <c r="M82">
        <v>27455</v>
      </c>
      <c r="N82" t="s">
        <v>2275</v>
      </c>
      <c r="O82">
        <v>50</v>
      </c>
      <c r="P82">
        <v>35</v>
      </c>
      <c r="Q82" t="str">
        <f t="shared" si="4"/>
        <v>Family-member</v>
      </c>
      <c r="R82" t="str">
        <f t="shared" si="5"/>
        <v>Family-member</v>
      </c>
      <c r="S82" s="18" t="s">
        <v>2084</v>
      </c>
      <c r="T82">
        <v>1</v>
      </c>
      <c r="U82">
        <v>0</v>
      </c>
    </row>
    <row r="83" spans="1:21" x14ac:dyDescent="0.25">
      <c r="A83" s="7">
        <v>43476.453055555598</v>
      </c>
      <c r="B83" t="s">
        <v>1889</v>
      </c>
      <c r="C83" t="s">
        <v>1890</v>
      </c>
      <c r="D83">
        <v>2019361061</v>
      </c>
      <c r="E83" t="s">
        <v>1891</v>
      </c>
      <c r="F83" t="s">
        <v>1892</v>
      </c>
      <c r="I83" t="s">
        <v>2276</v>
      </c>
      <c r="K83" t="s">
        <v>34</v>
      </c>
      <c r="L83" t="s">
        <v>35</v>
      </c>
      <c r="M83">
        <v>27513</v>
      </c>
      <c r="O83">
        <v>50</v>
      </c>
      <c r="P83">
        <v>35</v>
      </c>
      <c r="Q83" t="str">
        <f t="shared" si="4"/>
        <v>Family-member</v>
      </c>
      <c r="R83" t="str">
        <f t="shared" si="5"/>
        <v>Family-member</v>
      </c>
      <c r="S83" s="18" t="s">
        <v>2084</v>
      </c>
      <c r="T83">
        <v>1</v>
      </c>
      <c r="U83">
        <v>0</v>
      </c>
    </row>
    <row r="84" spans="1:21" x14ac:dyDescent="0.25">
      <c r="A84" s="7">
        <v>43474.569444444402</v>
      </c>
      <c r="B84" t="s">
        <v>1283</v>
      </c>
      <c r="C84" t="s">
        <v>1284</v>
      </c>
      <c r="D84">
        <v>9178031073</v>
      </c>
      <c r="E84" t="s">
        <v>1286</v>
      </c>
      <c r="F84" t="s">
        <v>1287</v>
      </c>
      <c r="G84" t="s">
        <v>2277</v>
      </c>
      <c r="I84" t="s">
        <v>1290</v>
      </c>
      <c r="K84" t="s">
        <v>46</v>
      </c>
      <c r="L84" t="s">
        <v>35</v>
      </c>
      <c r="M84">
        <v>27560</v>
      </c>
      <c r="O84">
        <v>50</v>
      </c>
      <c r="P84">
        <v>35</v>
      </c>
      <c r="Q84" t="str">
        <f t="shared" si="4"/>
        <v>Family-member</v>
      </c>
      <c r="R84" t="str">
        <f t="shared" si="5"/>
        <v>Family-member</v>
      </c>
      <c r="S84" s="18" t="s">
        <v>2084</v>
      </c>
      <c r="T84">
        <v>1</v>
      </c>
      <c r="U84">
        <v>0</v>
      </c>
    </row>
    <row r="85" spans="1:21" x14ac:dyDescent="0.25">
      <c r="A85" s="7">
        <v>43500.403611111098</v>
      </c>
      <c r="B85" t="s">
        <v>448</v>
      </c>
      <c r="C85" t="s">
        <v>449</v>
      </c>
      <c r="D85">
        <v>8609181392</v>
      </c>
      <c r="I85" t="s">
        <v>450</v>
      </c>
      <c r="K85" t="s">
        <v>34</v>
      </c>
      <c r="L85" t="s">
        <v>35</v>
      </c>
      <c r="M85">
        <v>27511</v>
      </c>
      <c r="N85" t="s">
        <v>2278</v>
      </c>
      <c r="O85">
        <v>0</v>
      </c>
      <c r="P85">
        <v>25</v>
      </c>
      <c r="Q85" t="str">
        <f t="shared" si="4"/>
        <v>Non-member</v>
      </c>
      <c r="R85" t="str">
        <f t="shared" si="5"/>
        <v>Non-member</v>
      </c>
      <c r="S85" s="18" t="s">
        <v>2084</v>
      </c>
      <c r="T85">
        <v>1</v>
      </c>
      <c r="U85">
        <v>0</v>
      </c>
    </row>
    <row r="86" spans="1:21" x14ac:dyDescent="0.25">
      <c r="A86" s="7">
        <v>43500.321192129602</v>
      </c>
      <c r="B86" t="s">
        <v>1405</v>
      </c>
      <c r="C86" t="s">
        <v>1406</v>
      </c>
      <c r="D86">
        <v>9197471054</v>
      </c>
      <c r="E86" t="s">
        <v>1407</v>
      </c>
      <c r="F86" t="s">
        <v>1408</v>
      </c>
      <c r="G86" t="s">
        <v>2279</v>
      </c>
      <c r="H86" t="s">
        <v>2279</v>
      </c>
      <c r="I86" t="s">
        <v>1409</v>
      </c>
      <c r="K86" t="s">
        <v>1410</v>
      </c>
      <c r="L86" t="s">
        <v>82</v>
      </c>
      <c r="M86" t="s">
        <v>1411</v>
      </c>
      <c r="O86">
        <v>50</v>
      </c>
      <c r="P86">
        <v>35</v>
      </c>
      <c r="Q86" t="str">
        <f t="shared" si="4"/>
        <v>Family-member</v>
      </c>
      <c r="R86" t="str">
        <f t="shared" si="5"/>
        <v>Family-member</v>
      </c>
      <c r="S86" s="18" t="s">
        <v>2084</v>
      </c>
      <c r="T86">
        <v>1</v>
      </c>
      <c r="U86">
        <v>0</v>
      </c>
    </row>
    <row r="87" spans="1:21" x14ac:dyDescent="0.25">
      <c r="A87" s="7">
        <v>43500.0874652778</v>
      </c>
      <c r="B87" t="s">
        <v>1119</v>
      </c>
      <c r="C87" t="s">
        <v>1120</v>
      </c>
      <c r="D87">
        <v>9842096520</v>
      </c>
      <c r="I87" t="s">
        <v>1121</v>
      </c>
      <c r="J87" t="s">
        <v>2280</v>
      </c>
      <c r="K87" t="s">
        <v>74</v>
      </c>
      <c r="L87" t="s">
        <v>82</v>
      </c>
      <c r="M87">
        <v>27705</v>
      </c>
      <c r="O87">
        <v>0</v>
      </c>
      <c r="P87">
        <v>10</v>
      </c>
      <c r="Q87" t="str">
        <f t="shared" si="4"/>
        <v>Non-member</v>
      </c>
      <c r="R87" t="str">
        <f t="shared" si="5"/>
        <v>Non-member</v>
      </c>
      <c r="S87" s="18" t="s">
        <v>2084</v>
      </c>
      <c r="T87">
        <v>1</v>
      </c>
      <c r="U87">
        <v>0</v>
      </c>
    </row>
    <row r="88" spans="1:21" x14ac:dyDescent="0.25">
      <c r="A88" s="7">
        <v>43499.717187499999</v>
      </c>
      <c r="B88" t="s">
        <v>2078</v>
      </c>
      <c r="C88" t="s">
        <v>1792</v>
      </c>
      <c r="D88">
        <v>9196218284</v>
      </c>
      <c r="E88" t="s">
        <v>2077</v>
      </c>
      <c r="G88" t="s">
        <v>2078</v>
      </c>
      <c r="H88" t="s">
        <v>2078</v>
      </c>
      <c r="I88" t="s">
        <v>1793</v>
      </c>
      <c r="K88" t="s">
        <v>67</v>
      </c>
      <c r="L88" t="s">
        <v>35</v>
      </c>
      <c r="M88">
        <v>27614</v>
      </c>
      <c r="O88">
        <v>50</v>
      </c>
      <c r="P88">
        <v>35</v>
      </c>
      <c r="Q88" t="str">
        <f t="shared" si="4"/>
        <v>Family-member</v>
      </c>
      <c r="R88" t="str">
        <f t="shared" si="5"/>
        <v>Family-member</v>
      </c>
      <c r="S88" s="18" t="s">
        <v>2084</v>
      </c>
      <c r="T88">
        <v>1</v>
      </c>
      <c r="U88">
        <v>0</v>
      </c>
    </row>
    <row r="89" spans="1:21" x14ac:dyDescent="0.25">
      <c r="A89" s="7">
        <v>43499.476585648103</v>
      </c>
      <c r="B89" t="s">
        <v>1335</v>
      </c>
      <c r="C89" t="s">
        <v>1336</v>
      </c>
      <c r="D89">
        <v>9088726940</v>
      </c>
      <c r="G89" t="s">
        <v>2281</v>
      </c>
      <c r="H89" t="s">
        <v>1335</v>
      </c>
      <c r="I89" t="s">
        <v>1339</v>
      </c>
      <c r="K89" t="s">
        <v>34</v>
      </c>
      <c r="L89" t="s">
        <v>35</v>
      </c>
      <c r="M89">
        <v>27519</v>
      </c>
      <c r="O89">
        <v>50</v>
      </c>
      <c r="P89">
        <v>35</v>
      </c>
      <c r="Q89" t="str">
        <f t="shared" si="4"/>
        <v>Family-member</v>
      </c>
      <c r="R89" t="str">
        <f t="shared" si="5"/>
        <v>Family-member</v>
      </c>
      <c r="S89" s="18" t="s">
        <v>2084</v>
      </c>
      <c r="T89">
        <v>1</v>
      </c>
      <c r="U89">
        <v>0</v>
      </c>
    </row>
    <row r="90" spans="1:21" x14ac:dyDescent="0.25">
      <c r="A90" s="7">
        <v>43498.985833333303</v>
      </c>
      <c r="B90" t="s">
        <v>1234</v>
      </c>
      <c r="C90" t="s">
        <v>1235</v>
      </c>
      <c r="D90">
        <v>8598689874</v>
      </c>
      <c r="E90" t="s">
        <v>1236</v>
      </c>
      <c r="F90" t="s">
        <v>2282</v>
      </c>
      <c r="G90" t="s">
        <v>2283</v>
      </c>
      <c r="I90" t="s">
        <v>1238</v>
      </c>
      <c r="K90" t="s">
        <v>34</v>
      </c>
      <c r="L90" t="s">
        <v>35</v>
      </c>
      <c r="M90">
        <v>27519</v>
      </c>
      <c r="N90" t="s">
        <v>2284</v>
      </c>
      <c r="O90">
        <v>50</v>
      </c>
      <c r="P90">
        <v>35</v>
      </c>
      <c r="Q90" t="str">
        <f t="shared" si="4"/>
        <v>Family-member</v>
      </c>
      <c r="R90" t="str">
        <f t="shared" si="5"/>
        <v>Family-member</v>
      </c>
      <c r="S90" s="18" t="s">
        <v>2084</v>
      </c>
      <c r="T90">
        <v>1</v>
      </c>
      <c r="U90">
        <v>0</v>
      </c>
    </row>
    <row r="91" spans="1:21" x14ac:dyDescent="0.25">
      <c r="A91" s="7">
        <v>43498.909143518496</v>
      </c>
      <c r="B91" t="s">
        <v>1634</v>
      </c>
      <c r="C91" t="s">
        <v>1635</v>
      </c>
      <c r="D91">
        <v>9199081460</v>
      </c>
      <c r="E91" t="s">
        <v>1636</v>
      </c>
      <c r="F91" t="s">
        <v>1637</v>
      </c>
      <c r="G91" t="s">
        <v>2285</v>
      </c>
      <c r="I91" t="s">
        <v>1640</v>
      </c>
      <c r="K91" t="s">
        <v>2235</v>
      </c>
      <c r="L91" t="s">
        <v>82</v>
      </c>
      <c r="M91">
        <v>27514</v>
      </c>
      <c r="O91">
        <v>50</v>
      </c>
      <c r="P91">
        <v>35</v>
      </c>
      <c r="Q91" t="str">
        <f t="shared" si="4"/>
        <v>Family-member</v>
      </c>
      <c r="R91" t="str">
        <f t="shared" si="5"/>
        <v>Family-member</v>
      </c>
      <c r="S91" s="18" t="s">
        <v>2084</v>
      </c>
      <c r="T91">
        <v>1</v>
      </c>
      <c r="U91">
        <v>0</v>
      </c>
    </row>
    <row r="92" spans="1:21" x14ac:dyDescent="0.25">
      <c r="A92" s="7">
        <v>43498.905520833301</v>
      </c>
      <c r="B92" t="s">
        <v>2286</v>
      </c>
      <c r="C92" t="s">
        <v>2287</v>
      </c>
      <c r="D92" t="s">
        <v>2288</v>
      </c>
      <c r="E92" t="s">
        <v>2289</v>
      </c>
      <c r="I92" t="s">
        <v>2290</v>
      </c>
      <c r="K92" t="s">
        <v>232</v>
      </c>
      <c r="L92" t="s">
        <v>82</v>
      </c>
      <c r="M92">
        <v>27615</v>
      </c>
      <c r="O92">
        <v>50</v>
      </c>
      <c r="P92">
        <v>35</v>
      </c>
      <c r="Q92" t="str">
        <f t="shared" si="4"/>
        <v>Family-member</v>
      </c>
      <c r="R92" t="str">
        <f t="shared" si="5"/>
        <v>Family-member</v>
      </c>
      <c r="S92" s="18" t="s">
        <v>2084</v>
      </c>
      <c r="T92">
        <v>1</v>
      </c>
      <c r="U92">
        <v>0</v>
      </c>
    </row>
    <row r="93" spans="1:21" x14ac:dyDescent="0.25">
      <c r="A93" s="7">
        <v>43498.886620370402</v>
      </c>
      <c r="B93" t="s">
        <v>520</v>
      </c>
      <c r="C93" t="s">
        <v>521</v>
      </c>
      <c r="D93">
        <v>2404981795</v>
      </c>
      <c r="E93" t="s">
        <v>2291</v>
      </c>
      <c r="F93" t="s">
        <v>523</v>
      </c>
      <c r="H93" t="s">
        <v>520</v>
      </c>
      <c r="I93" t="s">
        <v>2292</v>
      </c>
      <c r="K93" t="s">
        <v>580</v>
      </c>
      <c r="L93" t="s">
        <v>35</v>
      </c>
      <c r="M93">
        <v>27560</v>
      </c>
      <c r="O93">
        <v>50</v>
      </c>
      <c r="P93">
        <v>35</v>
      </c>
      <c r="Q93" t="str">
        <f t="shared" si="4"/>
        <v>Family-member</v>
      </c>
      <c r="R93" t="str">
        <f t="shared" si="5"/>
        <v>Family-member</v>
      </c>
      <c r="S93" s="18" t="s">
        <v>2084</v>
      </c>
      <c r="T93">
        <v>1</v>
      </c>
      <c r="U93">
        <v>0</v>
      </c>
    </row>
    <row r="94" spans="1:21" x14ac:dyDescent="0.25">
      <c r="A94" s="7">
        <v>43498.6183564815</v>
      </c>
      <c r="B94" t="s">
        <v>931</v>
      </c>
      <c r="C94" t="s">
        <v>932</v>
      </c>
      <c r="D94">
        <v>6094802097</v>
      </c>
      <c r="E94" t="s">
        <v>933</v>
      </c>
      <c r="G94" t="s">
        <v>934</v>
      </c>
      <c r="I94" t="s">
        <v>935</v>
      </c>
      <c r="K94" t="s">
        <v>46</v>
      </c>
      <c r="L94" t="s">
        <v>82</v>
      </c>
      <c r="M94">
        <v>27560</v>
      </c>
      <c r="O94">
        <v>0</v>
      </c>
      <c r="P94">
        <v>50</v>
      </c>
      <c r="Q94" t="str">
        <f t="shared" si="4"/>
        <v>Non-member</v>
      </c>
      <c r="R94" t="str">
        <f t="shared" si="5"/>
        <v>Non-member</v>
      </c>
      <c r="S94" s="18" t="s">
        <v>2084</v>
      </c>
      <c r="T94">
        <v>1</v>
      </c>
      <c r="U94">
        <v>0</v>
      </c>
    </row>
    <row r="95" spans="1:21" x14ac:dyDescent="0.25">
      <c r="A95" s="7">
        <v>43497.877997685202</v>
      </c>
      <c r="B95" t="s">
        <v>842</v>
      </c>
      <c r="C95" t="s">
        <v>843</v>
      </c>
      <c r="D95">
        <v>9194142706</v>
      </c>
      <c r="E95" t="s">
        <v>844</v>
      </c>
      <c r="F95" t="s">
        <v>845</v>
      </c>
      <c r="G95" t="s">
        <v>846</v>
      </c>
      <c r="H95" t="s">
        <v>2293</v>
      </c>
      <c r="I95" t="s">
        <v>2294</v>
      </c>
      <c r="K95" t="s">
        <v>178</v>
      </c>
      <c r="L95" t="s">
        <v>35</v>
      </c>
      <c r="M95">
        <v>27516</v>
      </c>
      <c r="O95">
        <v>50</v>
      </c>
      <c r="P95">
        <v>35</v>
      </c>
      <c r="Q95" t="str">
        <f t="shared" si="4"/>
        <v>Family-member</v>
      </c>
      <c r="R95" t="str">
        <f t="shared" si="5"/>
        <v>Family-member</v>
      </c>
      <c r="S95" s="18" t="s">
        <v>2084</v>
      </c>
      <c r="T95">
        <v>1</v>
      </c>
      <c r="U95">
        <v>0</v>
      </c>
    </row>
    <row r="96" spans="1:21" x14ac:dyDescent="0.25">
      <c r="A96" s="7">
        <v>43497.684143518498</v>
      </c>
      <c r="B96" t="s">
        <v>2295</v>
      </c>
      <c r="C96" t="s">
        <v>1725</v>
      </c>
      <c r="D96">
        <v>9194674893</v>
      </c>
      <c r="E96" t="s">
        <v>1724</v>
      </c>
      <c r="G96" t="s">
        <v>1727</v>
      </c>
      <c r="I96" t="s">
        <v>2296</v>
      </c>
      <c r="K96" t="s">
        <v>46</v>
      </c>
      <c r="L96" t="s">
        <v>35</v>
      </c>
      <c r="M96">
        <v>27560</v>
      </c>
      <c r="O96">
        <v>50</v>
      </c>
      <c r="P96">
        <v>35</v>
      </c>
      <c r="Q96" t="str">
        <f t="shared" si="4"/>
        <v>Family-member</v>
      </c>
      <c r="R96" t="str">
        <f t="shared" si="5"/>
        <v>Family-member</v>
      </c>
      <c r="S96" s="18" t="s">
        <v>2084</v>
      </c>
      <c r="T96">
        <v>1</v>
      </c>
      <c r="U96">
        <v>0</v>
      </c>
    </row>
    <row r="97" spans="1:21" x14ac:dyDescent="0.25">
      <c r="A97" s="7">
        <v>43497.478564814803</v>
      </c>
      <c r="B97" t="s">
        <v>1213</v>
      </c>
      <c r="C97" t="s">
        <v>1214</v>
      </c>
      <c r="D97">
        <v>7134431847</v>
      </c>
      <c r="I97" t="s">
        <v>1216</v>
      </c>
      <c r="K97" t="s">
        <v>1217</v>
      </c>
      <c r="L97" t="s">
        <v>35</v>
      </c>
      <c r="M97">
        <v>27278</v>
      </c>
      <c r="O97">
        <v>30</v>
      </c>
      <c r="P97">
        <v>25</v>
      </c>
      <c r="Q97" t="str">
        <f t="shared" si="4"/>
        <v>Non-member</v>
      </c>
      <c r="R97" t="str">
        <f t="shared" si="5"/>
        <v>Non-member</v>
      </c>
      <c r="S97" s="18" t="s">
        <v>2084</v>
      </c>
      <c r="T97">
        <v>1</v>
      </c>
      <c r="U97">
        <v>0</v>
      </c>
    </row>
    <row r="98" spans="1:21" x14ac:dyDescent="0.25">
      <c r="A98" s="7">
        <v>43496.697615740697</v>
      </c>
      <c r="B98" t="s">
        <v>717</v>
      </c>
      <c r="C98" t="s">
        <v>716</v>
      </c>
      <c r="D98">
        <v>4806199286</v>
      </c>
      <c r="E98" t="s">
        <v>715</v>
      </c>
      <c r="F98" t="s">
        <v>718</v>
      </c>
      <c r="G98" t="s">
        <v>2297</v>
      </c>
      <c r="H98" t="s">
        <v>2298</v>
      </c>
      <c r="I98" t="s">
        <v>2299</v>
      </c>
      <c r="K98" t="s">
        <v>46</v>
      </c>
      <c r="L98" t="s">
        <v>35</v>
      </c>
      <c r="M98">
        <v>27560</v>
      </c>
      <c r="O98">
        <v>50</v>
      </c>
      <c r="P98">
        <v>35</v>
      </c>
      <c r="Q98" t="str">
        <f t="shared" ref="Q98:Q129" si="6">IF(O98=50,"Family-member","Non-member")</f>
        <v>Family-member</v>
      </c>
      <c r="R98" t="str">
        <f t="shared" ref="R98:R129" si="7">Q98</f>
        <v>Family-member</v>
      </c>
      <c r="S98" s="18" t="s">
        <v>2084</v>
      </c>
      <c r="T98">
        <v>1</v>
      </c>
      <c r="U98">
        <v>0</v>
      </c>
    </row>
    <row r="99" spans="1:21" x14ac:dyDescent="0.25">
      <c r="A99" s="7">
        <v>43496.435196759303</v>
      </c>
      <c r="B99" t="s">
        <v>1656</v>
      </c>
      <c r="C99" t="s">
        <v>1657</v>
      </c>
      <c r="D99">
        <v>6505754020</v>
      </c>
      <c r="E99" t="s">
        <v>1658</v>
      </c>
      <c r="I99" t="s">
        <v>1660</v>
      </c>
      <c r="K99" t="s">
        <v>74</v>
      </c>
      <c r="L99" t="s">
        <v>35</v>
      </c>
      <c r="M99">
        <v>27713</v>
      </c>
      <c r="O99">
        <v>50</v>
      </c>
      <c r="P99">
        <v>35</v>
      </c>
      <c r="Q99" t="str">
        <f t="shared" si="6"/>
        <v>Family-member</v>
      </c>
      <c r="R99" t="str">
        <f t="shared" si="7"/>
        <v>Family-member</v>
      </c>
      <c r="S99" s="18" t="s">
        <v>2084</v>
      </c>
      <c r="T99">
        <v>1</v>
      </c>
      <c r="U99">
        <v>0</v>
      </c>
    </row>
    <row r="100" spans="1:21" x14ac:dyDescent="0.25">
      <c r="A100" s="7">
        <v>43496.418993055602</v>
      </c>
      <c r="B100" t="s">
        <v>1620</v>
      </c>
      <c r="C100" t="s">
        <v>1621</v>
      </c>
      <c r="D100">
        <v>6198881771</v>
      </c>
      <c r="E100" t="s">
        <v>1622</v>
      </c>
      <c r="F100" t="s">
        <v>1623</v>
      </c>
      <c r="G100" t="s">
        <v>1624</v>
      </c>
      <c r="H100" t="s">
        <v>1624</v>
      </c>
      <c r="I100" t="s">
        <v>1625</v>
      </c>
      <c r="K100" t="s">
        <v>34</v>
      </c>
      <c r="L100" t="s">
        <v>35</v>
      </c>
      <c r="M100">
        <v>27519</v>
      </c>
      <c r="O100">
        <v>50</v>
      </c>
      <c r="P100">
        <v>35</v>
      </c>
      <c r="Q100" t="str">
        <f t="shared" si="6"/>
        <v>Family-member</v>
      </c>
      <c r="R100" t="str">
        <f t="shared" si="7"/>
        <v>Family-member</v>
      </c>
      <c r="S100" s="18" t="s">
        <v>2084</v>
      </c>
      <c r="T100">
        <v>1</v>
      </c>
      <c r="U100">
        <v>0</v>
      </c>
    </row>
    <row r="101" spans="1:21" x14ac:dyDescent="0.25">
      <c r="A101" s="7">
        <v>43496.416909722197</v>
      </c>
      <c r="B101" t="s">
        <v>1669</v>
      </c>
      <c r="C101" t="s">
        <v>1670</v>
      </c>
      <c r="D101">
        <v>9198008246</v>
      </c>
      <c r="E101" t="s">
        <v>1667</v>
      </c>
      <c r="F101" t="s">
        <v>2300</v>
      </c>
      <c r="I101" t="s">
        <v>2301</v>
      </c>
      <c r="K101" t="s">
        <v>46</v>
      </c>
      <c r="L101" t="s">
        <v>82</v>
      </c>
      <c r="M101">
        <v>27560</v>
      </c>
      <c r="O101">
        <v>50</v>
      </c>
      <c r="P101">
        <v>35</v>
      </c>
      <c r="Q101" t="str">
        <f t="shared" si="6"/>
        <v>Family-member</v>
      </c>
      <c r="R101" t="str">
        <f t="shared" si="7"/>
        <v>Family-member</v>
      </c>
      <c r="S101" s="18" t="s">
        <v>2084</v>
      </c>
      <c r="T101">
        <v>1</v>
      </c>
      <c r="U101">
        <v>0</v>
      </c>
    </row>
    <row r="102" spans="1:21" x14ac:dyDescent="0.25">
      <c r="A102" s="7">
        <v>43495.4835185185</v>
      </c>
      <c r="B102" t="s">
        <v>1556</v>
      </c>
      <c r="C102" t="s">
        <v>1555</v>
      </c>
      <c r="D102">
        <v>9196518992</v>
      </c>
      <c r="E102" t="s">
        <v>1554</v>
      </c>
      <c r="F102" t="s">
        <v>1555</v>
      </c>
      <c r="H102" t="s">
        <v>1556</v>
      </c>
      <c r="I102" t="s">
        <v>2302</v>
      </c>
      <c r="K102" t="s">
        <v>34</v>
      </c>
      <c r="L102" t="s">
        <v>35</v>
      </c>
      <c r="M102">
        <v>27513</v>
      </c>
      <c r="O102">
        <v>50</v>
      </c>
      <c r="P102">
        <v>35</v>
      </c>
      <c r="Q102" t="str">
        <f t="shared" si="6"/>
        <v>Family-member</v>
      </c>
      <c r="R102" t="str">
        <f t="shared" si="7"/>
        <v>Family-member</v>
      </c>
      <c r="S102" s="18" t="s">
        <v>2084</v>
      </c>
      <c r="T102">
        <v>1</v>
      </c>
      <c r="U102">
        <v>0</v>
      </c>
    </row>
    <row r="103" spans="1:21" x14ac:dyDescent="0.25">
      <c r="A103" s="7">
        <v>43495.339606481502</v>
      </c>
      <c r="B103" t="s">
        <v>2303</v>
      </c>
      <c r="C103" t="s">
        <v>986</v>
      </c>
      <c r="D103" t="s">
        <v>2304</v>
      </c>
      <c r="E103" t="s">
        <v>2305</v>
      </c>
      <c r="I103" t="s">
        <v>988</v>
      </c>
      <c r="K103" t="s">
        <v>74</v>
      </c>
      <c r="L103" t="s">
        <v>35</v>
      </c>
      <c r="M103">
        <v>27713</v>
      </c>
      <c r="O103">
        <v>50</v>
      </c>
      <c r="P103">
        <v>35</v>
      </c>
      <c r="Q103" t="str">
        <f t="shared" si="6"/>
        <v>Family-member</v>
      </c>
      <c r="R103" t="str">
        <f t="shared" si="7"/>
        <v>Family-member</v>
      </c>
      <c r="S103" s="18" t="s">
        <v>2084</v>
      </c>
      <c r="T103">
        <v>1</v>
      </c>
      <c r="U103">
        <v>0</v>
      </c>
    </row>
    <row r="104" spans="1:21" x14ac:dyDescent="0.25">
      <c r="A104" s="7">
        <v>43494.988229166702</v>
      </c>
      <c r="B104" t="s">
        <v>171</v>
      </c>
      <c r="C104" t="s">
        <v>172</v>
      </c>
      <c r="D104">
        <v>8577565701</v>
      </c>
      <c r="E104" t="s">
        <v>174</v>
      </c>
      <c r="F104" t="s">
        <v>175</v>
      </c>
      <c r="G104" t="s">
        <v>176</v>
      </c>
      <c r="I104" t="s">
        <v>177</v>
      </c>
      <c r="K104" t="s">
        <v>178</v>
      </c>
      <c r="L104" t="s">
        <v>35</v>
      </c>
      <c r="M104">
        <v>27514</v>
      </c>
      <c r="O104">
        <v>0</v>
      </c>
      <c r="P104">
        <v>35</v>
      </c>
      <c r="Q104" t="str">
        <f t="shared" si="6"/>
        <v>Non-member</v>
      </c>
      <c r="R104" t="str">
        <f t="shared" si="7"/>
        <v>Non-member</v>
      </c>
      <c r="S104" s="18" t="s">
        <v>2084</v>
      </c>
      <c r="T104">
        <v>1</v>
      </c>
      <c r="U104">
        <v>0</v>
      </c>
    </row>
    <row r="105" spans="1:21" x14ac:dyDescent="0.25">
      <c r="A105" s="7">
        <v>43494.970543981501</v>
      </c>
      <c r="B105" t="s">
        <v>2306</v>
      </c>
      <c r="C105" t="s">
        <v>649</v>
      </c>
      <c r="D105">
        <v>7048186327</v>
      </c>
      <c r="E105" t="s">
        <v>650</v>
      </c>
      <c r="I105" t="s">
        <v>652</v>
      </c>
      <c r="K105" t="s">
        <v>34</v>
      </c>
      <c r="L105" t="s">
        <v>35</v>
      </c>
      <c r="M105">
        <v>27519</v>
      </c>
      <c r="O105">
        <v>50</v>
      </c>
      <c r="P105">
        <v>35</v>
      </c>
      <c r="Q105" t="str">
        <f t="shared" si="6"/>
        <v>Family-member</v>
      </c>
      <c r="R105" t="str">
        <f t="shared" si="7"/>
        <v>Family-member</v>
      </c>
      <c r="S105" s="18" t="s">
        <v>2084</v>
      </c>
      <c r="T105">
        <v>1</v>
      </c>
      <c r="U105">
        <v>0</v>
      </c>
    </row>
    <row r="106" spans="1:21" x14ac:dyDescent="0.25">
      <c r="A106" s="7">
        <v>43494.927870370397</v>
      </c>
      <c r="B106" t="s">
        <v>1466</v>
      </c>
      <c r="C106" t="s">
        <v>1467</v>
      </c>
      <c r="D106">
        <v>9196759938</v>
      </c>
      <c r="E106" t="s">
        <v>1468</v>
      </c>
      <c r="G106" t="s">
        <v>2069</v>
      </c>
      <c r="I106" t="s">
        <v>1470</v>
      </c>
      <c r="K106" t="s">
        <v>34</v>
      </c>
      <c r="L106" t="s">
        <v>35</v>
      </c>
      <c r="M106">
        <v>27519</v>
      </c>
      <c r="O106">
        <v>50</v>
      </c>
      <c r="P106">
        <v>35</v>
      </c>
      <c r="Q106" t="str">
        <f t="shared" si="6"/>
        <v>Family-member</v>
      </c>
      <c r="R106" t="str">
        <f t="shared" si="7"/>
        <v>Family-member</v>
      </c>
      <c r="S106" s="18" t="s">
        <v>2084</v>
      </c>
      <c r="T106">
        <v>1</v>
      </c>
      <c r="U106">
        <v>0</v>
      </c>
    </row>
    <row r="107" spans="1:21" x14ac:dyDescent="0.25">
      <c r="A107" s="7">
        <v>43494.8969560185</v>
      </c>
      <c r="B107" t="s">
        <v>1873</v>
      </c>
      <c r="C107" t="s">
        <v>1874</v>
      </c>
      <c r="D107">
        <v>8608413990</v>
      </c>
      <c r="E107" t="s">
        <v>1875</v>
      </c>
      <c r="F107" t="s">
        <v>1876</v>
      </c>
      <c r="G107" t="s">
        <v>2307</v>
      </c>
      <c r="I107" t="s">
        <v>1878</v>
      </c>
      <c r="K107" t="s">
        <v>34</v>
      </c>
      <c r="L107" t="s">
        <v>35</v>
      </c>
      <c r="M107">
        <v>27519</v>
      </c>
      <c r="O107">
        <v>50</v>
      </c>
      <c r="P107">
        <v>35</v>
      </c>
      <c r="Q107" t="str">
        <f t="shared" si="6"/>
        <v>Family-member</v>
      </c>
      <c r="R107" t="str">
        <f t="shared" si="7"/>
        <v>Family-member</v>
      </c>
      <c r="S107" s="18" t="s">
        <v>2084</v>
      </c>
      <c r="T107">
        <v>1</v>
      </c>
      <c r="U107">
        <v>0</v>
      </c>
    </row>
    <row r="108" spans="1:21" x14ac:dyDescent="0.25">
      <c r="A108" s="7">
        <v>43494.882916666698</v>
      </c>
      <c r="B108" t="s">
        <v>1605</v>
      </c>
      <c r="C108" t="s">
        <v>1606</v>
      </c>
      <c r="D108">
        <v>9178030435</v>
      </c>
      <c r="E108" t="s">
        <v>1609</v>
      </c>
      <c r="F108" t="s">
        <v>1608</v>
      </c>
      <c r="G108" t="s">
        <v>1610</v>
      </c>
      <c r="H108" t="s">
        <v>1605</v>
      </c>
      <c r="I108" t="s">
        <v>1611</v>
      </c>
      <c r="K108" t="s">
        <v>34</v>
      </c>
      <c r="L108" t="s">
        <v>35</v>
      </c>
      <c r="M108">
        <v>27519</v>
      </c>
      <c r="O108">
        <v>50</v>
      </c>
      <c r="P108">
        <v>35</v>
      </c>
      <c r="Q108" t="str">
        <f t="shared" si="6"/>
        <v>Family-member</v>
      </c>
      <c r="R108" t="str">
        <f t="shared" si="7"/>
        <v>Family-member</v>
      </c>
      <c r="S108" s="18" t="s">
        <v>2084</v>
      </c>
      <c r="T108">
        <v>1</v>
      </c>
      <c r="U108">
        <v>0</v>
      </c>
    </row>
    <row r="109" spans="1:21" x14ac:dyDescent="0.25">
      <c r="A109" s="7">
        <v>43494.7765393519</v>
      </c>
      <c r="B109" t="s">
        <v>1421</v>
      </c>
      <c r="C109" t="s">
        <v>1419</v>
      </c>
      <c r="D109" t="s">
        <v>1420</v>
      </c>
      <c r="E109" t="s">
        <v>1418</v>
      </c>
      <c r="G109" t="s">
        <v>1422</v>
      </c>
      <c r="I109" t="s">
        <v>1423</v>
      </c>
      <c r="K109" t="s">
        <v>34</v>
      </c>
      <c r="L109" t="s">
        <v>35</v>
      </c>
      <c r="M109">
        <v>27518</v>
      </c>
      <c r="O109">
        <v>50</v>
      </c>
      <c r="P109">
        <v>35</v>
      </c>
      <c r="Q109" t="str">
        <f t="shared" si="6"/>
        <v>Family-member</v>
      </c>
      <c r="R109" t="str">
        <f t="shared" si="7"/>
        <v>Family-member</v>
      </c>
      <c r="S109" s="18" t="s">
        <v>2084</v>
      </c>
      <c r="T109">
        <v>1</v>
      </c>
      <c r="U109">
        <v>0</v>
      </c>
    </row>
    <row r="110" spans="1:21" x14ac:dyDescent="0.25">
      <c r="A110" s="7">
        <v>43494.776157407403</v>
      </c>
      <c r="B110" t="s">
        <v>2308</v>
      </c>
      <c r="C110" t="s">
        <v>2309</v>
      </c>
      <c r="D110">
        <v>9177565656</v>
      </c>
      <c r="E110" t="s">
        <v>2310</v>
      </c>
      <c r="I110" t="s">
        <v>2311</v>
      </c>
      <c r="K110" t="s">
        <v>46</v>
      </c>
      <c r="L110" t="s">
        <v>35</v>
      </c>
      <c r="M110">
        <v>27560</v>
      </c>
      <c r="O110">
        <v>50</v>
      </c>
      <c r="P110">
        <v>35</v>
      </c>
      <c r="Q110" t="str">
        <f t="shared" si="6"/>
        <v>Family-member</v>
      </c>
      <c r="R110" t="str">
        <f t="shared" si="7"/>
        <v>Family-member</v>
      </c>
      <c r="S110" s="18" t="s">
        <v>2084</v>
      </c>
      <c r="T110">
        <v>1</v>
      </c>
      <c r="U110">
        <v>0</v>
      </c>
    </row>
    <row r="111" spans="1:21" x14ac:dyDescent="0.25">
      <c r="A111" s="7">
        <v>43494.626516203702</v>
      </c>
      <c r="B111" t="s">
        <v>671</v>
      </c>
      <c r="C111" t="s">
        <v>672</v>
      </c>
      <c r="D111">
        <v>9198524757</v>
      </c>
      <c r="E111" t="s">
        <v>673</v>
      </c>
      <c r="G111" t="s">
        <v>1930</v>
      </c>
      <c r="I111" t="s">
        <v>676</v>
      </c>
      <c r="K111" t="s">
        <v>34</v>
      </c>
      <c r="L111" t="s">
        <v>35</v>
      </c>
      <c r="M111">
        <v>27518</v>
      </c>
      <c r="O111">
        <v>50</v>
      </c>
      <c r="P111">
        <v>35</v>
      </c>
      <c r="Q111" t="str">
        <f t="shared" si="6"/>
        <v>Family-member</v>
      </c>
      <c r="R111" t="str">
        <f t="shared" si="7"/>
        <v>Family-member</v>
      </c>
      <c r="S111" s="18" t="s">
        <v>2084</v>
      </c>
      <c r="T111">
        <v>1</v>
      </c>
      <c r="U111">
        <v>0</v>
      </c>
    </row>
    <row r="112" spans="1:21" x14ac:dyDescent="0.25">
      <c r="A112" s="7">
        <v>43493.848194444399</v>
      </c>
      <c r="B112" t="s">
        <v>2312</v>
      </c>
      <c r="C112" t="s">
        <v>2313</v>
      </c>
      <c r="D112">
        <v>9199172999</v>
      </c>
      <c r="E112" t="s">
        <v>2314</v>
      </c>
      <c r="G112" t="s">
        <v>2315</v>
      </c>
      <c r="I112" t="s">
        <v>2316</v>
      </c>
      <c r="K112" t="s">
        <v>46</v>
      </c>
      <c r="L112" t="s">
        <v>82</v>
      </c>
      <c r="M112">
        <v>27560</v>
      </c>
      <c r="O112">
        <v>0</v>
      </c>
      <c r="P112">
        <v>50</v>
      </c>
      <c r="Q112" t="str">
        <f t="shared" si="6"/>
        <v>Non-member</v>
      </c>
      <c r="R112" t="str">
        <f t="shared" si="7"/>
        <v>Non-member</v>
      </c>
      <c r="S112" s="18" t="s">
        <v>2084</v>
      </c>
      <c r="T112">
        <v>1</v>
      </c>
      <c r="U112">
        <v>0</v>
      </c>
    </row>
    <row r="113" spans="1:21" x14ac:dyDescent="0.25">
      <c r="A113" s="7">
        <v>43493.757974537002</v>
      </c>
      <c r="B113" t="s">
        <v>1675</v>
      </c>
      <c r="C113" t="s">
        <v>2317</v>
      </c>
      <c r="D113">
        <v>4104560627</v>
      </c>
      <c r="E113" t="s">
        <v>1673</v>
      </c>
      <c r="F113" t="s">
        <v>1674</v>
      </c>
      <c r="G113" t="s">
        <v>1677</v>
      </c>
      <c r="H113" t="s">
        <v>1678</v>
      </c>
      <c r="I113" t="s">
        <v>2318</v>
      </c>
      <c r="K113" t="s">
        <v>34</v>
      </c>
      <c r="L113" t="s">
        <v>35</v>
      </c>
      <c r="M113">
        <v>27519</v>
      </c>
      <c r="O113">
        <v>50</v>
      </c>
      <c r="P113">
        <v>35</v>
      </c>
      <c r="Q113" t="str">
        <f t="shared" si="6"/>
        <v>Family-member</v>
      </c>
      <c r="R113" t="str">
        <f t="shared" si="7"/>
        <v>Family-member</v>
      </c>
      <c r="S113" s="18" t="s">
        <v>2084</v>
      </c>
      <c r="T113">
        <v>1</v>
      </c>
      <c r="U113">
        <v>0</v>
      </c>
    </row>
    <row r="114" spans="1:21" x14ac:dyDescent="0.25">
      <c r="A114" s="7">
        <v>43493.660266203697</v>
      </c>
      <c r="B114" t="s">
        <v>2319</v>
      </c>
      <c r="C114" t="s">
        <v>2320</v>
      </c>
      <c r="D114">
        <v>2103966505</v>
      </c>
      <c r="E114" t="s">
        <v>2321</v>
      </c>
      <c r="I114" t="s">
        <v>2322</v>
      </c>
      <c r="K114" t="s">
        <v>1269</v>
      </c>
      <c r="L114" t="s">
        <v>233</v>
      </c>
      <c r="M114">
        <v>27713</v>
      </c>
      <c r="O114">
        <v>0</v>
      </c>
      <c r="P114">
        <v>50</v>
      </c>
      <c r="Q114" t="str">
        <f t="shared" si="6"/>
        <v>Non-member</v>
      </c>
      <c r="R114" t="str">
        <f t="shared" si="7"/>
        <v>Non-member</v>
      </c>
      <c r="S114" s="18" t="s">
        <v>2084</v>
      </c>
      <c r="T114">
        <v>1</v>
      </c>
      <c r="U114">
        <v>0</v>
      </c>
    </row>
    <row r="115" spans="1:21" x14ac:dyDescent="0.25">
      <c r="A115" s="7">
        <v>43493.3336921296</v>
      </c>
      <c r="B115" t="s">
        <v>1413</v>
      </c>
      <c r="C115" t="s">
        <v>1414</v>
      </c>
      <c r="D115">
        <v>5619099800</v>
      </c>
      <c r="I115" t="s">
        <v>2323</v>
      </c>
      <c r="K115" t="s">
        <v>839</v>
      </c>
      <c r="L115" t="s">
        <v>35</v>
      </c>
      <c r="M115">
        <v>27513</v>
      </c>
      <c r="N115" t="s">
        <v>2324</v>
      </c>
      <c r="O115">
        <v>0</v>
      </c>
      <c r="P115">
        <v>10</v>
      </c>
      <c r="Q115" t="str">
        <f t="shared" si="6"/>
        <v>Non-member</v>
      </c>
      <c r="R115" t="str">
        <f t="shared" si="7"/>
        <v>Non-member</v>
      </c>
      <c r="S115" s="18" t="s">
        <v>2084</v>
      </c>
      <c r="T115">
        <v>1</v>
      </c>
      <c r="U115">
        <v>0</v>
      </c>
    </row>
    <row r="116" spans="1:21" x14ac:dyDescent="0.25">
      <c r="A116" s="7">
        <v>43493.331412036998</v>
      </c>
      <c r="B116" t="s">
        <v>1416</v>
      </c>
      <c r="C116" t="s">
        <v>1414</v>
      </c>
      <c r="D116">
        <v>5619099800</v>
      </c>
      <c r="I116" t="s">
        <v>2325</v>
      </c>
      <c r="K116" t="s">
        <v>34</v>
      </c>
      <c r="L116" t="s">
        <v>35</v>
      </c>
      <c r="M116">
        <v>27513</v>
      </c>
      <c r="O116">
        <v>30</v>
      </c>
      <c r="P116">
        <v>25</v>
      </c>
      <c r="Q116" t="str">
        <f t="shared" si="6"/>
        <v>Non-member</v>
      </c>
      <c r="R116" t="str">
        <f t="shared" si="7"/>
        <v>Non-member</v>
      </c>
      <c r="S116" s="18" t="s">
        <v>2084</v>
      </c>
      <c r="T116">
        <v>1</v>
      </c>
      <c r="U116">
        <v>0</v>
      </c>
    </row>
    <row r="117" spans="1:21" x14ac:dyDescent="0.25">
      <c r="A117" s="7">
        <v>43492.869780092602</v>
      </c>
      <c r="B117" t="s">
        <v>1240</v>
      </c>
      <c r="C117" t="s">
        <v>1241</v>
      </c>
      <c r="D117">
        <v>9194612386</v>
      </c>
      <c r="E117" t="s">
        <v>1242</v>
      </c>
      <c r="F117" t="s">
        <v>1243</v>
      </c>
      <c r="G117" t="s">
        <v>1244</v>
      </c>
      <c r="I117" t="s">
        <v>1245</v>
      </c>
      <c r="K117" t="s">
        <v>34</v>
      </c>
      <c r="L117" t="s">
        <v>35</v>
      </c>
      <c r="M117">
        <v>27519</v>
      </c>
      <c r="O117">
        <v>50</v>
      </c>
      <c r="P117">
        <v>35</v>
      </c>
      <c r="Q117" t="str">
        <f t="shared" si="6"/>
        <v>Family-member</v>
      </c>
      <c r="R117" t="str">
        <f t="shared" si="7"/>
        <v>Family-member</v>
      </c>
      <c r="S117" s="18" t="s">
        <v>2084</v>
      </c>
      <c r="T117">
        <v>1</v>
      </c>
      <c r="U117">
        <v>0</v>
      </c>
    </row>
    <row r="118" spans="1:21" x14ac:dyDescent="0.25">
      <c r="A118" s="7">
        <v>43492.857361111099</v>
      </c>
      <c r="B118" t="s">
        <v>1088</v>
      </c>
      <c r="C118" t="s">
        <v>1089</v>
      </c>
      <c r="D118">
        <v>9193607394</v>
      </c>
      <c r="E118" t="s">
        <v>1090</v>
      </c>
      <c r="F118" t="s">
        <v>2326</v>
      </c>
      <c r="G118" t="s">
        <v>1091</v>
      </c>
      <c r="H118" t="s">
        <v>2327</v>
      </c>
      <c r="I118" t="s">
        <v>2328</v>
      </c>
      <c r="K118" t="s">
        <v>34</v>
      </c>
      <c r="L118" t="s">
        <v>263</v>
      </c>
      <c r="M118">
        <v>27519</v>
      </c>
      <c r="O118">
        <v>50</v>
      </c>
      <c r="P118">
        <v>35</v>
      </c>
      <c r="Q118" t="str">
        <f t="shared" si="6"/>
        <v>Family-member</v>
      </c>
      <c r="R118" t="str">
        <f t="shared" si="7"/>
        <v>Family-member</v>
      </c>
      <c r="S118" s="18" t="s">
        <v>2084</v>
      </c>
      <c r="T118">
        <v>1</v>
      </c>
      <c r="U118">
        <v>0</v>
      </c>
    </row>
    <row r="119" spans="1:21" x14ac:dyDescent="0.25">
      <c r="A119" s="7">
        <v>43492.848668981504</v>
      </c>
      <c r="B119" t="s">
        <v>1139</v>
      </c>
      <c r="C119" t="s">
        <v>1140</v>
      </c>
      <c r="D119">
        <v>9196677653</v>
      </c>
      <c r="E119" t="s">
        <v>1141</v>
      </c>
      <c r="F119" t="s">
        <v>1142</v>
      </c>
      <c r="G119" t="s">
        <v>1143</v>
      </c>
      <c r="I119" t="s">
        <v>1144</v>
      </c>
      <c r="K119" t="s">
        <v>34</v>
      </c>
      <c r="L119" t="s">
        <v>35</v>
      </c>
      <c r="M119">
        <v>27519</v>
      </c>
      <c r="O119">
        <v>50</v>
      </c>
      <c r="P119">
        <v>35</v>
      </c>
      <c r="Q119" t="str">
        <f t="shared" si="6"/>
        <v>Family-member</v>
      </c>
      <c r="R119" t="str">
        <f t="shared" si="7"/>
        <v>Family-member</v>
      </c>
      <c r="S119" s="18" t="s">
        <v>2084</v>
      </c>
      <c r="T119">
        <v>1</v>
      </c>
      <c r="U119">
        <v>0</v>
      </c>
    </row>
    <row r="120" spans="1:21" x14ac:dyDescent="0.25">
      <c r="A120" s="7">
        <v>43492.841249999998</v>
      </c>
      <c r="B120" t="s">
        <v>1853</v>
      </c>
      <c r="C120" t="s">
        <v>1854</v>
      </c>
      <c r="D120">
        <v>9194279972</v>
      </c>
      <c r="E120" t="s">
        <v>1855</v>
      </c>
      <c r="F120" t="s">
        <v>1856</v>
      </c>
      <c r="G120" t="s">
        <v>1853</v>
      </c>
      <c r="H120" t="s">
        <v>1853</v>
      </c>
      <c r="I120" t="s">
        <v>2329</v>
      </c>
      <c r="K120" t="s">
        <v>74</v>
      </c>
      <c r="L120" t="s">
        <v>35</v>
      </c>
      <c r="M120">
        <v>27713</v>
      </c>
      <c r="O120">
        <v>50</v>
      </c>
      <c r="P120">
        <v>35</v>
      </c>
      <c r="Q120" t="str">
        <f t="shared" si="6"/>
        <v>Family-member</v>
      </c>
      <c r="R120" t="str">
        <f t="shared" si="7"/>
        <v>Family-member</v>
      </c>
      <c r="S120" s="18" t="s">
        <v>2084</v>
      </c>
      <c r="T120">
        <v>1</v>
      </c>
      <c r="U120">
        <v>0</v>
      </c>
    </row>
    <row r="121" spans="1:21" x14ac:dyDescent="0.25">
      <c r="A121" s="7">
        <v>43492.822326388901</v>
      </c>
      <c r="B121" t="s">
        <v>2330</v>
      </c>
      <c r="C121" t="s">
        <v>1868</v>
      </c>
      <c r="D121">
        <v>2012868691</v>
      </c>
      <c r="E121" t="s">
        <v>1869</v>
      </c>
      <c r="F121" t="s">
        <v>1870</v>
      </c>
      <c r="G121" t="s">
        <v>2082</v>
      </c>
      <c r="H121" t="s">
        <v>1869</v>
      </c>
      <c r="I121" t="s">
        <v>2331</v>
      </c>
      <c r="K121" t="s">
        <v>46</v>
      </c>
      <c r="L121" t="s">
        <v>35</v>
      </c>
      <c r="M121">
        <v>27560</v>
      </c>
      <c r="O121">
        <v>50</v>
      </c>
      <c r="P121">
        <v>35</v>
      </c>
      <c r="Q121" t="str">
        <f t="shared" si="6"/>
        <v>Family-member</v>
      </c>
      <c r="R121" t="str">
        <f t="shared" si="7"/>
        <v>Family-member</v>
      </c>
      <c r="S121" s="18" t="s">
        <v>2084</v>
      </c>
      <c r="T121">
        <v>1</v>
      </c>
      <c r="U121">
        <v>0</v>
      </c>
    </row>
    <row r="122" spans="1:21" x14ac:dyDescent="0.25">
      <c r="A122" s="7">
        <v>43492.819537037001</v>
      </c>
      <c r="B122" t="s">
        <v>2332</v>
      </c>
      <c r="C122" t="s">
        <v>1152</v>
      </c>
      <c r="D122">
        <v>7023586474</v>
      </c>
      <c r="E122" t="s">
        <v>2333</v>
      </c>
      <c r="F122" t="s">
        <v>1154</v>
      </c>
      <c r="G122" t="s">
        <v>2334</v>
      </c>
      <c r="H122" t="s">
        <v>1156</v>
      </c>
      <c r="I122" t="s">
        <v>2335</v>
      </c>
      <c r="K122" t="s">
        <v>34</v>
      </c>
      <c r="L122" t="s">
        <v>35</v>
      </c>
      <c r="M122">
        <v>27519</v>
      </c>
      <c r="O122">
        <v>50</v>
      </c>
      <c r="P122">
        <v>35</v>
      </c>
      <c r="Q122" t="str">
        <f t="shared" si="6"/>
        <v>Family-member</v>
      </c>
      <c r="R122" t="str">
        <f t="shared" si="7"/>
        <v>Family-member</v>
      </c>
      <c r="S122" s="18" t="s">
        <v>2084</v>
      </c>
      <c r="T122">
        <v>1</v>
      </c>
      <c r="U122">
        <v>0</v>
      </c>
    </row>
    <row r="123" spans="1:21" x14ac:dyDescent="0.25">
      <c r="A123" s="7">
        <v>43492.796099537001</v>
      </c>
      <c r="B123" t="s">
        <v>2336</v>
      </c>
      <c r="C123" t="s">
        <v>2337</v>
      </c>
      <c r="D123">
        <v>4076668194</v>
      </c>
      <c r="E123" t="s">
        <v>2338</v>
      </c>
      <c r="F123" t="s">
        <v>2339</v>
      </c>
      <c r="G123" t="s">
        <v>2340</v>
      </c>
      <c r="H123" t="s">
        <v>2337</v>
      </c>
      <c r="I123" t="s">
        <v>2341</v>
      </c>
      <c r="K123" t="s">
        <v>178</v>
      </c>
      <c r="L123" t="s">
        <v>35</v>
      </c>
      <c r="M123">
        <v>27517</v>
      </c>
      <c r="N123" t="s">
        <v>2342</v>
      </c>
      <c r="O123">
        <v>50</v>
      </c>
      <c r="P123">
        <v>35</v>
      </c>
      <c r="Q123" t="str">
        <f t="shared" si="6"/>
        <v>Family-member</v>
      </c>
      <c r="R123" t="str">
        <f t="shared" si="7"/>
        <v>Family-member</v>
      </c>
      <c r="S123" s="18" t="s">
        <v>2084</v>
      </c>
      <c r="T123">
        <v>1</v>
      </c>
      <c r="U123">
        <v>0</v>
      </c>
    </row>
    <row r="124" spans="1:21" x14ac:dyDescent="0.25">
      <c r="A124" s="7">
        <v>43492.792974536998</v>
      </c>
      <c r="B124" t="s">
        <v>1513</v>
      </c>
      <c r="C124" t="s">
        <v>1514</v>
      </c>
      <c r="D124" t="s">
        <v>2343</v>
      </c>
      <c r="E124" t="s">
        <v>1515</v>
      </c>
      <c r="I124" t="s">
        <v>2344</v>
      </c>
      <c r="K124" t="s">
        <v>1518</v>
      </c>
      <c r="L124" t="s">
        <v>35</v>
      </c>
      <c r="M124">
        <v>27312</v>
      </c>
      <c r="O124">
        <v>30</v>
      </c>
      <c r="P124">
        <v>25</v>
      </c>
      <c r="Q124" t="str">
        <f t="shared" si="6"/>
        <v>Non-member</v>
      </c>
      <c r="R124" t="str">
        <f t="shared" si="7"/>
        <v>Non-member</v>
      </c>
      <c r="S124" s="18" t="s">
        <v>2084</v>
      </c>
      <c r="T124">
        <v>1</v>
      </c>
      <c r="U124">
        <v>0</v>
      </c>
    </row>
    <row r="125" spans="1:21" x14ac:dyDescent="0.25">
      <c r="A125" s="7">
        <v>43492.778831018499</v>
      </c>
      <c r="B125" t="s">
        <v>1159</v>
      </c>
      <c r="C125" t="s">
        <v>1160</v>
      </c>
      <c r="D125">
        <v>9495547169</v>
      </c>
      <c r="E125" t="s">
        <v>1161</v>
      </c>
      <c r="F125" t="s">
        <v>1162</v>
      </c>
      <c r="G125" t="s">
        <v>2345</v>
      </c>
      <c r="I125" t="s">
        <v>1164</v>
      </c>
      <c r="K125" t="s">
        <v>34</v>
      </c>
      <c r="L125" t="s">
        <v>35</v>
      </c>
      <c r="M125">
        <v>27519</v>
      </c>
      <c r="O125">
        <v>50</v>
      </c>
      <c r="P125">
        <v>35</v>
      </c>
      <c r="Q125" t="str">
        <f t="shared" si="6"/>
        <v>Family-member</v>
      </c>
      <c r="R125" t="str">
        <f t="shared" si="7"/>
        <v>Family-member</v>
      </c>
      <c r="S125" s="18" t="s">
        <v>2084</v>
      </c>
      <c r="T125">
        <v>1</v>
      </c>
      <c r="U125">
        <v>0</v>
      </c>
    </row>
    <row r="126" spans="1:21" x14ac:dyDescent="0.25">
      <c r="A126" s="7">
        <v>43492.760312500002</v>
      </c>
      <c r="B126" t="s">
        <v>1641</v>
      </c>
      <c r="C126" t="s">
        <v>1642</v>
      </c>
      <c r="D126">
        <v>9193679510</v>
      </c>
      <c r="E126" t="s">
        <v>1643</v>
      </c>
      <c r="G126" t="s">
        <v>1644</v>
      </c>
      <c r="I126" t="s">
        <v>2346</v>
      </c>
      <c r="K126" t="s">
        <v>1646</v>
      </c>
      <c r="L126" t="s">
        <v>35</v>
      </c>
      <c r="M126">
        <v>27518</v>
      </c>
      <c r="O126">
        <v>50</v>
      </c>
      <c r="P126">
        <v>35</v>
      </c>
      <c r="Q126" t="str">
        <f t="shared" si="6"/>
        <v>Family-member</v>
      </c>
      <c r="R126" t="str">
        <f t="shared" si="7"/>
        <v>Family-member</v>
      </c>
      <c r="S126" s="18" t="s">
        <v>2084</v>
      </c>
      <c r="T126">
        <v>1</v>
      </c>
      <c r="U126">
        <v>0</v>
      </c>
    </row>
    <row r="127" spans="1:21" x14ac:dyDescent="0.25">
      <c r="A127" s="7">
        <v>43492.7411111111</v>
      </c>
      <c r="B127" t="s">
        <v>2347</v>
      </c>
      <c r="C127" t="s">
        <v>688</v>
      </c>
      <c r="D127">
        <v>9193256959</v>
      </c>
      <c r="E127" t="s">
        <v>2348</v>
      </c>
      <c r="G127" t="s">
        <v>691</v>
      </c>
      <c r="H127" t="s">
        <v>1908</v>
      </c>
      <c r="I127" t="s">
        <v>2349</v>
      </c>
      <c r="K127" t="s">
        <v>253</v>
      </c>
      <c r="L127" t="s">
        <v>82</v>
      </c>
      <c r="M127">
        <v>27560</v>
      </c>
      <c r="O127">
        <v>50</v>
      </c>
      <c r="P127">
        <v>35</v>
      </c>
      <c r="Q127" t="str">
        <f t="shared" si="6"/>
        <v>Family-member</v>
      </c>
      <c r="R127" t="str">
        <f t="shared" si="7"/>
        <v>Family-member</v>
      </c>
      <c r="S127" s="18" t="s">
        <v>2084</v>
      </c>
      <c r="T127">
        <v>1</v>
      </c>
      <c r="U127">
        <v>0</v>
      </c>
    </row>
    <row r="128" spans="1:21" x14ac:dyDescent="0.25">
      <c r="A128" s="7">
        <v>43492.7180787037</v>
      </c>
      <c r="B128" t="s">
        <v>1109</v>
      </c>
      <c r="C128" t="s">
        <v>1110</v>
      </c>
      <c r="D128">
        <v>6262039750</v>
      </c>
      <c r="E128" t="s">
        <v>2350</v>
      </c>
      <c r="F128" t="s">
        <v>1112</v>
      </c>
      <c r="G128" t="s">
        <v>1113</v>
      </c>
      <c r="I128" t="s">
        <v>1114</v>
      </c>
      <c r="K128" t="s">
        <v>34</v>
      </c>
      <c r="L128" t="s">
        <v>35</v>
      </c>
      <c r="M128">
        <v>27519</v>
      </c>
      <c r="O128">
        <v>50</v>
      </c>
      <c r="P128">
        <v>35</v>
      </c>
      <c r="Q128" t="str">
        <f t="shared" si="6"/>
        <v>Family-member</v>
      </c>
      <c r="R128" t="str">
        <f t="shared" si="7"/>
        <v>Family-member</v>
      </c>
      <c r="S128" s="18" t="s">
        <v>2084</v>
      </c>
      <c r="T128">
        <v>1</v>
      </c>
      <c r="U128">
        <v>0</v>
      </c>
    </row>
    <row r="129" spans="1:21" x14ac:dyDescent="0.25">
      <c r="A129" s="7">
        <v>43492.658900463</v>
      </c>
      <c r="B129" t="s">
        <v>1547</v>
      </c>
      <c r="C129" t="s">
        <v>1548</v>
      </c>
      <c r="D129">
        <v>3474419939</v>
      </c>
      <c r="E129" t="s">
        <v>1549</v>
      </c>
      <c r="F129" t="s">
        <v>1550</v>
      </c>
      <c r="G129" t="s">
        <v>1551</v>
      </c>
      <c r="H129" t="s">
        <v>1547</v>
      </c>
      <c r="I129" t="s">
        <v>2351</v>
      </c>
      <c r="K129" t="s">
        <v>46</v>
      </c>
      <c r="L129" t="s">
        <v>35</v>
      </c>
      <c r="M129">
        <v>27560</v>
      </c>
      <c r="O129">
        <v>50</v>
      </c>
      <c r="P129">
        <v>35</v>
      </c>
      <c r="Q129" t="str">
        <f t="shared" si="6"/>
        <v>Family-member</v>
      </c>
      <c r="R129" t="str">
        <f t="shared" si="7"/>
        <v>Family-member</v>
      </c>
      <c r="S129" s="18" t="s">
        <v>2084</v>
      </c>
      <c r="T129">
        <v>1</v>
      </c>
      <c r="U129">
        <v>0</v>
      </c>
    </row>
    <row r="130" spans="1:21" x14ac:dyDescent="0.25">
      <c r="A130" s="7">
        <v>43492.653912037</v>
      </c>
      <c r="B130" t="s">
        <v>2352</v>
      </c>
      <c r="C130" t="s">
        <v>2353</v>
      </c>
      <c r="D130">
        <v>5134426097</v>
      </c>
      <c r="E130" t="s">
        <v>2354</v>
      </c>
      <c r="I130" t="s">
        <v>2355</v>
      </c>
      <c r="K130" t="s">
        <v>34</v>
      </c>
      <c r="L130" t="s">
        <v>82</v>
      </c>
      <c r="M130">
        <v>27519</v>
      </c>
      <c r="O130">
        <v>50</v>
      </c>
      <c r="P130">
        <v>35</v>
      </c>
      <c r="Q130" t="str">
        <f t="shared" ref="Q130:Q148" si="8">IF(O130=50,"Family-member","Non-member")</f>
        <v>Family-member</v>
      </c>
      <c r="R130" t="str">
        <f t="shared" ref="R130:R161" si="9">Q130</f>
        <v>Family-member</v>
      </c>
      <c r="S130" s="18" t="s">
        <v>2084</v>
      </c>
      <c r="T130">
        <v>1</v>
      </c>
      <c r="U130">
        <v>0</v>
      </c>
    </row>
    <row r="131" spans="1:21" x14ac:dyDescent="0.25">
      <c r="A131" s="7">
        <v>43492.455902777801</v>
      </c>
      <c r="B131" t="s">
        <v>996</v>
      </c>
      <c r="C131" t="s">
        <v>997</v>
      </c>
      <c r="D131">
        <v>4253059326</v>
      </c>
      <c r="E131" t="s">
        <v>998</v>
      </c>
      <c r="F131" t="s">
        <v>999</v>
      </c>
      <c r="G131" t="s">
        <v>2356</v>
      </c>
      <c r="H131" t="s">
        <v>2357</v>
      </c>
      <c r="I131" t="s">
        <v>1002</v>
      </c>
      <c r="J131" t="s">
        <v>1003</v>
      </c>
      <c r="K131" t="s">
        <v>46</v>
      </c>
      <c r="L131" t="s">
        <v>35</v>
      </c>
      <c r="M131">
        <v>27560</v>
      </c>
      <c r="N131" t="s">
        <v>2358</v>
      </c>
      <c r="O131">
        <v>50</v>
      </c>
      <c r="P131">
        <v>35</v>
      </c>
      <c r="Q131" t="str">
        <f t="shared" si="8"/>
        <v>Family-member</v>
      </c>
      <c r="R131" t="str">
        <f t="shared" si="9"/>
        <v>Family-member</v>
      </c>
      <c r="S131" s="18" t="s">
        <v>2084</v>
      </c>
      <c r="T131">
        <v>1</v>
      </c>
      <c r="U131">
        <v>0</v>
      </c>
    </row>
    <row r="132" spans="1:21" x14ac:dyDescent="0.25">
      <c r="A132" s="7">
        <v>43492.411099536999</v>
      </c>
      <c r="B132" t="s">
        <v>1729</v>
      </c>
      <c r="C132" t="s">
        <v>1730</v>
      </c>
      <c r="D132">
        <v>4803990216</v>
      </c>
      <c r="E132" t="s">
        <v>1731</v>
      </c>
      <c r="F132" t="s">
        <v>1732</v>
      </c>
      <c r="G132" t="s">
        <v>1733</v>
      </c>
      <c r="H132" t="s">
        <v>1729</v>
      </c>
      <c r="I132" t="s">
        <v>2359</v>
      </c>
      <c r="K132" t="s">
        <v>67</v>
      </c>
      <c r="L132" t="s">
        <v>35</v>
      </c>
      <c r="M132">
        <v>27607</v>
      </c>
      <c r="O132">
        <v>50</v>
      </c>
      <c r="P132">
        <v>35</v>
      </c>
      <c r="Q132" t="str">
        <f t="shared" si="8"/>
        <v>Family-member</v>
      </c>
      <c r="R132" t="str">
        <f t="shared" si="9"/>
        <v>Family-member</v>
      </c>
      <c r="S132" s="18" t="s">
        <v>2084</v>
      </c>
      <c r="T132">
        <v>1</v>
      </c>
      <c r="U132">
        <v>0</v>
      </c>
    </row>
    <row r="133" spans="1:21" x14ac:dyDescent="0.25">
      <c r="A133" s="7">
        <v>43491.933414351799</v>
      </c>
      <c r="B133" t="s">
        <v>1319</v>
      </c>
      <c r="C133" t="s">
        <v>1320</v>
      </c>
      <c r="D133">
        <v>4047904750</v>
      </c>
      <c r="E133" t="s">
        <v>1321</v>
      </c>
      <c r="F133" t="s">
        <v>1322</v>
      </c>
      <c r="I133" t="s">
        <v>1324</v>
      </c>
      <c r="K133" t="s">
        <v>34</v>
      </c>
      <c r="L133" t="s">
        <v>35</v>
      </c>
      <c r="M133">
        <v>27519</v>
      </c>
      <c r="O133">
        <v>50</v>
      </c>
      <c r="P133">
        <v>35</v>
      </c>
      <c r="Q133" t="str">
        <f t="shared" si="8"/>
        <v>Family-member</v>
      </c>
      <c r="R133" t="str">
        <f t="shared" si="9"/>
        <v>Family-member</v>
      </c>
      <c r="S133" s="18" t="s">
        <v>2084</v>
      </c>
      <c r="T133">
        <v>1</v>
      </c>
      <c r="U133">
        <v>0</v>
      </c>
    </row>
    <row r="134" spans="1:21" x14ac:dyDescent="0.25">
      <c r="A134" s="7">
        <v>43491.835115740701</v>
      </c>
      <c r="B134" t="s">
        <v>908</v>
      </c>
      <c r="C134" t="s">
        <v>909</v>
      </c>
      <c r="D134">
        <v>5869910907</v>
      </c>
      <c r="E134" t="s">
        <v>910</v>
      </c>
      <c r="F134" t="s">
        <v>2360</v>
      </c>
      <c r="G134" t="s">
        <v>2361</v>
      </c>
      <c r="I134" t="s">
        <v>2362</v>
      </c>
      <c r="J134" t="s">
        <v>2363</v>
      </c>
      <c r="K134" t="s">
        <v>34</v>
      </c>
      <c r="L134" t="s">
        <v>35</v>
      </c>
      <c r="M134">
        <v>27519</v>
      </c>
      <c r="O134">
        <v>50</v>
      </c>
      <c r="P134">
        <v>35</v>
      </c>
      <c r="Q134" t="str">
        <f t="shared" si="8"/>
        <v>Family-member</v>
      </c>
      <c r="R134" t="str">
        <f t="shared" si="9"/>
        <v>Family-member</v>
      </c>
      <c r="S134" s="18" t="s">
        <v>2084</v>
      </c>
      <c r="T134">
        <v>1</v>
      </c>
      <c r="U134">
        <v>0</v>
      </c>
    </row>
    <row r="135" spans="1:21" x14ac:dyDescent="0.25">
      <c r="A135" s="7">
        <v>43491.027754629598</v>
      </c>
      <c r="B135" t="s">
        <v>441</v>
      </c>
      <c r="C135" t="s">
        <v>442</v>
      </c>
      <c r="D135">
        <v>9256408939</v>
      </c>
      <c r="E135" t="s">
        <v>443</v>
      </c>
      <c r="F135" t="s">
        <v>444</v>
      </c>
      <c r="G135" t="s">
        <v>445</v>
      </c>
      <c r="H135" t="s">
        <v>446</v>
      </c>
      <c r="I135" t="s">
        <v>447</v>
      </c>
      <c r="K135" t="s">
        <v>34</v>
      </c>
      <c r="L135" t="s">
        <v>35</v>
      </c>
      <c r="M135">
        <v>27519</v>
      </c>
      <c r="O135">
        <v>0</v>
      </c>
      <c r="P135">
        <v>35</v>
      </c>
      <c r="Q135" t="str">
        <f t="shared" si="8"/>
        <v>Non-member</v>
      </c>
      <c r="R135" t="str">
        <f t="shared" si="9"/>
        <v>Non-member</v>
      </c>
      <c r="S135" s="18" t="s">
        <v>2084</v>
      </c>
      <c r="T135">
        <v>1</v>
      </c>
      <c r="U135">
        <v>0</v>
      </c>
    </row>
    <row r="136" spans="1:21" x14ac:dyDescent="0.25">
      <c r="A136" s="7">
        <v>43489.9813194444</v>
      </c>
      <c r="B136" t="s">
        <v>1784</v>
      </c>
      <c r="C136" t="s">
        <v>1785</v>
      </c>
      <c r="D136">
        <v>5109268815</v>
      </c>
      <c r="E136" t="s">
        <v>1786</v>
      </c>
      <c r="F136" t="s">
        <v>2364</v>
      </c>
      <c r="G136" t="s">
        <v>1787</v>
      </c>
      <c r="H136" t="s">
        <v>1784</v>
      </c>
      <c r="I136" t="s">
        <v>1789</v>
      </c>
      <c r="K136" t="s">
        <v>34</v>
      </c>
      <c r="L136" t="s">
        <v>35</v>
      </c>
      <c r="M136">
        <v>27519</v>
      </c>
      <c r="N136" t="s">
        <v>2365</v>
      </c>
      <c r="O136">
        <v>50</v>
      </c>
      <c r="P136">
        <v>35</v>
      </c>
      <c r="Q136" t="str">
        <f t="shared" si="8"/>
        <v>Family-member</v>
      </c>
      <c r="R136" t="str">
        <f t="shared" si="9"/>
        <v>Family-member</v>
      </c>
      <c r="S136" s="18" t="s">
        <v>2084</v>
      </c>
      <c r="T136">
        <v>1</v>
      </c>
      <c r="U136">
        <v>0</v>
      </c>
    </row>
    <row r="137" spans="1:21" x14ac:dyDescent="0.25">
      <c r="A137" s="7">
        <v>43489.052407407398</v>
      </c>
      <c r="B137" t="s">
        <v>1767</v>
      </c>
      <c r="C137" t="s">
        <v>1768</v>
      </c>
      <c r="D137">
        <v>9196296118</v>
      </c>
      <c r="E137" t="s">
        <v>2366</v>
      </c>
      <c r="F137" t="s">
        <v>2367</v>
      </c>
      <c r="G137" t="s">
        <v>1770</v>
      </c>
      <c r="I137" t="s">
        <v>1771</v>
      </c>
      <c r="K137" t="s">
        <v>34</v>
      </c>
      <c r="L137" t="s">
        <v>82</v>
      </c>
      <c r="M137">
        <v>27519</v>
      </c>
      <c r="O137">
        <v>50</v>
      </c>
      <c r="P137">
        <v>35</v>
      </c>
      <c r="Q137" t="str">
        <f t="shared" si="8"/>
        <v>Family-member</v>
      </c>
      <c r="R137" t="str">
        <f t="shared" si="9"/>
        <v>Family-member</v>
      </c>
      <c r="S137" s="18" t="s">
        <v>2084</v>
      </c>
      <c r="T137">
        <v>1</v>
      </c>
      <c r="U137">
        <v>0</v>
      </c>
    </row>
    <row r="138" spans="1:21" x14ac:dyDescent="0.25">
      <c r="A138" s="7">
        <v>43488.430081018501</v>
      </c>
      <c r="B138" t="s">
        <v>1292</v>
      </c>
      <c r="C138" t="s">
        <v>1293</v>
      </c>
      <c r="D138" t="s">
        <v>1294</v>
      </c>
      <c r="E138" t="s">
        <v>1295</v>
      </c>
      <c r="G138" s="18" t="s">
        <v>2054</v>
      </c>
      <c r="H138" t="s">
        <v>1292</v>
      </c>
      <c r="I138" t="s">
        <v>1297</v>
      </c>
      <c r="K138" t="s">
        <v>74</v>
      </c>
      <c r="L138" t="s">
        <v>35</v>
      </c>
      <c r="M138">
        <v>27713</v>
      </c>
      <c r="O138">
        <v>50</v>
      </c>
      <c r="P138">
        <v>35</v>
      </c>
      <c r="Q138" t="str">
        <f t="shared" si="8"/>
        <v>Family-member</v>
      </c>
      <c r="R138" t="str">
        <f t="shared" si="9"/>
        <v>Family-member</v>
      </c>
      <c r="S138" s="18" t="s">
        <v>2084</v>
      </c>
      <c r="T138">
        <v>1</v>
      </c>
      <c r="U138">
        <v>0</v>
      </c>
    </row>
    <row r="139" spans="1:21" x14ac:dyDescent="0.25">
      <c r="A139" s="7">
        <v>43488.403715277796</v>
      </c>
      <c r="B139" t="s">
        <v>2368</v>
      </c>
      <c r="C139" t="s">
        <v>723</v>
      </c>
      <c r="D139">
        <v>4242492659</v>
      </c>
      <c r="E139" t="s">
        <v>2369</v>
      </c>
      <c r="F139" t="s">
        <v>2370</v>
      </c>
      <c r="G139" t="s">
        <v>2371</v>
      </c>
      <c r="I139" t="s">
        <v>2372</v>
      </c>
      <c r="K139" t="s">
        <v>342</v>
      </c>
      <c r="L139" t="s">
        <v>35</v>
      </c>
      <c r="M139">
        <v>27523</v>
      </c>
      <c r="N139" t="s">
        <v>2373</v>
      </c>
      <c r="O139">
        <v>50</v>
      </c>
      <c r="P139">
        <v>35</v>
      </c>
      <c r="Q139" t="str">
        <f t="shared" si="8"/>
        <v>Family-member</v>
      </c>
      <c r="R139" t="str">
        <f t="shared" si="9"/>
        <v>Family-member</v>
      </c>
      <c r="S139" s="18" t="s">
        <v>2084</v>
      </c>
      <c r="T139">
        <v>1</v>
      </c>
      <c r="U139">
        <v>0</v>
      </c>
    </row>
    <row r="140" spans="1:21" x14ac:dyDescent="0.25">
      <c r="A140" s="7">
        <v>43487.871157407397</v>
      </c>
      <c r="B140" t="s">
        <v>2374</v>
      </c>
      <c r="C140" t="s">
        <v>2375</v>
      </c>
      <c r="D140">
        <v>9194678486</v>
      </c>
      <c r="G140" s="18"/>
      <c r="I140" t="s">
        <v>2376</v>
      </c>
      <c r="K140" t="s">
        <v>46</v>
      </c>
      <c r="L140" t="s">
        <v>82</v>
      </c>
      <c r="M140">
        <v>27560</v>
      </c>
      <c r="O140">
        <v>50</v>
      </c>
      <c r="P140">
        <v>35</v>
      </c>
      <c r="Q140" t="str">
        <f t="shared" si="8"/>
        <v>Family-member</v>
      </c>
      <c r="R140" t="str">
        <f t="shared" si="9"/>
        <v>Family-member</v>
      </c>
      <c r="S140" s="18" t="s">
        <v>2084</v>
      </c>
      <c r="T140">
        <v>1</v>
      </c>
      <c r="U140">
        <v>0</v>
      </c>
    </row>
    <row r="141" spans="1:21" x14ac:dyDescent="0.25">
      <c r="A141" s="7">
        <v>43487.713379629597</v>
      </c>
      <c r="B141" t="s">
        <v>1700</v>
      </c>
      <c r="C141" t="s">
        <v>1701</v>
      </c>
      <c r="D141">
        <v>9199288442</v>
      </c>
      <c r="E141" t="s">
        <v>1702</v>
      </c>
      <c r="F141" t="s">
        <v>1703</v>
      </c>
      <c r="G141" t="s">
        <v>1704</v>
      </c>
      <c r="I141" t="s">
        <v>2377</v>
      </c>
      <c r="K141" t="s">
        <v>1059</v>
      </c>
      <c r="L141" t="s">
        <v>35</v>
      </c>
      <c r="M141">
        <v>27514</v>
      </c>
      <c r="O141">
        <v>50</v>
      </c>
      <c r="P141">
        <v>35</v>
      </c>
      <c r="Q141" t="str">
        <f t="shared" si="8"/>
        <v>Family-member</v>
      </c>
      <c r="R141" t="str">
        <f t="shared" si="9"/>
        <v>Family-member</v>
      </c>
      <c r="S141" s="18" t="s">
        <v>2084</v>
      </c>
      <c r="T141">
        <v>1</v>
      </c>
      <c r="U141">
        <v>0</v>
      </c>
    </row>
    <row r="142" spans="1:21" x14ac:dyDescent="0.25">
      <c r="A142" s="7">
        <v>43486.872650463003</v>
      </c>
      <c r="B142" t="s">
        <v>893</v>
      </c>
      <c r="C142" t="s">
        <v>894</v>
      </c>
      <c r="D142">
        <v>9195920771</v>
      </c>
      <c r="E142" t="s">
        <v>895</v>
      </c>
      <c r="F142" t="s">
        <v>896</v>
      </c>
      <c r="G142" t="s">
        <v>897</v>
      </c>
      <c r="I142" t="s">
        <v>898</v>
      </c>
      <c r="K142" t="s">
        <v>34</v>
      </c>
      <c r="L142" t="s">
        <v>35</v>
      </c>
      <c r="M142">
        <v>27519</v>
      </c>
      <c r="N142" t="s">
        <v>2378</v>
      </c>
      <c r="O142">
        <v>50</v>
      </c>
      <c r="P142">
        <v>35</v>
      </c>
      <c r="Q142" t="str">
        <f t="shared" si="8"/>
        <v>Family-member</v>
      </c>
      <c r="R142" t="str">
        <f t="shared" si="9"/>
        <v>Family-member</v>
      </c>
      <c r="S142" s="18" t="s">
        <v>2084</v>
      </c>
      <c r="T142">
        <v>1</v>
      </c>
      <c r="U142">
        <v>0</v>
      </c>
    </row>
    <row r="143" spans="1:21" x14ac:dyDescent="0.25">
      <c r="A143" s="7">
        <v>43486.6699421296</v>
      </c>
      <c r="B143" t="s">
        <v>1748</v>
      </c>
      <c r="C143" t="s">
        <v>1749</v>
      </c>
      <c r="D143" t="s">
        <v>2379</v>
      </c>
      <c r="E143" t="s">
        <v>1750</v>
      </c>
      <c r="F143" t="s">
        <v>1751</v>
      </c>
      <c r="G143" t="s">
        <v>2380</v>
      </c>
      <c r="I143" t="s">
        <v>2381</v>
      </c>
      <c r="K143" t="s">
        <v>34</v>
      </c>
      <c r="L143" t="s">
        <v>35</v>
      </c>
      <c r="M143">
        <v>27519</v>
      </c>
      <c r="O143">
        <v>50</v>
      </c>
      <c r="P143">
        <v>35</v>
      </c>
      <c r="Q143" t="str">
        <f t="shared" si="8"/>
        <v>Family-member</v>
      </c>
      <c r="R143" t="str">
        <f t="shared" si="9"/>
        <v>Family-member</v>
      </c>
      <c r="S143" s="18" t="s">
        <v>2084</v>
      </c>
      <c r="T143">
        <v>1</v>
      </c>
      <c r="U143">
        <v>0</v>
      </c>
    </row>
    <row r="144" spans="1:21" x14ac:dyDescent="0.25">
      <c r="A144" s="7">
        <v>43486.5461111111</v>
      </c>
      <c r="B144" t="s">
        <v>1884</v>
      </c>
      <c r="C144" t="s">
        <v>1885</v>
      </c>
      <c r="D144">
        <v>9193729343</v>
      </c>
      <c r="E144" t="s">
        <v>1886</v>
      </c>
      <c r="G144" t="s">
        <v>1887</v>
      </c>
      <c r="I144" t="s">
        <v>2382</v>
      </c>
      <c r="K144" t="s">
        <v>34</v>
      </c>
      <c r="L144" t="s">
        <v>35</v>
      </c>
      <c r="M144">
        <v>27519</v>
      </c>
      <c r="O144">
        <v>50</v>
      </c>
      <c r="P144">
        <v>35</v>
      </c>
      <c r="Q144" t="str">
        <f t="shared" si="8"/>
        <v>Family-member</v>
      </c>
      <c r="R144" t="str">
        <f t="shared" si="9"/>
        <v>Family-member</v>
      </c>
      <c r="S144" s="18" t="s">
        <v>2084</v>
      </c>
      <c r="T144">
        <v>1</v>
      </c>
      <c r="U144">
        <v>0</v>
      </c>
    </row>
    <row r="145" spans="1:21" x14ac:dyDescent="0.25">
      <c r="A145" s="7">
        <v>43486.447083333303</v>
      </c>
      <c r="B145" t="s">
        <v>1896</v>
      </c>
      <c r="C145" t="s">
        <v>1897</v>
      </c>
      <c r="D145">
        <v>4079138162</v>
      </c>
      <c r="E145" t="s">
        <v>1898</v>
      </c>
      <c r="F145" t="s">
        <v>1899</v>
      </c>
      <c r="G145" t="s">
        <v>2383</v>
      </c>
      <c r="I145" t="s">
        <v>2384</v>
      </c>
      <c r="J145" t="s">
        <v>2385</v>
      </c>
      <c r="K145" t="s">
        <v>67</v>
      </c>
      <c r="L145" t="s">
        <v>35</v>
      </c>
      <c r="M145">
        <v>27614</v>
      </c>
      <c r="N145" t="s">
        <v>2386</v>
      </c>
      <c r="O145">
        <v>50</v>
      </c>
      <c r="P145">
        <v>35</v>
      </c>
      <c r="Q145" t="str">
        <f t="shared" si="8"/>
        <v>Family-member</v>
      </c>
      <c r="R145" t="str">
        <f t="shared" si="9"/>
        <v>Family-member</v>
      </c>
      <c r="S145" s="18" t="s">
        <v>2084</v>
      </c>
      <c r="T145">
        <v>1</v>
      </c>
      <c r="U145">
        <v>0</v>
      </c>
    </row>
    <row r="146" spans="1:21" x14ac:dyDescent="0.25">
      <c r="A146" s="7">
        <v>43486.205844907403</v>
      </c>
      <c r="B146" t="s">
        <v>2387</v>
      </c>
      <c r="C146" t="s">
        <v>509</v>
      </c>
      <c r="D146">
        <v>5188924308</v>
      </c>
      <c r="H146" t="s">
        <v>2388</v>
      </c>
      <c r="I146" t="s">
        <v>2389</v>
      </c>
      <c r="K146" t="s">
        <v>232</v>
      </c>
      <c r="L146" t="s">
        <v>35</v>
      </c>
      <c r="M146">
        <v>27606</v>
      </c>
      <c r="O146">
        <v>0</v>
      </c>
      <c r="P146">
        <v>50</v>
      </c>
      <c r="Q146" t="str">
        <f t="shared" si="8"/>
        <v>Non-member</v>
      </c>
      <c r="R146" t="str">
        <f t="shared" si="9"/>
        <v>Non-member</v>
      </c>
      <c r="S146" s="18" t="s">
        <v>2084</v>
      </c>
      <c r="T146">
        <v>1</v>
      </c>
      <c r="U146">
        <v>0</v>
      </c>
    </row>
    <row r="147" spans="1:21" x14ac:dyDescent="0.25">
      <c r="A147" s="7">
        <v>43485.627962963001</v>
      </c>
      <c r="B147" t="s">
        <v>1800</v>
      </c>
      <c r="C147" t="s">
        <v>1801</v>
      </c>
      <c r="D147">
        <v>9198699365</v>
      </c>
      <c r="E147" t="s">
        <v>1802</v>
      </c>
      <c r="G147" t="s">
        <v>1804</v>
      </c>
      <c r="I147" t="s">
        <v>1805</v>
      </c>
      <c r="K147" t="s">
        <v>46</v>
      </c>
      <c r="L147" t="s">
        <v>35</v>
      </c>
      <c r="M147">
        <v>27560</v>
      </c>
      <c r="O147">
        <v>50</v>
      </c>
      <c r="P147">
        <v>35</v>
      </c>
      <c r="Q147" t="str">
        <f t="shared" si="8"/>
        <v>Family-member</v>
      </c>
      <c r="R147" t="str">
        <f t="shared" si="9"/>
        <v>Family-member</v>
      </c>
      <c r="S147" s="18" t="s">
        <v>2084</v>
      </c>
      <c r="T147">
        <v>1</v>
      </c>
      <c r="U147">
        <v>0</v>
      </c>
    </row>
    <row r="148" spans="1:21" x14ac:dyDescent="0.25">
      <c r="A148" s="7">
        <v>43481.664583333302</v>
      </c>
      <c r="B148" t="s">
        <v>1559</v>
      </c>
      <c r="C148" t="s">
        <v>1560</v>
      </c>
      <c r="D148">
        <v>9193088756</v>
      </c>
      <c r="E148" t="s">
        <v>1561</v>
      </c>
      <c r="F148" t="s">
        <v>1562</v>
      </c>
      <c r="G148" t="s">
        <v>1563</v>
      </c>
      <c r="I148" t="s">
        <v>2390</v>
      </c>
      <c r="K148" t="s">
        <v>34</v>
      </c>
      <c r="L148" t="s">
        <v>35</v>
      </c>
      <c r="M148">
        <v>27519</v>
      </c>
      <c r="O148">
        <v>50</v>
      </c>
      <c r="P148">
        <v>35</v>
      </c>
      <c r="Q148" t="str">
        <f t="shared" si="8"/>
        <v>Family-member</v>
      </c>
      <c r="R148" t="str">
        <f t="shared" si="9"/>
        <v>Family-member</v>
      </c>
      <c r="S148" s="18" t="s">
        <v>2084</v>
      </c>
      <c r="T148">
        <v>1</v>
      </c>
      <c r="U148">
        <v>0</v>
      </c>
    </row>
  </sheetData>
  <autoFilter ref="A1:P148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topLeftCell="J1" zoomScaleNormal="100" workbookViewId="0">
      <selection activeCell="O17" sqref="O17"/>
    </sheetView>
  </sheetViews>
  <sheetFormatPr defaultRowHeight="15" x14ac:dyDescent="0.25"/>
  <cols>
    <col min="1" max="1" width="21.28515625" style="7" customWidth="1"/>
    <col min="2" max="2" width="27.28515625" customWidth="1"/>
    <col min="3" max="3" width="36.85546875" customWidth="1"/>
    <col min="4" max="4" width="15.28515625" customWidth="1"/>
    <col min="5" max="5" width="23.85546875" customWidth="1"/>
    <col min="6" max="6" width="35" customWidth="1"/>
    <col min="7" max="7" width="40" customWidth="1"/>
    <col min="8" max="8" width="50.140625" customWidth="1"/>
    <col min="9" max="9" width="29" customWidth="1"/>
    <col min="10" max="10" width="11.85546875" customWidth="1"/>
    <col min="11" max="11" width="16.140625" customWidth="1"/>
    <col min="12" max="12" width="8.5703125" customWidth="1"/>
    <col min="13" max="13" width="10.7109375" customWidth="1"/>
    <col min="14" max="14" width="30.140625" style="9" customWidth="1"/>
    <col min="15" max="15" width="19" style="9" customWidth="1"/>
    <col min="16" max="16" width="19" customWidth="1"/>
    <col min="17" max="17" width="30.140625" style="9" customWidth="1"/>
    <col min="18" max="18" width="40.42578125" customWidth="1"/>
    <col min="19" max="19" width="21.28515625" customWidth="1"/>
    <col min="20" max="20" width="17" customWidth="1"/>
    <col min="21" max="21" width="35.140625" customWidth="1"/>
    <col min="22" max="22" width="19" customWidth="1"/>
    <col min="23" max="23" width="10.85546875" customWidth="1"/>
    <col min="24" max="24" width="14.7109375" customWidth="1"/>
    <col min="25" max="1025" width="8.5703125" customWidth="1"/>
  </cols>
  <sheetData>
    <row r="1" spans="1:25" x14ac:dyDescent="0.25">
      <c r="A1" s="10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12" t="s">
        <v>24</v>
      </c>
      <c r="O1" s="12" t="s">
        <v>1914</v>
      </c>
      <c r="P1" s="2" t="s">
        <v>0</v>
      </c>
      <c r="Q1" s="12" t="s">
        <v>25</v>
      </c>
      <c r="R1" s="2" t="s">
        <v>1915</v>
      </c>
      <c r="S1" s="2" t="s">
        <v>1916</v>
      </c>
      <c r="T1" s="2" t="s">
        <v>460</v>
      </c>
      <c r="U1" s="2" t="s">
        <v>1917</v>
      </c>
      <c r="V1" s="2" t="s">
        <v>1918</v>
      </c>
      <c r="W1" s="2" t="s">
        <v>463</v>
      </c>
      <c r="X1" s="2" t="s">
        <v>26</v>
      </c>
      <c r="Y1" s="2"/>
    </row>
    <row r="2" spans="1:25" ht="30" x14ac:dyDescent="0.25">
      <c r="A2" s="7">
        <v>43726.547210648198</v>
      </c>
      <c r="B2" t="s">
        <v>464</v>
      </c>
      <c r="C2" t="s">
        <v>465</v>
      </c>
      <c r="D2">
        <v>6147258348</v>
      </c>
      <c r="E2" t="s">
        <v>466</v>
      </c>
      <c r="G2" t="s">
        <v>467</v>
      </c>
      <c r="I2" t="s">
        <v>468</v>
      </c>
      <c r="K2" t="s">
        <v>34</v>
      </c>
      <c r="L2" t="s">
        <v>35</v>
      </c>
      <c r="M2">
        <v>27513</v>
      </c>
      <c r="O2" s="18" t="s">
        <v>1919</v>
      </c>
      <c r="P2" s="4">
        <v>0</v>
      </c>
      <c r="Q2" s="9" t="s">
        <v>2391</v>
      </c>
      <c r="R2" t="s">
        <v>470</v>
      </c>
      <c r="S2" s="4">
        <v>70</v>
      </c>
      <c r="T2">
        <v>2</v>
      </c>
      <c r="U2" t="s">
        <v>471</v>
      </c>
      <c r="V2" s="4">
        <v>10</v>
      </c>
      <c r="W2">
        <v>1</v>
      </c>
      <c r="X2" t="s">
        <v>48</v>
      </c>
    </row>
    <row r="3" spans="1:25" ht="30" x14ac:dyDescent="0.25">
      <c r="A3" s="7">
        <v>43725.9309953704</v>
      </c>
      <c r="B3" t="s">
        <v>472</v>
      </c>
      <c r="C3" t="s">
        <v>473</v>
      </c>
      <c r="D3">
        <v>3369975676</v>
      </c>
      <c r="E3" t="s">
        <v>474</v>
      </c>
      <c r="I3" t="s">
        <v>475</v>
      </c>
      <c r="J3" t="s">
        <v>198</v>
      </c>
      <c r="K3" t="s">
        <v>220</v>
      </c>
      <c r="L3" t="s">
        <v>35</v>
      </c>
      <c r="M3">
        <v>27103</v>
      </c>
      <c r="N3" s="9" t="s">
        <v>476</v>
      </c>
      <c r="O3" s="18" t="s">
        <v>1919</v>
      </c>
      <c r="P3" s="4">
        <v>0</v>
      </c>
      <c r="Q3" s="9" t="s">
        <v>2392</v>
      </c>
      <c r="R3" t="s">
        <v>470</v>
      </c>
      <c r="S3" s="4">
        <v>70</v>
      </c>
      <c r="T3">
        <v>2</v>
      </c>
      <c r="U3" t="s">
        <v>478</v>
      </c>
      <c r="V3">
        <v>0</v>
      </c>
      <c r="W3">
        <v>0</v>
      </c>
      <c r="X3" t="s">
        <v>48</v>
      </c>
    </row>
    <row r="4" spans="1:25" ht="30" x14ac:dyDescent="0.25">
      <c r="A4" s="7">
        <v>43725.816412036998</v>
      </c>
      <c r="B4" t="s">
        <v>479</v>
      </c>
      <c r="C4" t="s">
        <v>480</v>
      </c>
      <c r="D4">
        <v>9192902600</v>
      </c>
      <c r="E4" t="s">
        <v>2110</v>
      </c>
      <c r="F4" t="s">
        <v>482</v>
      </c>
      <c r="G4" t="s">
        <v>2393</v>
      </c>
      <c r="I4" t="s">
        <v>484</v>
      </c>
      <c r="K4" t="s">
        <v>34</v>
      </c>
      <c r="L4" t="s">
        <v>35</v>
      </c>
      <c r="M4">
        <v>27519</v>
      </c>
      <c r="O4" s="18" t="s">
        <v>1919</v>
      </c>
      <c r="P4" s="4">
        <v>50</v>
      </c>
      <c r="Q4" s="9" t="s">
        <v>2394</v>
      </c>
      <c r="R4" t="s">
        <v>486</v>
      </c>
      <c r="S4" s="4">
        <v>160</v>
      </c>
      <c r="T4">
        <v>1</v>
      </c>
      <c r="U4" t="s">
        <v>478</v>
      </c>
      <c r="V4">
        <v>0</v>
      </c>
      <c r="W4">
        <v>4</v>
      </c>
      <c r="X4" t="s">
        <v>48</v>
      </c>
    </row>
    <row r="5" spans="1:25" ht="30" x14ac:dyDescent="0.25">
      <c r="A5" s="7">
        <v>43725.816111111097</v>
      </c>
      <c r="B5" t="s">
        <v>487</v>
      </c>
      <c r="C5" t="s">
        <v>488</v>
      </c>
      <c r="D5">
        <v>8646339391</v>
      </c>
      <c r="E5" t="s">
        <v>489</v>
      </c>
      <c r="F5" t="s">
        <v>490</v>
      </c>
      <c r="I5" t="s">
        <v>491</v>
      </c>
      <c r="K5" t="s">
        <v>492</v>
      </c>
      <c r="L5" t="s">
        <v>309</v>
      </c>
      <c r="M5">
        <v>29630</v>
      </c>
      <c r="O5" s="18" t="s">
        <v>1919</v>
      </c>
      <c r="P5" s="4">
        <v>0</v>
      </c>
      <c r="Q5" s="9" t="s">
        <v>2395</v>
      </c>
      <c r="R5" t="s">
        <v>494</v>
      </c>
      <c r="S5" s="4">
        <v>50</v>
      </c>
      <c r="T5">
        <v>2</v>
      </c>
      <c r="U5" t="s">
        <v>478</v>
      </c>
      <c r="V5">
        <v>0</v>
      </c>
      <c r="W5">
        <v>0</v>
      </c>
      <c r="X5" t="s">
        <v>48</v>
      </c>
    </row>
    <row r="6" spans="1:25" x14ac:dyDescent="0.25">
      <c r="A6" s="7">
        <v>43725.809722222199</v>
      </c>
      <c r="B6" t="s">
        <v>495</v>
      </c>
      <c r="C6" t="s">
        <v>496</v>
      </c>
      <c r="D6">
        <v>9194844085</v>
      </c>
      <c r="I6" t="s">
        <v>498</v>
      </c>
      <c r="K6" t="s">
        <v>74</v>
      </c>
      <c r="L6" t="s">
        <v>35</v>
      </c>
      <c r="M6">
        <v>27713</v>
      </c>
      <c r="O6" s="18" t="s">
        <v>1919</v>
      </c>
      <c r="P6" s="4">
        <v>0</v>
      </c>
      <c r="Q6" s="9" t="s">
        <v>2396</v>
      </c>
      <c r="R6" t="s">
        <v>500</v>
      </c>
      <c r="S6" s="4">
        <v>70</v>
      </c>
      <c r="T6">
        <v>1</v>
      </c>
      <c r="U6" t="s">
        <v>478</v>
      </c>
      <c r="V6">
        <v>0</v>
      </c>
      <c r="W6">
        <v>0</v>
      </c>
      <c r="X6" t="s">
        <v>48</v>
      </c>
    </row>
    <row r="7" spans="1:25" x14ac:dyDescent="0.25">
      <c r="A7" s="7">
        <v>43725.806145833303</v>
      </c>
      <c r="B7" t="s">
        <v>501</v>
      </c>
      <c r="C7" t="s">
        <v>502</v>
      </c>
      <c r="D7">
        <v>9194753871</v>
      </c>
      <c r="E7" t="s">
        <v>503</v>
      </c>
      <c r="G7" t="s">
        <v>504</v>
      </c>
      <c r="I7" t="s">
        <v>505</v>
      </c>
      <c r="K7" t="s">
        <v>74</v>
      </c>
      <c r="L7" t="s">
        <v>35</v>
      </c>
      <c r="M7">
        <v>27713</v>
      </c>
      <c r="O7" s="18" t="s">
        <v>1919</v>
      </c>
      <c r="P7" s="4">
        <v>0</v>
      </c>
      <c r="Q7" s="9" t="s">
        <v>2397</v>
      </c>
      <c r="R7" t="s">
        <v>486</v>
      </c>
      <c r="S7" s="4">
        <v>160</v>
      </c>
      <c r="T7">
        <v>1</v>
      </c>
      <c r="U7" t="s">
        <v>1923</v>
      </c>
      <c r="V7" s="16">
        <v>60</v>
      </c>
      <c r="W7">
        <v>0</v>
      </c>
      <c r="X7" t="s">
        <v>48</v>
      </c>
    </row>
    <row r="8" spans="1:25" ht="30" x14ac:dyDescent="0.25">
      <c r="A8" s="7">
        <v>43725.017835648097</v>
      </c>
      <c r="B8" t="s">
        <v>508</v>
      </c>
      <c r="C8" t="s">
        <v>509</v>
      </c>
      <c r="D8">
        <v>5188924308</v>
      </c>
      <c r="I8" t="s">
        <v>510</v>
      </c>
      <c r="K8" t="s">
        <v>67</v>
      </c>
      <c r="L8" t="s">
        <v>35</v>
      </c>
      <c r="M8">
        <v>27606</v>
      </c>
      <c r="O8" s="18" t="s">
        <v>1919</v>
      </c>
      <c r="P8" s="4">
        <v>0</v>
      </c>
      <c r="Q8" s="9" t="s">
        <v>2398</v>
      </c>
      <c r="R8" t="s">
        <v>512</v>
      </c>
      <c r="S8" s="4">
        <v>110</v>
      </c>
      <c r="T8">
        <v>1</v>
      </c>
      <c r="U8" t="s">
        <v>478</v>
      </c>
      <c r="V8">
        <v>0</v>
      </c>
      <c r="W8">
        <v>0</v>
      </c>
      <c r="X8" t="s">
        <v>48</v>
      </c>
    </row>
    <row r="9" spans="1:25" x14ac:dyDescent="0.25">
      <c r="D9" s="8"/>
      <c r="P9" s="4"/>
      <c r="S9" s="4"/>
    </row>
    <row r="10" spans="1:25" x14ac:dyDescent="0.25">
      <c r="D10" s="8"/>
      <c r="P10" s="4"/>
      <c r="S10" s="4"/>
    </row>
    <row r="11" spans="1:25" x14ac:dyDescent="0.25">
      <c r="D11" s="8"/>
      <c r="P11" s="4"/>
      <c r="S11" s="4"/>
      <c r="V11" s="4"/>
    </row>
    <row r="12" spans="1:25" x14ac:dyDescent="0.25">
      <c r="P12" s="4"/>
      <c r="V12" s="16"/>
    </row>
    <row r="13" spans="1:25" x14ac:dyDescent="0.25">
      <c r="D13" s="8"/>
      <c r="P13" s="4"/>
      <c r="S13" s="4"/>
    </row>
    <row r="14" spans="1:25" x14ac:dyDescent="0.25">
      <c r="D14" s="8"/>
      <c r="P14" s="4"/>
      <c r="S14" s="4"/>
    </row>
    <row r="15" spans="1:25" x14ac:dyDescent="0.25">
      <c r="P15" s="4"/>
      <c r="S15" s="4"/>
    </row>
    <row r="16" spans="1:25" x14ac:dyDescent="0.25">
      <c r="P16" s="4"/>
      <c r="S16" s="4"/>
    </row>
    <row r="17" spans="4:22" x14ac:dyDescent="0.25">
      <c r="P17" s="4"/>
      <c r="S17" s="4"/>
    </row>
    <row r="18" spans="4:22" x14ac:dyDescent="0.25">
      <c r="P18" s="4"/>
      <c r="S18" s="4"/>
    </row>
    <row r="19" spans="4:22" x14ac:dyDescent="0.25">
      <c r="P19" s="4"/>
      <c r="V19" s="16"/>
    </row>
    <row r="20" spans="4:22" x14ac:dyDescent="0.25">
      <c r="P20" s="4"/>
      <c r="S20" s="4"/>
    </row>
    <row r="21" spans="4:22" x14ac:dyDescent="0.25">
      <c r="D21" s="8"/>
      <c r="P21" s="4"/>
      <c r="S21" s="4"/>
    </row>
    <row r="22" spans="4:22" x14ac:dyDescent="0.25">
      <c r="P22" s="4"/>
      <c r="S22" s="4"/>
    </row>
    <row r="23" spans="4:22" x14ac:dyDescent="0.25">
      <c r="P23" s="4"/>
      <c r="S23" s="4"/>
    </row>
    <row r="24" spans="4:22" x14ac:dyDescent="0.25">
      <c r="P24" s="4"/>
      <c r="S24" s="4"/>
      <c r="V24" s="16"/>
    </row>
    <row r="25" spans="4:22" x14ac:dyDescent="0.25">
      <c r="P25" s="4"/>
      <c r="S25" s="4"/>
    </row>
    <row r="26" spans="4:22" x14ac:dyDescent="0.25">
      <c r="P26" s="4"/>
      <c r="S26" s="4"/>
    </row>
    <row r="27" spans="4:22" x14ac:dyDescent="0.25">
      <c r="P27" s="4"/>
      <c r="S27" s="4"/>
    </row>
    <row r="28" spans="4:22" x14ac:dyDescent="0.25">
      <c r="P28" s="4"/>
      <c r="S28" s="4"/>
      <c r="V28" s="16"/>
    </row>
    <row r="29" spans="4:22" x14ac:dyDescent="0.25">
      <c r="P29" s="4"/>
      <c r="S29" s="4"/>
    </row>
    <row r="30" spans="4:22" x14ac:dyDescent="0.25">
      <c r="P30" s="4"/>
      <c r="S30" s="4"/>
    </row>
    <row r="31" spans="4:22" x14ac:dyDescent="0.25">
      <c r="P31" s="4"/>
      <c r="S31" s="4"/>
    </row>
    <row r="32" spans="4:22" x14ac:dyDescent="0.25">
      <c r="P32" s="4"/>
      <c r="S32" s="4"/>
    </row>
    <row r="33" spans="2:22" x14ac:dyDescent="0.25">
      <c r="P33" s="4"/>
      <c r="S33" s="4"/>
    </row>
    <row r="34" spans="2:22" x14ac:dyDescent="0.25">
      <c r="P34" s="4"/>
      <c r="S34" s="4"/>
    </row>
    <row r="35" spans="2:22" x14ac:dyDescent="0.25">
      <c r="P35" s="4"/>
      <c r="S35" s="4"/>
    </row>
    <row r="36" spans="2:22" x14ac:dyDescent="0.25">
      <c r="P36" s="4"/>
      <c r="S36" s="4"/>
    </row>
    <row r="37" spans="2:22" x14ac:dyDescent="0.25">
      <c r="P37" s="4"/>
      <c r="S37" s="4"/>
    </row>
    <row r="38" spans="2:22" x14ac:dyDescent="0.25">
      <c r="D38" s="8"/>
      <c r="P38" s="4"/>
      <c r="S38" s="4"/>
    </row>
    <row r="39" spans="2:22" x14ac:dyDescent="0.25">
      <c r="P39" s="4"/>
      <c r="S39" s="4"/>
    </row>
    <row r="40" spans="2:22" x14ac:dyDescent="0.25">
      <c r="P40" s="4"/>
      <c r="S40" s="4"/>
    </row>
    <row r="41" spans="2:22" x14ac:dyDescent="0.25">
      <c r="P41" s="4"/>
      <c r="S41" s="4"/>
    </row>
    <row r="42" spans="2:22" x14ac:dyDescent="0.25">
      <c r="P42" s="4"/>
      <c r="S42" s="4"/>
    </row>
    <row r="43" spans="2:22" x14ac:dyDescent="0.25">
      <c r="P43" s="4"/>
      <c r="S43" s="4"/>
      <c r="V43" s="4"/>
    </row>
    <row r="44" spans="2:22" x14ac:dyDescent="0.25">
      <c r="P44" s="4"/>
      <c r="S44" s="4"/>
    </row>
    <row r="45" spans="2:22" x14ac:dyDescent="0.25">
      <c r="P45" s="4"/>
      <c r="S45" s="4"/>
    </row>
    <row r="46" spans="2:22" x14ac:dyDescent="0.25">
      <c r="P46" s="4"/>
      <c r="S46" s="4"/>
    </row>
    <row r="47" spans="2:22" x14ac:dyDescent="0.25">
      <c r="B47" s="17"/>
      <c r="P47" s="4"/>
      <c r="S47" s="4"/>
    </row>
  </sheetData>
  <autoFilter ref="A1:X267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zoomScaleNormal="100" workbookViewId="0">
      <pane xSplit="2" ySplit="1" topLeftCell="O2" activePane="bottomRight" state="frozen"/>
      <selection pane="topRight" activeCell="O1" sqref="O1"/>
      <selection pane="bottomLeft" activeCell="A2" sqref="A2"/>
      <selection pane="bottomRight" activeCell="O2" sqref="O2"/>
    </sheetView>
  </sheetViews>
  <sheetFormatPr defaultRowHeight="15" x14ac:dyDescent="0.25"/>
  <cols>
    <col min="1" max="1" width="23.28515625" style="7" customWidth="1"/>
    <col min="2" max="2" width="27.28515625" customWidth="1"/>
    <col min="3" max="3" width="36.85546875" customWidth="1"/>
    <col min="4" max="4" width="15.28515625" customWidth="1"/>
    <col min="5" max="5" width="23.85546875" customWidth="1"/>
    <col min="6" max="6" width="35" customWidth="1"/>
    <col min="7" max="7" width="40" customWidth="1"/>
    <col min="8" max="8" width="50.140625" customWidth="1"/>
    <col min="9" max="9" width="29" customWidth="1"/>
    <col min="10" max="10" width="11.85546875" customWidth="1"/>
    <col min="11" max="12" width="16.140625" customWidth="1"/>
    <col min="13" max="13" width="10.7109375" customWidth="1"/>
    <col min="14" max="14" width="30.140625" style="9" customWidth="1"/>
    <col min="15" max="16" width="19" style="9" customWidth="1"/>
    <col min="17" max="17" width="41.140625" customWidth="1"/>
    <col min="18" max="18" width="30.140625" style="9" customWidth="1"/>
    <col min="19" max="19" width="40.42578125" customWidth="1"/>
    <col min="20" max="20" width="21.28515625" customWidth="1"/>
    <col min="21" max="21" width="33.5703125" customWidth="1"/>
    <col min="22" max="22" width="35.140625" customWidth="1"/>
    <col min="23" max="23" width="19" customWidth="1"/>
    <col min="24" max="24" width="10.85546875" customWidth="1"/>
    <col min="25" max="25" width="14.7109375" customWidth="1"/>
    <col min="26" max="1025" width="8.5703125" customWidth="1"/>
  </cols>
  <sheetData>
    <row r="1" spans="1:24" x14ac:dyDescent="0.25">
      <c r="A1" s="10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12" t="s">
        <v>24</v>
      </c>
      <c r="O1" s="12" t="s">
        <v>1914</v>
      </c>
      <c r="P1" s="2" t="s">
        <v>0</v>
      </c>
      <c r="Q1" s="12" t="s">
        <v>25</v>
      </c>
      <c r="R1" s="2" t="s">
        <v>1915</v>
      </c>
      <c r="S1" s="2" t="s">
        <v>1916</v>
      </c>
      <c r="T1" s="2" t="s">
        <v>460</v>
      </c>
      <c r="U1" s="2" t="s">
        <v>1917</v>
      </c>
      <c r="V1" s="2" t="s">
        <v>1918</v>
      </c>
      <c r="W1" s="2" t="s">
        <v>463</v>
      </c>
      <c r="X1" s="2" t="s">
        <v>26</v>
      </c>
    </row>
    <row r="2" spans="1:24" x14ac:dyDescent="0.25">
      <c r="A2" s="7">
        <v>43724.911307870403</v>
      </c>
      <c r="B2" t="s">
        <v>513</v>
      </c>
      <c r="C2" t="s">
        <v>514</v>
      </c>
      <c r="D2" s="8" t="s">
        <v>515</v>
      </c>
      <c r="E2" t="s">
        <v>516</v>
      </c>
      <c r="I2" t="s">
        <v>517</v>
      </c>
      <c r="K2" t="s">
        <v>178</v>
      </c>
      <c r="L2" t="s">
        <v>35</v>
      </c>
      <c r="M2">
        <v>27516</v>
      </c>
      <c r="O2" s="18" t="s">
        <v>1919</v>
      </c>
      <c r="P2" s="4">
        <v>0</v>
      </c>
      <c r="Q2" s="9" t="s">
        <v>2399</v>
      </c>
      <c r="R2" t="s">
        <v>519</v>
      </c>
      <c r="S2" s="4">
        <v>50</v>
      </c>
      <c r="T2">
        <v>2</v>
      </c>
      <c r="U2" t="s">
        <v>478</v>
      </c>
      <c r="V2">
        <v>0</v>
      </c>
      <c r="W2">
        <v>0</v>
      </c>
      <c r="X2" t="s">
        <v>48</v>
      </c>
    </row>
    <row r="3" spans="1:24" x14ac:dyDescent="0.25">
      <c r="A3" s="7">
        <v>43724.631030092598</v>
      </c>
      <c r="B3" t="s">
        <v>520</v>
      </c>
      <c r="C3" t="s">
        <v>521</v>
      </c>
      <c r="D3" s="8">
        <v>2404981795</v>
      </c>
      <c r="E3" t="s">
        <v>522</v>
      </c>
      <c r="F3" t="s">
        <v>523</v>
      </c>
      <c r="G3" t="s">
        <v>524</v>
      </c>
      <c r="I3" t="s">
        <v>525</v>
      </c>
      <c r="K3" t="s">
        <v>46</v>
      </c>
      <c r="L3" t="s">
        <v>35</v>
      </c>
      <c r="M3">
        <v>27560</v>
      </c>
      <c r="O3" s="18" t="s">
        <v>1919</v>
      </c>
      <c r="P3" s="4">
        <v>0</v>
      </c>
      <c r="Q3" s="9" t="s">
        <v>2400</v>
      </c>
      <c r="R3" t="s">
        <v>486</v>
      </c>
      <c r="S3" s="4">
        <v>160</v>
      </c>
      <c r="T3">
        <v>1</v>
      </c>
      <c r="U3" t="s">
        <v>478</v>
      </c>
      <c r="V3">
        <v>0</v>
      </c>
      <c r="W3">
        <v>0</v>
      </c>
      <c r="X3" t="s">
        <v>48</v>
      </c>
    </row>
    <row r="4" spans="1:24" x14ac:dyDescent="0.25">
      <c r="A4" s="7">
        <v>43724.627824074101</v>
      </c>
      <c r="B4" t="s">
        <v>527</v>
      </c>
      <c r="C4" t="s">
        <v>528</v>
      </c>
      <c r="D4" s="8" t="s">
        <v>529</v>
      </c>
      <c r="E4" t="s">
        <v>530</v>
      </c>
      <c r="F4" t="s">
        <v>531</v>
      </c>
      <c r="G4" t="s">
        <v>532</v>
      </c>
      <c r="I4" t="s">
        <v>533</v>
      </c>
      <c r="K4" t="s">
        <v>534</v>
      </c>
      <c r="L4" t="s">
        <v>35</v>
      </c>
      <c r="M4" t="s">
        <v>535</v>
      </c>
      <c r="N4" s="9" t="s">
        <v>476</v>
      </c>
      <c r="O4" s="18" t="s">
        <v>1919</v>
      </c>
      <c r="P4" s="4">
        <v>0</v>
      </c>
      <c r="Q4" s="9" t="s">
        <v>536</v>
      </c>
      <c r="R4" t="s">
        <v>470</v>
      </c>
      <c r="S4" s="4">
        <v>70</v>
      </c>
      <c r="T4">
        <v>2</v>
      </c>
      <c r="U4" t="s">
        <v>471</v>
      </c>
      <c r="V4" s="4">
        <v>10</v>
      </c>
      <c r="W4">
        <v>1</v>
      </c>
      <c r="X4" t="s">
        <v>48</v>
      </c>
    </row>
    <row r="5" spans="1:24" ht="409.5" x14ac:dyDescent="0.25">
      <c r="A5" s="7">
        <v>43724.542974536998</v>
      </c>
      <c r="B5" t="s">
        <v>546</v>
      </c>
      <c r="C5" t="s">
        <v>547</v>
      </c>
      <c r="D5" s="8" t="s">
        <v>548</v>
      </c>
      <c r="E5" t="s">
        <v>549</v>
      </c>
      <c r="G5" t="s">
        <v>550</v>
      </c>
      <c r="I5" t="s">
        <v>551</v>
      </c>
      <c r="K5" t="s">
        <v>67</v>
      </c>
      <c r="L5" t="s">
        <v>35</v>
      </c>
      <c r="M5">
        <v>27612</v>
      </c>
      <c r="N5" s="9" t="s">
        <v>1906</v>
      </c>
      <c r="O5" s="18" t="s">
        <v>1919</v>
      </c>
      <c r="P5" s="4">
        <v>50</v>
      </c>
      <c r="Q5" s="9" t="s">
        <v>2401</v>
      </c>
      <c r="R5" t="s">
        <v>486</v>
      </c>
      <c r="S5" s="4">
        <v>160</v>
      </c>
      <c r="T5">
        <v>1</v>
      </c>
      <c r="U5" t="s">
        <v>478</v>
      </c>
      <c r="V5">
        <v>0</v>
      </c>
      <c r="W5">
        <v>0</v>
      </c>
      <c r="X5" t="s">
        <v>48</v>
      </c>
    </row>
    <row r="6" spans="1:24" x14ac:dyDescent="0.25">
      <c r="A6" s="7">
        <v>43724.496863425898</v>
      </c>
      <c r="B6" t="s">
        <v>554</v>
      </c>
      <c r="C6" t="s">
        <v>555</v>
      </c>
      <c r="D6" s="8">
        <v>7326683837</v>
      </c>
      <c r="E6" t="s">
        <v>556</v>
      </c>
      <c r="I6" t="s">
        <v>557</v>
      </c>
      <c r="K6" t="s">
        <v>270</v>
      </c>
      <c r="L6" t="s">
        <v>35</v>
      </c>
      <c r="M6">
        <v>27560</v>
      </c>
      <c r="O6" s="18" t="s">
        <v>1919</v>
      </c>
      <c r="P6" s="4">
        <v>0</v>
      </c>
      <c r="Q6" s="9" t="s">
        <v>2402</v>
      </c>
      <c r="R6" t="s">
        <v>486</v>
      </c>
      <c r="S6" s="4">
        <v>160</v>
      </c>
      <c r="T6">
        <v>1</v>
      </c>
      <c r="U6" t="s">
        <v>478</v>
      </c>
      <c r="V6">
        <v>0</v>
      </c>
      <c r="W6">
        <v>0</v>
      </c>
      <c r="X6" t="s">
        <v>48</v>
      </c>
    </row>
    <row r="7" spans="1:24" x14ac:dyDescent="0.25">
      <c r="A7" s="7">
        <v>43724.380729166704</v>
      </c>
      <c r="B7" t="s">
        <v>559</v>
      </c>
      <c r="C7" t="s">
        <v>560</v>
      </c>
      <c r="D7">
        <v>4808436091</v>
      </c>
      <c r="I7" t="s">
        <v>561</v>
      </c>
      <c r="J7" t="s">
        <v>562</v>
      </c>
      <c r="K7" t="s">
        <v>563</v>
      </c>
      <c r="L7" t="s">
        <v>35</v>
      </c>
      <c r="M7">
        <v>27282</v>
      </c>
      <c r="O7" s="18" t="s">
        <v>1919</v>
      </c>
      <c r="P7" s="4">
        <v>0</v>
      </c>
      <c r="Q7" s="9" t="s">
        <v>2403</v>
      </c>
      <c r="R7" t="s">
        <v>470</v>
      </c>
      <c r="S7" s="4">
        <v>70</v>
      </c>
      <c r="T7">
        <v>1</v>
      </c>
      <c r="U7" t="s">
        <v>478</v>
      </c>
      <c r="V7">
        <v>0</v>
      </c>
      <c r="W7">
        <v>0</v>
      </c>
      <c r="X7" t="s">
        <v>48</v>
      </c>
    </row>
    <row r="8" spans="1:24" x14ac:dyDescent="0.25">
      <c r="A8" s="7">
        <v>43723.952060185198</v>
      </c>
      <c r="B8" t="s">
        <v>310</v>
      </c>
      <c r="C8" t="s">
        <v>311</v>
      </c>
      <c r="D8">
        <v>9196075721</v>
      </c>
      <c r="E8" t="s">
        <v>312</v>
      </c>
      <c r="F8" t="s">
        <v>311</v>
      </c>
      <c r="I8" t="s">
        <v>313</v>
      </c>
      <c r="J8" t="s">
        <v>314</v>
      </c>
      <c r="K8" t="s">
        <v>315</v>
      </c>
      <c r="L8" t="s">
        <v>35</v>
      </c>
      <c r="M8">
        <v>27605</v>
      </c>
      <c r="O8" s="18" t="s">
        <v>1919</v>
      </c>
      <c r="P8" s="4">
        <v>0</v>
      </c>
      <c r="Q8" s="9" t="s">
        <v>2404</v>
      </c>
      <c r="R8" t="s">
        <v>486</v>
      </c>
      <c r="S8" s="4">
        <v>160</v>
      </c>
      <c r="T8">
        <v>1</v>
      </c>
      <c r="U8" t="s">
        <v>478</v>
      </c>
      <c r="V8">
        <v>0</v>
      </c>
      <c r="W8">
        <v>0</v>
      </c>
      <c r="X8" t="s">
        <v>48</v>
      </c>
    </row>
    <row r="9" spans="1:24" x14ac:dyDescent="0.25">
      <c r="A9" s="7">
        <v>43723.929861111101</v>
      </c>
      <c r="B9" t="s">
        <v>566</v>
      </c>
      <c r="C9" t="s">
        <v>567</v>
      </c>
      <c r="D9">
        <v>4073352676</v>
      </c>
      <c r="E9" t="s">
        <v>568</v>
      </c>
      <c r="F9" t="s">
        <v>569</v>
      </c>
      <c r="G9" t="s">
        <v>570</v>
      </c>
      <c r="I9" t="s">
        <v>571</v>
      </c>
      <c r="K9" t="s">
        <v>34</v>
      </c>
      <c r="L9" t="s">
        <v>35</v>
      </c>
      <c r="M9">
        <v>27513</v>
      </c>
      <c r="N9" s="9" t="s">
        <v>572</v>
      </c>
      <c r="O9" s="18" t="s">
        <v>1919</v>
      </c>
      <c r="P9" s="4">
        <v>50</v>
      </c>
      <c r="Q9" s="9" t="s">
        <v>2405</v>
      </c>
      <c r="R9" t="s">
        <v>486</v>
      </c>
      <c r="S9" s="4">
        <v>160</v>
      </c>
      <c r="T9">
        <v>1</v>
      </c>
      <c r="U9" t="s">
        <v>478</v>
      </c>
      <c r="V9">
        <v>0</v>
      </c>
      <c r="W9">
        <v>0</v>
      </c>
      <c r="X9" t="s">
        <v>48</v>
      </c>
    </row>
    <row r="10" spans="1:24" x14ac:dyDescent="0.25">
      <c r="A10" s="7">
        <v>43723.921747685199</v>
      </c>
      <c r="B10" t="s">
        <v>574</v>
      </c>
      <c r="C10" t="s">
        <v>575</v>
      </c>
      <c r="D10">
        <v>5519986550</v>
      </c>
      <c r="E10" t="s">
        <v>576</v>
      </c>
      <c r="F10" t="s">
        <v>577</v>
      </c>
      <c r="G10" t="s">
        <v>578</v>
      </c>
      <c r="I10" t="s">
        <v>579</v>
      </c>
      <c r="K10" t="s">
        <v>580</v>
      </c>
      <c r="L10" t="s">
        <v>35</v>
      </c>
      <c r="M10">
        <v>27560</v>
      </c>
      <c r="N10" s="9" t="s">
        <v>572</v>
      </c>
      <c r="O10" s="18" t="s">
        <v>1919</v>
      </c>
      <c r="P10" s="4">
        <v>50</v>
      </c>
      <c r="Q10" s="9" t="s">
        <v>2406</v>
      </c>
      <c r="R10" t="s">
        <v>486</v>
      </c>
      <c r="S10" s="4">
        <v>160</v>
      </c>
      <c r="T10">
        <v>1</v>
      </c>
      <c r="U10" t="s">
        <v>478</v>
      </c>
      <c r="V10">
        <v>0</v>
      </c>
      <c r="W10">
        <v>1</v>
      </c>
      <c r="X10" t="s">
        <v>48</v>
      </c>
    </row>
    <row r="11" spans="1:24" x14ac:dyDescent="0.25">
      <c r="A11" s="7">
        <v>43723.828148148197</v>
      </c>
      <c r="B11" t="s">
        <v>584</v>
      </c>
      <c r="C11" t="s">
        <v>585</v>
      </c>
      <c r="D11">
        <v>9199466058</v>
      </c>
      <c r="I11" t="s">
        <v>586</v>
      </c>
      <c r="K11" t="s">
        <v>67</v>
      </c>
      <c r="L11" t="s">
        <v>35</v>
      </c>
      <c r="M11">
        <v>27606</v>
      </c>
      <c r="O11" s="18" t="s">
        <v>1919</v>
      </c>
      <c r="P11" s="4">
        <v>0</v>
      </c>
      <c r="Q11" s="9" t="s">
        <v>2407</v>
      </c>
      <c r="R11" t="s">
        <v>494</v>
      </c>
      <c r="S11" s="4">
        <v>50</v>
      </c>
      <c r="T11">
        <v>1</v>
      </c>
      <c r="U11" t="s">
        <v>478</v>
      </c>
      <c r="V11">
        <v>0</v>
      </c>
      <c r="W11">
        <v>0</v>
      </c>
      <c r="X11" t="s">
        <v>48</v>
      </c>
    </row>
    <row r="12" spans="1:24" x14ac:dyDescent="0.25">
      <c r="A12" s="7">
        <v>43723.635358796302</v>
      </c>
      <c r="B12" t="s">
        <v>588</v>
      </c>
      <c r="C12" t="s">
        <v>589</v>
      </c>
      <c r="D12" s="8" t="s">
        <v>590</v>
      </c>
      <c r="I12" t="s">
        <v>591</v>
      </c>
      <c r="K12" t="s">
        <v>580</v>
      </c>
      <c r="L12" t="s">
        <v>35</v>
      </c>
      <c r="M12">
        <v>27560</v>
      </c>
      <c r="O12" s="18" t="s">
        <v>1919</v>
      </c>
      <c r="P12" s="4">
        <v>50</v>
      </c>
      <c r="Q12" s="9" t="s">
        <v>2408</v>
      </c>
      <c r="R12" t="s">
        <v>500</v>
      </c>
      <c r="S12" s="4">
        <v>70</v>
      </c>
      <c r="T12">
        <v>2</v>
      </c>
      <c r="U12" t="s">
        <v>478</v>
      </c>
      <c r="V12">
        <v>0</v>
      </c>
      <c r="W12">
        <v>0</v>
      </c>
      <c r="X12" t="s">
        <v>48</v>
      </c>
    </row>
    <row r="13" spans="1:24" x14ac:dyDescent="0.25">
      <c r="A13" s="7">
        <v>43723.563009259298</v>
      </c>
      <c r="B13" t="s">
        <v>593</v>
      </c>
      <c r="C13" t="s">
        <v>594</v>
      </c>
      <c r="D13">
        <v>9194401226</v>
      </c>
      <c r="E13" t="s">
        <v>595</v>
      </c>
      <c r="I13" t="s">
        <v>596</v>
      </c>
      <c r="K13" t="s">
        <v>34</v>
      </c>
      <c r="L13" t="s">
        <v>35</v>
      </c>
      <c r="M13">
        <v>27513</v>
      </c>
      <c r="O13" s="18" t="s">
        <v>1919</v>
      </c>
      <c r="P13" s="4">
        <v>0</v>
      </c>
      <c r="Q13" s="9" t="s">
        <v>2409</v>
      </c>
      <c r="R13" t="s">
        <v>470</v>
      </c>
      <c r="S13" s="4">
        <v>70</v>
      </c>
      <c r="T13">
        <v>2</v>
      </c>
      <c r="U13" t="s">
        <v>478</v>
      </c>
      <c r="V13">
        <v>0</v>
      </c>
      <c r="W13">
        <v>0</v>
      </c>
      <c r="X13" t="s">
        <v>48</v>
      </c>
    </row>
    <row r="14" spans="1:24" x14ac:dyDescent="0.25">
      <c r="A14" s="7">
        <v>43723.522557870398</v>
      </c>
      <c r="B14" t="s">
        <v>599</v>
      </c>
      <c r="C14" t="s">
        <v>600</v>
      </c>
      <c r="D14">
        <v>6095585496</v>
      </c>
      <c r="E14" t="s">
        <v>601</v>
      </c>
      <c r="F14" t="s">
        <v>602</v>
      </c>
      <c r="G14" t="s">
        <v>603</v>
      </c>
      <c r="I14" t="s">
        <v>604</v>
      </c>
      <c r="K14" t="s">
        <v>270</v>
      </c>
      <c r="L14" t="s">
        <v>233</v>
      </c>
      <c r="M14">
        <v>27560</v>
      </c>
      <c r="O14" s="18" t="s">
        <v>1919</v>
      </c>
      <c r="P14" s="4">
        <v>0</v>
      </c>
      <c r="Q14" s="9" t="s">
        <v>2410</v>
      </c>
      <c r="R14" t="s">
        <v>512</v>
      </c>
      <c r="S14" s="4">
        <v>110</v>
      </c>
      <c r="T14">
        <v>2</v>
      </c>
      <c r="U14" t="s">
        <v>478</v>
      </c>
      <c r="V14">
        <v>0</v>
      </c>
      <c r="W14">
        <v>0</v>
      </c>
      <c r="X14" t="s">
        <v>48</v>
      </c>
    </row>
    <row r="15" spans="1:24" x14ac:dyDescent="0.25">
      <c r="A15" s="7">
        <v>43723.409907407397</v>
      </c>
      <c r="B15" t="s">
        <v>606</v>
      </c>
      <c r="C15" t="s">
        <v>607</v>
      </c>
      <c r="D15">
        <v>9197816180</v>
      </c>
      <c r="E15" t="s">
        <v>608</v>
      </c>
      <c r="F15" t="s">
        <v>607</v>
      </c>
      <c r="G15" t="s">
        <v>2411</v>
      </c>
      <c r="I15" t="s">
        <v>610</v>
      </c>
      <c r="K15" t="s">
        <v>67</v>
      </c>
      <c r="L15" t="s">
        <v>35</v>
      </c>
      <c r="M15">
        <v>27613</v>
      </c>
      <c r="N15" s="9" t="s">
        <v>611</v>
      </c>
      <c r="O15" s="18" t="s">
        <v>1919</v>
      </c>
      <c r="P15" s="4">
        <v>30</v>
      </c>
      <c r="Q15" s="9" t="s">
        <v>2412</v>
      </c>
      <c r="R15" t="s">
        <v>613</v>
      </c>
      <c r="S15" s="4">
        <v>80</v>
      </c>
      <c r="T15">
        <v>1</v>
      </c>
      <c r="U15" t="s">
        <v>2067</v>
      </c>
      <c r="V15" s="16">
        <v>45</v>
      </c>
      <c r="W15">
        <v>2</v>
      </c>
      <c r="X15" t="s">
        <v>48</v>
      </c>
    </row>
    <row r="16" spans="1:24" x14ac:dyDescent="0.25">
      <c r="A16" s="7">
        <v>43723.328923611101</v>
      </c>
      <c r="B16" t="s">
        <v>615</v>
      </c>
      <c r="C16" t="s">
        <v>616</v>
      </c>
      <c r="D16">
        <v>9177419099</v>
      </c>
      <c r="E16" t="s">
        <v>617</v>
      </c>
      <c r="F16" t="s">
        <v>618</v>
      </c>
      <c r="I16" t="s">
        <v>619</v>
      </c>
      <c r="K16" t="s">
        <v>67</v>
      </c>
      <c r="L16" t="s">
        <v>35</v>
      </c>
      <c r="M16">
        <v>27603</v>
      </c>
      <c r="O16" s="18" t="s">
        <v>1919</v>
      </c>
      <c r="P16" s="4">
        <v>0</v>
      </c>
      <c r="Q16" s="9" t="s">
        <v>2413</v>
      </c>
      <c r="R16" t="s">
        <v>486</v>
      </c>
      <c r="S16" s="4">
        <v>160</v>
      </c>
      <c r="T16">
        <v>1</v>
      </c>
      <c r="U16" t="s">
        <v>478</v>
      </c>
      <c r="V16">
        <v>0</v>
      </c>
      <c r="W16">
        <v>0</v>
      </c>
      <c r="X16" t="s">
        <v>48</v>
      </c>
    </row>
  </sheetData>
  <autoFilter ref="A1:Y1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Registration_Summary</vt:lpstr>
      <vt:lpstr>Direct_Membership</vt:lpstr>
      <vt:lpstr>Durga_Pujo0918</vt:lpstr>
      <vt:lpstr>Durga_Pujo-0916</vt:lpstr>
      <vt:lpstr>Durga_Pujo-0914</vt:lpstr>
      <vt:lpstr>Saraswati_Pujo</vt:lpstr>
      <vt:lpstr>Durga_PujoD0918</vt:lpstr>
      <vt:lpstr>Durga_Pujo-D0916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Debashish Pal</dc:creator>
  <dc:description/>
  <cp:lastModifiedBy>Subroto</cp:lastModifiedBy>
  <cp:revision>48</cp:revision>
  <dcterms:created xsi:type="dcterms:W3CDTF">2019-08-30T03:27:20Z</dcterms:created>
  <dcterms:modified xsi:type="dcterms:W3CDTF">2019-09-26T12:59:55Z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