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rga_Pujo" sheetId="1" state="visible" r:id="rId2"/>
    <sheet name="Sheet2" sheetId="2" state="visible" r:id="rId3"/>
  </sheets>
  <definedNames>
    <definedName function="false" hidden="false" localSheetId="0" name="_xlnm._FilterDatabase" vbProcedure="false">Durga_Pujo!$A$1:$Y$97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<sst xmlns="http://schemas.openxmlformats.org/spreadsheetml/2006/main" count="1270" uniqueCount="654">
  <si>
    <t xml:space="preserve">Form_date</t>
  </si>
  <si>
    <t xml:space="preserve">Name</t>
  </si>
  <si>
    <t xml:space="preserve">Email</t>
  </si>
  <si>
    <t xml:space="preserve">Phone</t>
  </si>
  <si>
    <t xml:space="preserve">PartnerSpouse-name</t>
  </si>
  <si>
    <t xml:space="preserve">Spouse-email</t>
  </si>
  <si>
    <t xml:space="preserve">Child-names</t>
  </si>
  <si>
    <t xml:space="preserve">Fmem-names</t>
  </si>
  <si>
    <t xml:space="preserve">Address1</t>
  </si>
  <si>
    <t xml:space="preserve">Address2</t>
  </si>
  <si>
    <t xml:space="preserve">City</t>
  </si>
  <si>
    <t xml:space="preserve">State</t>
  </si>
  <si>
    <t xml:space="preserve">Zipcode</t>
  </si>
  <si>
    <t xml:space="preserve">Knowhow</t>
  </si>
  <si>
    <t xml:space="preserve">Event</t>
  </si>
  <si>
    <t xml:space="preserve">Affiliation</t>
  </si>
  <si>
    <t xml:space="preserve">Membership</t>
  </si>
  <si>
    <t xml:space="preserve">Registration-info</t>
  </si>
  <si>
    <t xml:space="preserve">Event-transaction-type</t>
  </si>
  <si>
    <t xml:space="preserve">Event-amount</t>
  </si>
  <si>
    <t xml:space="preserve">Quantity-1</t>
  </si>
  <si>
    <t xml:space="preserve">Additional-transaction-type</t>
  </si>
  <si>
    <t xml:space="preserve">Additional-info</t>
  </si>
  <si>
    <t xml:space="preserve">Additional-amount</t>
  </si>
  <si>
    <t xml:space="preserve">Quantity-2</t>
  </si>
  <si>
    <t xml:space="preserve">ABHAY DATTA</t>
  </si>
  <si>
    <t xml:space="preserve">bdatta2@yahoo.com</t>
  </si>
  <si>
    <t xml:space="preserve">Basabi Datta</t>
  </si>
  <si>
    <t xml:space="preserve">8212 Coosa Court</t>
  </si>
  <si>
    <t xml:space="preserve">Raleigh</t>
  </si>
  <si>
    <t xml:space="preserve">NC</t>
  </si>
  <si>
    <t xml:space="preserve">Durga Puja</t>
  </si>
  <si>
    <t xml:space="preserve">Member Family/Couple-$160.00</t>
  </si>
  <si>
    <t xml:space="preserve">Family-member</t>
  </si>
  <si>
    <t xml:space="preserve">---</t>
  </si>
  <si>
    <t xml:space="preserve">Abhraneel Ganguly</t>
  </si>
  <si>
    <t xml:space="preserve">abhraneelganguly@gmail.com</t>
  </si>
  <si>
    <t xml:space="preserve">Payal Roy</t>
  </si>
  <si>
    <t xml:space="preserve">payal.hello@gmail.com</t>
  </si>
  <si>
    <t xml:space="preserve">Aaryan Ganguly</t>
  </si>
  <si>
    <t xml:space="preserve">640 Piper Stream Cir</t>
  </si>
  <si>
    <t xml:space="preserve">Cary</t>
  </si>
  <si>
    <t xml:space="preserve">Amal Banerjee</t>
  </si>
  <si>
    <t xml:space="preserve">banerjee@earthlink.net</t>
  </si>
  <si>
    <t xml:space="preserve">Ratna Banerjee</t>
  </si>
  <si>
    <t xml:space="preserve">banerjee01@earthlink.net</t>
  </si>
  <si>
    <t xml:space="preserve">Anurupa Banerjee</t>
  </si>
  <si>
    <t xml:space="preserve">Rina Banerjee, Sudip Banerjee, Shamonto Banerjee</t>
  </si>
  <si>
    <t xml:space="preserve">1616 Beacon Village Drive</t>
  </si>
  <si>
    <t xml:space="preserve">Amalendu Chatterjee</t>
  </si>
  <si>
    <t xml:space="preserve">amalendu.chatterjee@eximsoftint.com</t>
  </si>
  <si>
    <t xml:space="preserve">arundhati chatterjee</t>
  </si>
  <si>
    <t xml:space="preserve">tutun.chatterjee@gmail.com</t>
  </si>
  <si>
    <t xml:space="preserve">476 perfect moment drive</t>
  </si>
  <si>
    <t xml:space="preserve">single home</t>
  </si>
  <si>
    <t xml:space="preserve">durham</t>
  </si>
  <si>
    <t xml:space="preserve">North Carolina</t>
  </si>
  <si>
    <t xml:space="preserve">Amit K Sanyal</t>
  </si>
  <si>
    <t xml:space="preserve">sanyals2000@yahoo.com</t>
  </si>
  <si>
    <t xml:space="preserve">Sumali Sanyal</t>
  </si>
  <si>
    <t xml:space="preserve">sumalisanyal@yahoo.com</t>
  </si>
  <si>
    <t xml:space="preserve">Akaash Sanyal</t>
  </si>
  <si>
    <t xml:space="preserve">Aabir Sanyal</t>
  </si>
  <si>
    <t xml:space="preserve">405 Rensford Pl</t>
  </si>
  <si>
    <t xml:space="preserve">AMIT SAHA</t>
  </si>
  <si>
    <t xml:space="preserve">sahaamit@gmail.com</t>
  </si>
  <si>
    <t xml:space="preserve">Rinku Saha</t>
  </si>
  <si>
    <t xml:space="preserve">Arushi Saha, Aryan Saha</t>
  </si>
  <si>
    <t xml:space="preserve">5421 MERCIA CT</t>
  </si>
  <si>
    <t xml:space="preserve">WINSTON SALEM</t>
  </si>
  <si>
    <t xml:space="preserve">Amitabha Debnath</t>
  </si>
  <si>
    <t xml:space="preserve">alldebnath@hotmail.com</t>
  </si>
  <si>
    <t xml:space="preserve">Na</t>
  </si>
  <si>
    <t xml:space="preserve">Arunabha , Aditi</t>
  </si>
  <si>
    <t xml:space="preserve">Arunabha &amp; Aditi</t>
  </si>
  <si>
    <t xml:space="preserve">3837 Cary Glen Boulevard</t>
  </si>
  <si>
    <t xml:space="preserve">Dilip Choudhury</t>
  </si>
  <si>
    <t xml:space="preserve">dchoudhury99@gmail.com</t>
  </si>
  <si>
    <t xml:space="preserve">Sipra Choudhury</t>
  </si>
  <si>
    <t xml:space="preserve">433 Spokane Way</t>
  </si>
  <si>
    <t xml:space="preserve">Member since 2018</t>
  </si>
  <si>
    <t xml:space="preserve">3 days/Senior-$70.00</t>
  </si>
  <si>
    <t xml:space="preserve">Senior-3-day</t>
  </si>
  <si>
    <t xml:space="preserve">Arabinda Ghosh</t>
  </si>
  <si>
    <t xml:space="preserve">arabinda@cox.net</t>
  </si>
  <si>
    <t xml:space="preserve">Sumana Ghosh</t>
  </si>
  <si>
    <t xml:space="preserve">Pom Pom</t>
  </si>
  <si>
    <t xml:space="preserve">731 Toms Creek Road</t>
  </si>
  <si>
    <t xml:space="preserve">Alok  Chakrabarti</t>
  </si>
  <si>
    <t xml:space="preserve">chakrabarti.alok@gmail.com</t>
  </si>
  <si>
    <t xml:space="preserve">Kabita Chakrabarti</t>
  </si>
  <si>
    <t xml:space="preserve">1202 Waterford Lake Dr</t>
  </si>
  <si>
    <t xml:space="preserve">Ananya Bhattacharya</t>
  </si>
  <si>
    <t xml:space="preserve">ananya323@gmail.com</t>
  </si>
  <si>
    <t xml:space="preserve">Samiran De</t>
  </si>
  <si>
    <t xml:space="preserve">samirand@yahoo.com</t>
  </si>
  <si>
    <t xml:space="preserve">Shubhayan De</t>
  </si>
  <si>
    <t xml:space="preserve">Anup Kr. Bhattacharya</t>
  </si>
  <si>
    <t xml:space="preserve">101 Presidents Walk Lane</t>
  </si>
  <si>
    <t xml:space="preserve">Suite 100</t>
  </si>
  <si>
    <t xml:space="preserve">Anish Mukhopadhyay</t>
  </si>
  <si>
    <t xml:space="preserve">anishmukhopadhyay@gmail.com</t>
  </si>
  <si>
    <t xml:space="preserve">Tanaya Mukhopadhyay</t>
  </si>
  <si>
    <t xml:space="preserve">tanaya.mukhopadhyay86@gmail.com</t>
  </si>
  <si>
    <t xml:space="preserve">Aadrita Mukhopadhyay</t>
  </si>
  <si>
    <t xml:space="preserve">2121 Macalpine Circle</t>
  </si>
  <si>
    <t xml:space="preserve">Morrisville</t>
  </si>
  <si>
    <t xml:space="preserve">I am already a member.</t>
  </si>
  <si>
    <t xml:space="preserve">Rashmi Pal</t>
  </si>
  <si>
    <t xml:space="preserve">pal.rashmi@gmail.com</t>
  </si>
  <si>
    <t xml:space="preserve">Suresh Patra</t>
  </si>
  <si>
    <t xml:space="preserve">suresh.patra@gmail.com</t>
  </si>
  <si>
    <t xml:space="preserve">901 Akin Drive</t>
  </si>
  <si>
    <t xml:space="preserve">Apt 3F</t>
  </si>
  <si>
    <t xml:space="preserve">Greensboro</t>
  </si>
  <si>
    <t xml:space="preserve">1 day/Non-member Adult-$70.00</t>
  </si>
  <si>
    <t xml:space="preserve">Non-member-adult-1-day</t>
  </si>
  <si>
    <t xml:space="preserve">Anjana Banerjee</t>
  </si>
  <si>
    <t xml:space="preserve">ab_kennedy@yahoo.com</t>
  </si>
  <si>
    <t xml:space="preserve">Lahir Patel</t>
  </si>
  <si>
    <t xml:space="preserve">lahirp@yahoo.com</t>
  </si>
  <si>
    <t xml:space="preserve">NA</t>
  </si>
  <si>
    <t xml:space="preserve">177 Chapel ridge Dr.</t>
  </si>
  <si>
    <t xml:space="preserve">Pittsboro</t>
  </si>
  <si>
    <t xml:space="preserve">Member</t>
  </si>
  <si>
    <t xml:space="preserve">Member Single-$80.00</t>
  </si>
  <si>
    <t xml:space="preserve">Single-member</t>
  </si>
  <si>
    <t xml:space="preserve">Antu Dey</t>
  </si>
  <si>
    <t xml:space="preserve">antu.dey@gmail.com</t>
  </si>
  <si>
    <t xml:space="preserve">Poulami Dey</t>
  </si>
  <si>
    <t xml:space="preserve">poulamid@gmail.com</t>
  </si>
  <si>
    <t xml:space="preserve">Aayush Dey, Anushree Dey</t>
  </si>
  <si>
    <t xml:space="preserve">N/A</t>
  </si>
  <si>
    <t xml:space="preserve">605 Laconia Woods Place</t>
  </si>
  <si>
    <t xml:space="preserve">Arindam Hazra</t>
  </si>
  <si>
    <t xml:space="preserve">sinku08@gmail.com</t>
  </si>
  <si>
    <t xml:space="preserve">Swati Nayak</t>
  </si>
  <si>
    <t xml:space="preserve">swatinayak2424@gmail.com</t>
  </si>
  <si>
    <t xml:space="preserve">1137 Winter Walk Cir</t>
  </si>
  <si>
    <t xml:space="preserve">Aritra Dey</t>
  </si>
  <si>
    <t xml:space="preserve">aritra.2005@gmail.com</t>
  </si>
  <si>
    <t xml:space="preserve">Swapnali Halder</t>
  </si>
  <si>
    <t xml:space="preserve">shweb2008@gmail.com</t>
  </si>
  <si>
    <t xml:space="preserve">Aronyak Dey</t>
  </si>
  <si>
    <t xml:space="preserve">81 Handsworht Ln, Apt 107</t>
  </si>
  <si>
    <t xml:space="preserve">Subhrodip Roy Chowdhury</t>
  </si>
  <si>
    <t xml:space="preserve">subhrodip@gmail.com</t>
  </si>
  <si>
    <t xml:space="preserve">Priyanka Roy Chowdhury</t>
  </si>
  <si>
    <t xml:space="preserve">prpramanik84@gmail.com</t>
  </si>
  <si>
    <t xml:space="preserve">Swapnil Roy Chowdhury</t>
  </si>
  <si>
    <t xml:space="preserve">Tapan Pramanik, Sadhana Pramanik</t>
  </si>
  <si>
    <t xml:space="preserve">204 Linden Park Ln</t>
  </si>
  <si>
    <t xml:space="preserve">Ashtami Special/Non-member Adult-$50.00</t>
  </si>
  <si>
    <t xml:space="preserve">Non-member-adult-ashtami</t>
  </si>
  <si>
    <t xml:space="preserve">Non-member Child/1 or 3 days-$10.00</t>
  </si>
  <si>
    <t xml:space="preserve">Sanjoy Chatterjee</t>
  </si>
  <si>
    <t xml:space="preserve">benuc@hotmail.com</t>
  </si>
  <si>
    <t xml:space="preserve">Benu Chatterjee</t>
  </si>
  <si>
    <t xml:space="preserve">6109 Carlyle Drive</t>
  </si>
  <si>
    <t xml:space="preserve">Bireswar Goswami</t>
  </si>
  <si>
    <t xml:space="preserve">bireswar.goswami@gmail.com</t>
  </si>
  <si>
    <t xml:space="preserve">Tuktuk Goswami</t>
  </si>
  <si>
    <t xml:space="preserve">tuktuk.goswami@gmail.com</t>
  </si>
  <si>
    <t xml:space="preserve">Avista Goswami</t>
  </si>
  <si>
    <t xml:space="preserve">Adrik Goswami, Abhirup Goswami</t>
  </si>
  <si>
    <t xml:space="preserve">3612 Colby Chase Dr</t>
  </si>
  <si>
    <t xml:space="preserve">Apex</t>
  </si>
  <si>
    <t xml:space="preserve">Biswadev Roy</t>
  </si>
  <si>
    <t xml:space="preserve">devroy2007@yahoo.com</t>
  </si>
  <si>
    <t xml:space="preserve">Saswati Datta</t>
  </si>
  <si>
    <t xml:space="preserve">sdatta@dniconsultants.com</t>
  </si>
  <si>
    <t xml:space="preserve">Piyali Roy, Arko Roy</t>
  </si>
  <si>
    <t xml:space="preserve">504 WILLINGHAM RD</t>
  </si>
  <si>
    <t xml:space="preserve">MORRISVILLE</t>
  </si>
  <si>
    <t xml:space="preserve">Biswajit Mazumder</t>
  </si>
  <si>
    <t xml:space="preserve">biswajit.maz@gmail.com</t>
  </si>
  <si>
    <t xml:space="preserve">Sritama Nath</t>
  </si>
  <si>
    <t xml:space="preserve">sritama.nath@gmail.com</t>
  </si>
  <si>
    <t xml:space="preserve">Bijan Mazumder, Dr. Gayatri Mazumder, Manjusri Nath</t>
  </si>
  <si>
    <t xml:space="preserve">510 Foxdale Ridge Dr</t>
  </si>
  <si>
    <t xml:space="preserve">Ranjana Banerjee</t>
  </si>
  <si>
    <t xml:space="preserve">rajraniran@yahoo.com</t>
  </si>
  <si>
    <t xml:space="preserve">subhash banerjee</t>
  </si>
  <si>
    <t xml:space="preserve">Raanjana Banerjee</t>
  </si>
  <si>
    <t xml:space="preserve">104 THRESHER CT</t>
  </si>
  <si>
    <t xml:space="preserve">CARY</t>
  </si>
  <si>
    <t xml:space="preserve">David Runton</t>
  </si>
  <si>
    <t xml:space="preserve">rrunton@gmail.com</t>
  </si>
  <si>
    <t xml:space="preserve">Rajashi (Pom Pom)</t>
  </si>
  <si>
    <t xml:space="preserve">Neel, Rubi, Nick</t>
  </si>
  <si>
    <t xml:space="preserve">6920 Palaver Lane</t>
  </si>
  <si>
    <t xml:space="preserve">27519-7583</t>
  </si>
  <si>
    <t xml:space="preserve">Debarati Dutta</t>
  </si>
  <si>
    <t xml:space="preserve">debarati.dutta77@gmail.com</t>
  </si>
  <si>
    <t xml:space="preserve">Harish Cherukuri</t>
  </si>
  <si>
    <t xml:space="preserve">7721 Cotswold Court</t>
  </si>
  <si>
    <t xml:space="preserve">Charlotte</t>
  </si>
  <si>
    <t xml:space="preserve">We live in Charlotte and got to know about the BANC Durga Pujo dates through Dr. Sambit Bhattacharya who has invited us to participate in your club's pujo celebrations this year. </t>
  </si>
  <si>
    <t xml:space="preserve">Debarshi Mukherjee </t>
  </si>
  <si>
    <t xml:space="preserve">deba_deb@yahoo.com</t>
  </si>
  <si>
    <t xml:space="preserve">Sayari Mukherjee </t>
  </si>
  <si>
    <t xml:space="preserve">Aahana Mukherjee, Aashna Mukherjee </t>
  </si>
  <si>
    <t xml:space="preserve">1021 Grogans Mill Drive</t>
  </si>
  <si>
    <t xml:space="preserve">Soumyadip Sahu</t>
  </si>
  <si>
    <t xml:space="preserve">sahu.soumyadip@gmail.com</t>
  </si>
  <si>
    <t xml:space="preserve">Ria Goswami</t>
  </si>
  <si>
    <t xml:space="preserve">ninzamt@gmail.com</t>
  </si>
  <si>
    <t xml:space="preserve">825 Ivy Meadow Lane Apt 2A</t>
  </si>
  <si>
    <t xml:space="preserve">Durham</t>
  </si>
  <si>
    <t xml:space="preserve">3 days/Non-member Adult-$110.00</t>
  </si>
  <si>
    <t xml:space="preserve">Non-member-adult-3-day</t>
  </si>
  <si>
    <t xml:space="preserve">Vivekananda Mitra</t>
  </si>
  <si>
    <t xml:space="preserve">vivekananda.mitra@volvo.com</t>
  </si>
  <si>
    <t xml:space="preserve">Hema Mitra</t>
  </si>
  <si>
    <t xml:space="preserve">hemakolte@hotmail.com</t>
  </si>
  <si>
    <t xml:space="preserve">Vihaan Mitra, Ahaan Mitra</t>
  </si>
  <si>
    <t xml:space="preserve">1 Oakthorpe Ct</t>
  </si>
  <si>
    <t xml:space="preserve">Summerfield</t>
  </si>
  <si>
    <t xml:space="preserve">Debmalya Panigrahi</t>
  </si>
  <si>
    <t xml:space="preserve">debmalya.panigrahi@gmail.com</t>
  </si>
  <si>
    <t xml:space="preserve">Sudeepa Roy</t>
  </si>
  <si>
    <t xml:space="preserve">roy.sudeepa@gmail.com</t>
  </si>
  <si>
    <t xml:space="preserve">Sharanya Panigrahi</t>
  </si>
  <si>
    <t xml:space="preserve">604 Westminster Dr</t>
  </si>
  <si>
    <t xml:space="preserve">Chapel Hill</t>
  </si>
  <si>
    <t xml:space="preserve">Dhiman Bose</t>
  </si>
  <si>
    <t xml:space="preserve">dhiman_bose@yahoo.com</t>
  </si>
  <si>
    <t xml:space="preserve">Soma Sarkar</t>
  </si>
  <si>
    <t xml:space="preserve">somasarkar_2000@yahoo.com</t>
  </si>
  <si>
    <t xml:space="preserve">Veydant Bose, Aayush Bose</t>
  </si>
  <si>
    <t xml:space="preserve">Nripesh Sarkar, Tripti Sarkar, Diptiman Bose</t>
  </si>
  <si>
    <t xml:space="preserve">556 ABBEY FIELDS LOOP</t>
  </si>
  <si>
    <t xml:space="preserve">Durba Ghoshal</t>
  </si>
  <si>
    <t xml:space="preserve">ghoshaldurba@gmail.com</t>
  </si>
  <si>
    <t xml:space="preserve">Siddhartha K Ghoshal</t>
  </si>
  <si>
    <t xml:space="preserve">Udita Delta Ghoshal</t>
  </si>
  <si>
    <t xml:space="preserve">4030, Remington Oaks Circle</t>
  </si>
  <si>
    <t xml:space="preserve">Dwaipayan Saha</t>
  </si>
  <si>
    <t xml:space="preserve">dip_saha@yahoo.com</t>
  </si>
  <si>
    <t xml:space="preserve">Supriya Saha</t>
  </si>
  <si>
    <t xml:space="preserve">Diya, Sriya</t>
  </si>
  <si>
    <t xml:space="preserve">108 Opera Ct</t>
  </si>
  <si>
    <t xml:space="preserve">Indrajit Dasgupta</t>
  </si>
  <si>
    <t xml:space="preserve">indrajitdasgupta@gmail.com</t>
  </si>
  <si>
    <t xml:space="preserve">Nandini Dasgupta</t>
  </si>
  <si>
    <t xml:space="preserve">das_guptas@hotmail.com</t>
  </si>
  <si>
    <t xml:space="preserve">15 Placid Court</t>
  </si>
  <si>
    <t xml:space="preserve">Indranath Lahiri </t>
  </si>
  <si>
    <t xml:space="preserve">ipsha_98@yahoo.com</t>
  </si>
  <si>
    <t xml:space="preserve">Nandini Lahiri </t>
  </si>
  <si>
    <t xml:space="preserve">Naomi, Nayeli </t>
  </si>
  <si>
    <t xml:space="preserve">204 Drakewood place </t>
  </si>
  <si>
    <t xml:space="preserve">Cary </t>
  </si>
  <si>
    <t xml:space="preserve">Jarnalipa Bhattacharya</t>
  </si>
  <si>
    <t xml:space="preserve">jarnalipa@gmail.com</t>
  </si>
  <si>
    <t xml:space="preserve">Bharat Awasthi</t>
  </si>
  <si>
    <t xml:space="preserve">bharat2012@gmail.com</t>
  </si>
  <si>
    <t xml:space="preserve">Ayan , Abira</t>
  </si>
  <si>
    <t xml:space="preserve">1122 Tamworth Hill Ln</t>
  </si>
  <si>
    <t xml:space="preserve">I am a member</t>
  </si>
  <si>
    <t xml:space="preserve">Jaya Ghosh</t>
  </si>
  <si>
    <t xml:space="preserve">jayaguptaghosh@gmail.com</t>
  </si>
  <si>
    <t xml:space="preserve">Sib Ghosh</t>
  </si>
  <si>
    <t xml:space="preserve">Ananda, Nil, Jit</t>
  </si>
  <si>
    <t xml:space="preserve">106 Darden Pl.</t>
  </si>
  <si>
    <t xml:space="preserve">Kamalendu Das</t>
  </si>
  <si>
    <t xml:space="preserve">kamaldas1944@gmail.com</t>
  </si>
  <si>
    <t xml:space="preserve">Shyamali Das</t>
  </si>
  <si>
    <t xml:space="preserve">Mrinal Das</t>
  </si>
  <si>
    <t xml:space="preserve">1012 Deshire Ln</t>
  </si>
  <si>
    <t xml:space="preserve">3 days/Member's Guest-$80</t>
  </si>
  <si>
    <t xml:space="preserve">Karthik Chellam</t>
  </si>
  <si>
    <t xml:space="preserve">ckcal@yahoo.com</t>
  </si>
  <si>
    <t xml:space="preserve">Hiya Basu</t>
  </si>
  <si>
    <t xml:space="preserve">hiyakarthik@gmail.com</t>
  </si>
  <si>
    <t xml:space="preserve">Shreya Karthik, Aditya Karthik</t>
  </si>
  <si>
    <t xml:space="preserve">305 Catlin Rd</t>
  </si>
  <si>
    <t xml:space="preserve">Kishorejit Kar</t>
  </si>
  <si>
    <t xml:space="preserve">kishore73k@yahoo.com</t>
  </si>
  <si>
    <t xml:space="preserve">Nupur Shome</t>
  </si>
  <si>
    <t xml:space="preserve">nupurkar@yahoo.co.in</t>
  </si>
  <si>
    <t xml:space="preserve">Sukanya Kar, Nandana Kar</t>
  </si>
  <si>
    <t xml:space="preserve">133 BEGEN ST</t>
  </si>
  <si>
    <t xml:space="preserve">Lipika Ghosh</t>
  </si>
  <si>
    <t xml:space="preserve">lghosh29@gmail.com</t>
  </si>
  <si>
    <t xml:space="preserve">Jaison Peeris</t>
  </si>
  <si>
    <t xml:space="preserve">jaison_peeris@yahoo.com</t>
  </si>
  <si>
    <t xml:space="preserve">Neil</t>
  </si>
  <si>
    <t xml:space="preserve">416 Chandler Grant Dr</t>
  </si>
  <si>
    <t xml:space="preserve">Madulavi Majumder</t>
  </si>
  <si>
    <t xml:space="preserve">madhulavi_majumder@ml.com</t>
  </si>
  <si>
    <t xml:space="preserve">Pranab Majumder</t>
  </si>
  <si>
    <t xml:space="preserve">pranab.majumder@gmail.com</t>
  </si>
  <si>
    <t xml:space="preserve">Pradipta, Rukmini</t>
  </si>
  <si>
    <t xml:space="preserve">216 Chesley Lane</t>
  </si>
  <si>
    <t xml:space="preserve">MANAS SINHA MAHA PATRA</t>
  </si>
  <si>
    <t xml:space="preserve">manas.sinha@gmail.com</t>
  </si>
  <si>
    <t xml:space="preserve">Sangita Mahanty</t>
  </si>
  <si>
    <t xml:space="preserve">mahantymbsangita@gmail.com</t>
  </si>
  <si>
    <t xml:space="preserve">Aarush Sinha Maha Patra</t>
  </si>
  <si>
    <t xml:space="preserve">2009 aventon ln</t>
  </si>
  <si>
    <t xml:space="preserve">MRINMAY BISWAS</t>
  </si>
  <si>
    <t xml:space="preserve">mbiswas@nc.rr.com</t>
  </si>
  <si>
    <t xml:space="preserve">SUSAN BISWAS</t>
  </si>
  <si>
    <t xml:space="preserve">10 COTSWOLD PLACE</t>
  </si>
  <si>
    <t xml:space="preserve">DURHAM</t>
  </si>
  <si>
    <t xml:space="preserve">27707-5514</t>
  </si>
  <si>
    <t xml:space="preserve">Member email</t>
  </si>
  <si>
    <t xml:space="preserve">Mukherjee Joydeep</t>
  </si>
  <si>
    <t xml:space="preserve">joydm1974@gmail.com</t>
  </si>
  <si>
    <t xml:space="preserve">Bidisha Mukherjee</t>
  </si>
  <si>
    <t xml:space="preserve">bidishamukherjee101@gmail.com</t>
  </si>
  <si>
    <t xml:space="preserve">Dhrubadeep Mukherjee, Aditya Mukherjee</t>
  </si>
  <si>
    <t xml:space="preserve">Pradeep Chatterjee, Aparna Chatterjee </t>
  </si>
  <si>
    <t xml:space="preserve">1033 Historic Cir</t>
  </si>
  <si>
    <t xml:space="preserve">Neil Chakravarty</t>
  </si>
  <si>
    <t xml:space="preserve">neil.chak@gmail.com</t>
  </si>
  <si>
    <t xml:space="preserve">Sohini Mukherjee</t>
  </si>
  <si>
    <t xml:space="preserve">Maya Chakravarty</t>
  </si>
  <si>
    <t xml:space="preserve">14 Old Saybrook Dr</t>
  </si>
  <si>
    <t xml:space="preserve">Pankaj Halder</t>
  </si>
  <si>
    <t xml:space="preserve">pkhalder@yahoo.com</t>
  </si>
  <si>
    <t xml:space="preserve">Aradhana Halder</t>
  </si>
  <si>
    <t xml:space="preserve">aradhana.halder@gmail.com</t>
  </si>
  <si>
    <t xml:space="preserve"> Aishwarya Halder, Tathagat Halder</t>
  </si>
  <si>
    <t xml:space="preserve">133 River Pine Drive</t>
  </si>
  <si>
    <t xml:space="preserve">Parikshit Das</t>
  </si>
  <si>
    <t xml:space="preserve">kaberijamuna@gmail.com</t>
  </si>
  <si>
    <t xml:space="preserve">Kaberi Das</t>
  </si>
  <si>
    <t xml:space="preserve">Kamalika Das</t>
  </si>
  <si>
    <t xml:space="preserve">104 Fairwood Drive</t>
  </si>
  <si>
    <t xml:space="preserve">Morrisville </t>
  </si>
  <si>
    <t xml:space="preserve">Pinaki Mukherjee</t>
  </si>
  <si>
    <t xml:space="preserve">pinaki.mukherjee@live.com</t>
  </si>
  <si>
    <t xml:space="preserve">Payel Mukherjee</t>
  </si>
  <si>
    <t xml:space="preserve">payel_1983@rediffmail.com</t>
  </si>
  <si>
    <t xml:space="preserve">Arkoprabha, Aishani</t>
  </si>
  <si>
    <t xml:space="preserve">306 Highwood Pines Pl</t>
  </si>
  <si>
    <t xml:space="preserve">Prabir Majumdar</t>
  </si>
  <si>
    <t xml:space="preserve">majumdarp1@gmail.com</t>
  </si>
  <si>
    <t xml:space="preserve">Indrani Das</t>
  </si>
  <si>
    <t xml:space="preserve">Parisa, Advitya</t>
  </si>
  <si>
    <t xml:space="preserve">parents</t>
  </si>
  <si>
    <t xml:space="preserve">509 Henmore Brook Dr</t>
  </si>
  <si>
    <t xml:space="preserve">We are member of BANC</t>
  </si>
  <si>
    <t xml:space="preserve">Pradeep Gururaj</t>
  </si>
  <si>
    <t xml:space="preserve">pradeepgururaj@hotmail.com</t>
  </si>
  <si>
    <t xml:space="preserve">Sriparna Dhar</t>
  </si>
  <si>
    <t xml:space="preserve">sriparna.dhar@outlook.com</t>
  </si>
  <si>
    <t xml:space="preserve">Saraswathi Gururaj</t>
  </si>
  <si>
    <t xml:space="preserve">5528 Jessip ST</t>
  </si>
  <si>
    <t xml:space="preserve">Pradip Saha</t>
  </si>
  <si>
    <t xml:space="preserve">pradip7476@yahoo.com</t>
  </si>
  <si>
    <t xml:space="preserve">Sikha Saha</t>
  </si>
  <si>
    <t xml:space="preserve">sikhas123@yahoo.com</t>
  </si>
  <si>
    <t xml:space="preserve">3404 GREAT BEAR LN</t>
  </si>
  <si>
    <t xml:space="preserve">RALEIGH</t>
  </si>
  <si>
    <t xml:space="preserve">We are BANC members for a long time.</t>
  </si>
  <si>
    <t xml:space="preserve">PRASHANT GUPTA</t>
  </si>
  <si>
    <t xml:space="preserve">pgupta1@gmail.com</t>
  </si>
  <si>
    <t xml:space="preserve">Sumita Biswas Gupta</t>
  </si>
  <si>
    <t xml:space="preserve">sumitagupta123@gmail.com</t>
  </si>
  <si>
    <t xml:space="preserve">Mihika</t>
  </si>
  <si>
    <t xml:space="preserve">201 Ticonderoga Rd</t>
  </si>
  <si>
    <t xml:space="preserve">Pravakar Samanta</t>
  </si>
  <si>
    <t xml:space="preserve">samanta_pravakar@yahoo.com</t>
  </si>
  <si>
    <t xml:space="preserve">Soma Samanta</t>
  </si>
  <si>
    <t xml:space="preserve">samanat_soma@yahoo.co.in</t>
  </si>
  <si>
    <t xml:space="preserve">Labannya Samanta</t>
  </si>
  <si>
    <t xml:space="preserve">208 cedarpost dr</t>
  </si>
  <si>
    <t xml:space="preserve">cary</t>
  </si>
  <si>
    <t xml:space="preserve">prithish chanda</t>
  </si>
  <si>
    <t xml:space="preserve">prithish.chanda@gmail.com</t>
  </si>
  <si>
    <t xml:space="preserve">leena bose</t>
  </si>
  <si>
    <t xml:space="preserve">aaharshi chanda</t>
  </si>
  <si>
    <t xml:space="preserve">3427 eva trellis ct</t>
  </si>
  <si>
    <t xml:space="preserve">high point</t>
  </si>
  <si>
    <t xml:space="preserve">Progyamita Bhattacharya</t>
  </si>
  <si>
    <t xml:space="preserve">pbanerjee@gmail.com</t>
  </si>
  <si>
    <t xml:space="preserve">Sambit Bhattacharya</t>
  </si>
  <si>
    <t xml:space="preserve">Audrija Bhattacharya, Ishani Bhattacharya</t>
  </si>
  <si>
    <t xml:space="preserve">310 Alliance Circle</t>
  </si>
  <si>
    <t xml:space="preserve">Pubali Banerjee</t>
  </si>
  <si>
    <t xml:space="preserve">pubaliban@gmail.com</t>
  </si>
  <si>
    <t xml:space="preserve">Soumen Lahiri</t>
  </si>
  <si>
    <t xml:space="preserve">Sanhita Lahiri</t>
  </si>
  <si>
    <t xml:space="preserve">Shounak Lahiri</t>
  </si>
  <si>
    <t xml:space="preserve">2217 WoodCutter Court</t>
  </si>
  <si>
    <t xml:space="preserve">Raleigh </t>
  </si>
  <si>
    <t xml:space="preserve">Puspendu Sarkar</t>
  </si>
  <si>
    <t xml:space="preserve">puspendusarkar@gmail.com</t>
  </si>
  <si>
    <t xml:space="preserve">Tamali Sarkar</t>
  </si>
  <si>
    <t xml:space="preserve">tamalisarkar.sarkar@gmail.com</t>
  </si>
  <si>
    <t xml:space="preserve">Puspakhi Sarkar</t>
  </si>
  <si>
    <t xml:space="preserve">2310 Stonewater Glen Ln</t>
  </si>
  <si>
    <t xml:space="preserve">Rajat Meher</t>
  </si>
  <si>
    <t xml:space="preserve">rajatmeher@yahoo.com</t>
  </si>
  <si>
    <t xml:space="preserve">Mahamaya Mandal</t>
  </si>
  <si>
    <t xml:space="preserve">Srushti Meher</t>
  </si>
  <si>
    <t xml:space="preserve">Rishabh Meher</t>
  </si>
  <si>
    <t xml:space="preserve">101 Morgan Ridge Rd</t>
  </si>
  <si>
    <t xml:space="preserve">Holly Springs</t>
  </si>
  <si>
    <t xml:space="preserve">Jayjit Roy</t>
  </si>
  <si>
    <t xml:space="preserve">jayjitroy@gmail.com</t>
  </si>
  <si>
    <t xml:space="preserve">Manan Roy</t>
  </si>
  <si>
    <t xml:space="preserve">mananroy@gmail.com</t>
  </si>
  <si>
    <t xml:space="preserve">Uma Roy</t>
  </si>
  <si>
    <t xml:space="preserve">334 Chase Hill Drive </t>
  </si>
  <si>
    <t xml:space="preserve">Boone </t>
  </si>
  <si>
    <t xml:space="preserve">Ritam Banik</t>
  </si>
  <si>
    <t xml:space="preserve">ritam.banik@gmail.com</t>
  </si>
  <si>
    <t xml:space="preserve">Moumita Mukhopadhyay </t>
  </si>
  <si>
    <t xml:space="preserve">mukhopadhyay.moumita@gmail.com</t>
  </si>
  <si>
    <t xml:space="preserve">Moumita Mukhopadhyay</t>
  </si>
  <si>
    <t xml:space="preserve">Siddhanth Banik</t>
  </si>
  <si>
    <t xml:space="preserve">1046 Upchurch Farm Ln</t>
  </si>
  <si>
    <t xml:space="preserve">Rumela Lahiri</t>
  </si>
  <si>
    <t xml:space="preserve">rm.lahiri@gmail.com</t>
  </si>
  <si>
    <t xml:space="preserve">Joyjit Kundu</t>
  </si>
  <si>
    <t xml:space="preserve">joyjitkundu032@gmail.com</t>
  </si>
  <si>
    <t xml:space="preserve">Arduja Kundu</t>
  </si>
  <si>
    <t xml:space="preserve">3222 Myra Street</t>
  </si>
  <si>
    <t xml:space="preserve">Apt. D</t>
  </si>
  <si>
    <t xml:space="preserve">Rupam Roy</t>
  </si>
  <si>
    <t xml:space="preserve">roopamroy@gmail.com</t>
  </si>
  <si>
    <t xml:space="preserve">Saptaparna Majumdar</t>
  </si>
  <si>
    <t xml:space="preserve">royparna83@gmail.com</t>
  </si>
  <si>
    <t xml:space="preserve">Rishabh Roy, Ridansh Roy</t>
  </si>
  <si>
    <t xml:space="preserve">Dipti Roy</t>
  </si>
  <si>
    <t xml:space="preserve">3434 Norway Spruce Rd</t>
  </si>
  <si>
    <t xml:space="preserve">Already member since 2017</t>
  </si>
  <si>
    <t xml:space="preserve">Sabyasachi Gupta</t>
  </si>
  <si>
    <t xml:space="preserve">gupta.sangita@gmail.com</t>
  </si>
  <si>
    <t xml:space="preserve">Sangita Nandi</t>
  </si>
  <si>
    <t xml:space="preserve">for_sabs@yahoo.com</t>
  </si>
  <si>
    <t xml:space="preserve">Sanjana Gupta</t>
  </si>
  <si>
    <t xml:space="preserve">Ruma Gupta, RIta Nandy</t>
  </si>
  <si>
    <t xml:space="preserve">304 frontgate drive</t>
  </si>
  <si>
    <t xml:space="preserve">SAMRAT CHATTAPADHYAY</t>
  </si>
  <si>
    <t xml:space="preserve">thisis.piku@gmail.com</t>
  </si>
  <si>
    <t xml:space="preserve">KINCKINI HAZRA</t>
  </si>
  <si>
    <t xml:space="preserve">kinckinihazra@gmail.com</t>
  </si>
  <si>
    <t xml:space="preserve">1826 GRANDE HARMONY PLACE</t>
  </si>
  <si>
    <t xml:space="preserve">NORTH CAROLINA</t>
  </si>
  <si>
    <t xml:space="preserve">Sandipan Basu</t>
  </si>
  <si>
    <t xml:space="preserve">sandipon.basu@gmail.com</t>
  </si>
  <si>
    <t xml:space="preserve">Snaoli Basu</t>
  </si>
  <si>
    <t xml:space="preserve">snaoli.basu@gmail.com</t>
  </si>
  <si>
    <t xml:space="preserve">Sayak Basu </t>
  </si>
  <si>
    <t xml:space="preserve">213 star magnolia drive </t>
  </si>
  <si>
    <t xml:space="preserve">Sankha Dey</t>
  </si>
  <si>
    <t xml:space="preserve">dey.sankha@gmail.com</t>
  </si>
  <si>
    <t xml:space="preserve">Satabdi Santra</t>
  </si>
  <si>
    <t xml:space="preserve">Priyanwita Dey</t>
  </si>
  <si>
    <t xml:space="preserve">Tuhin Dey Priyanka Dey</t>
  </si>
  <si>
    <t xml:space="preserve">4000 Manor Club Dr 343</t>
  </si>
  <si>
    <t xml:space="preserve">1 days/Member's Guest-$60</t>
  </si>
  <si>
    <t xml:space="preserve">Satrajit Das</t>
  </si>
  <si>
    <t xml:space="preserve">sdas100@gmail.com</t>
  </si>
  <si>
    <t xml:space="preserve">Urmila Das</t>
  </si>
  <si>
    <t xml:space="preserve">udas100@gmail.com</t>
  </si>
  <si>
    <t xml:space="preserve">Siddhartha Das</t>
  </si>
  <si>
    <t xml:space="preserve">2107 Peabody Place</t>
  </si>
  <si>
    <t xml:space="preserve">Pritam Mukherjee</t>
  </si>
  <si>
    <t xml:space="preserve">philan.pritam@gmail.com</t>
  </si>
  <si>
    <t xml:space="preserve">Ranita Datta</t>
  </si>
  <si>
    <t xml:space="preserve">Amiya Mukherjee</t>
  </si>
  <si>
    <t xml:space="preserve">9218 Madison Dr</t>
  </si>
  <si>
    <t xml:space="preserve">Atlanta</t>
  </si>
  <si>
    <t xml:space="preserve">GA</t>
  </si>
  <si>
    <t xml:space="preserve">my relative (maternal uncle - Sudipta Mukherjee) is a BANC member.</t>
  </si>
  <si>
    <t xml:space="preserve">Sayak Dutta</t>
  </si>
  <si>
    <t xml:space="preserve">sayakd@gmail.com</t>
  </si>
  <si>
    <t xml:space="preserve">Abrita Dutta</t>
  </si>
  <si>
    <t xml:space="preserve">abrita.mallick@gmail.com</t>
  </si>
  <si>
    <t xml:space="preserve">Riaan Dutta</t>
  </si>
  <si>
    <t xml:space="preserve">109 Kathleen Court</t>
  </si>
  <si>
    <t xml:space="preserve">Shankhadeep Ajit Mukherjee</t>
  </si>
  <si>
    <t xml:space="preserve">mshankha@hotmail.com</t>
  </si>
  <si>
    <t xml:space="preserve">Sanchita Mukherjee</t>
  </si>
  <si>
    <t xml:space="preserve">mukhsanchita@yahoo.com</t>
  </si>
  <si>
    <t xml:space="preserve">Srishti Mukherjee</t>
  </si>
  <si>
    <t xml:space="preserve">1030 Trinity Ridge Rd APT 204</t>
  </si>
  <si>
    <t xml:space="preserve">Sharbari Dey</t>
  </si>
  <si>
    <t xml:space="preserve">sharbari81@gmail.com</t>
  </si>
  <si>
    <t xml:space="preserve">Kushal R Dasgupta</t>
  </si>
  <si>
    <t xml:space="preserve">kushal.dasgupta@gmail.com</t>
  </si>
  <si>
    <t xml:space="preserve">Ari</t>
  </si>
  <si>
    <t xml:space="preserve">1013 FOREST WILLOW LANE</t>
  </si>
  <si>
    <t xml:space="preserve">Sobhan Nandi</t>
  </si>
  <si>
    <t xml:space="preserve">sobhan_nandi@hotmail.com</t>
  </si>
  <si>
    <t xml:space="preserve">Archana Nandi</t>
  </si>
  <si>
    <t xml:space="preserve">archananandi@yahoo.com</t>
  </si>
  <si>
    <t xml:space="preserve">Anwesha Nandi</t>
  </si>
  <si>
    <t xml:space="preserve">Ankita Nandi</t>
  </si>
  <si>
    <t xml:space="preserve">111 Carriage Circle</t>
  </si>
  <si>
    <t xml:space="preserve">Sonali Saha</t>
  </si>
  <si>
    <t xml:space="preserve">sonalisaha4@gmail.com</t>
  </si>
  <si>
    <t xml:space="preserve">Manish Saha</t>
  </si>
  <si>
    <t xml:space="preserve">drmks1@gmail.com</t>
  </si>
  <si>
    <t xml:space="preserve">Rohan Saha</t>
  </si>
  <si>
    <t xml:space="preserve">513 Creekhurst Place</t>
  </si>
  <si>
    <t xml:space="preserve">Srikana Pal</t>
  </si>
  <si>
    <t xml:space="preserve">pal.srikana@gmail.com</t>
  </si>
  <si>
    <t xml:space="preserve">Premjit Pan</t>
  </si>
  <si>
    <t xml:space="preserve">pan.premjit@gmail.com</t>
  </si>
  <si>
    <t xml:space="preserve">Avisha Pan</t>
  </si>
  <si>
    <t xml:space="preserve">Amarendra Kumar Pan, Jharna Pan</t>
  </si>
  <si>
    <t xml:space="preserve">939 Dalton Ridge Pl</t>
  </si>
  <si>
    <t xml:space="preserve">Subhashis Ghoshal</t>
  </si>
  <si>
    <t xml:space="preserve">ghosaal@yahoo.com</t>
  </si>
  <si>
    <t xml:space="preserve">Mahasweta  Mukhopadhyay</t>
  </si>
  <si>
    <t xml:space="preserve">mahasweta74@yahoo.com</t>
  </si>
  <si>
    <t xml:space="preserve">Meghdoot Ghoshal</t>
  </si>
  <si>
    <t xml:space="preserve">304 EUPHORIA CIR</t>
  </si>
  <si>
    <t xml:space="preserve">Sharmistha Dastider</t>
  </si>
  <si>
    <t xml:space="preserve">sharmisthadastider@gmail.com</t>
  </si>
  <si>
    <t xml:space="preserve">Mainak Raychowdhury</t>
  </si>
  <si>
    <t xml:space="preserve">Hrishan Raychowdhury</t>
  </si>
  <si>
    <t xml:space="preserve">5162 Nottingham Pl ln Apt 101</t>
  </si>
  <si>
    <t xml:space="preserve">Winston Salem</t>
  </si>
  <si>
    <t xml:space="preserve">mainakraychowdhury@gmail.com</t>
  </si>
  <si>
    <t xml:space="preserve">5162 Nottingham Pl Ln Apt 101</t>
  </si>
  <si>
    <t xml:space="preserve">3 days/Student-$70.00</t>
  </si>
  <si>
    <t xml:space="preserve">Student-3-day</t>
  </si>
  <si>
    <t xml:space="preserve">Subrata Saha</t>
  </si>
  <si>
    <t xml:space="preserve">subsaha2005@gmail.com</t>
  </si>
  <si>
    <t xml:space="preserve">Debasmita Saha</t>
  </si>
  <si>
    <t xml:space="preserve">debasmitasaha2005@gmail.com</t>
  </si>
  <si>
    <t xml:space="preserve">Arjaditya Saha</t>
  </si>
  <si>
    <t xml:space="preserve">Suresh Saha, Arati Saha</t>
  </si>
  <si>
    <t xml:space="preserve">268 Joshua Glen Ln</t>
  </si>
  <si>
    <t xml:space="preserve">Subroto Bhattacharya</t>
  </si>
  <si>
    <t xml:space="preserve">subroto@computer.org</t>
  </si>
  <si>
    <t xml:space="preserve">Nandita Bhattacharya</t>
  </si>
  <si>
    <t xml:space="preserve">nanditajsr@gmail.com</t>
  </si>
  <si>
    <t xml:space="preserve">Vivek, Arjun</t>
  </si>
  <si>
    <t xml:space="preserve">5015 Sears Farm Road</t>
  </si>
  <si>
    <t xml:space="preserve">Suchandra Bhattacharya</t>
  </si>
  <si>
    <t xml:space="preserve">suchandra@hotmail.com</t>
  </si>
  <si>
    <t xml:space="preserve">Subhashish Bhattacharya</t>
  </si>
  <si>
    <t xml:space="preserve">Shamik, Shubhan</t>
  </si>
  <si>
    <t xml:space="preserve">8105 Last Oak Ct</t>
  </si>
  <si>
    <t xml:space="preserve">Sudhan Banik</t>
  </si>
  <si>
    <t xml:space="preserve">ssmbanik@yahoo.com</t>
  </si>
  <si>
    <t xml:space="preserve">Sharmishtha Banik</t>
  </si>
  <si>
    <t xml:space="preserve">sharmishtha_du@yahoo.ca</t>
  </si>
  <si>
    <t xml:space="preserve">Sporsho Banik, Srotoshini Banik</t>
  </si>
  <si>
    <t xml:space="preserve">Chhaya Banik</t>
  </si>
  <si>
    <t xml:space="preserve">5605 Teversham Way</t>
  </si>
  <si>
    <t xml:space="preserve">Sudipto Mukherjee</t>
  </si>
  <si>
    <t xml:space="preserve">chandrimasen17@gmail.com</t>
  </si>
  <si>
    <t xml:space="preserve">Chandrima Mukherjee</t>
  </si>
  <si>
    <t xml:space="preserve">sudiptom8@gmail.com</t>
  </si>
  <si>
    <t xml:space="preserve">Joydeep Mukherjee, Shreyasi Mukherjee</t>
  </si>
  <si>
    <t xml:space="preserve">412 Fallen Elm Avenue</t>
  </si>
  <si>
    <t xml:space="preserve">Sudipto Sen</t>
  </si>
  <si>
    <t xml:space="preserve">Sudipto.sen1978@gmail.com</t>
  </si>
  <si>
    <t xml:space="preserve">Moumita Sen</t>
  </si>
  <si>
    <t xml:space="preserve">moumita.ghosh.sen@gmail.com</t>
  </si>
  <si>
    <t xml:space="preserve">Asya Sen, Reyaansh Sen</t>
  </si>
  <si>
    <t xml:space="preserve">110 BIGBEE TRL</t>
  </si>
  <si>
    <t xml:space="preserve">Sujit Paul</t>
  </si>
  <si>
    <t xml:space="preserve">paul.sujit@gmail.com</t>
  </si>
  <si>
    <t xml:space="preserve">Mousumi Das</t>
  </si>
  <si>
    <t xml:space="preserve">Arin Paul</t>
  </si>
  <si>
    <t xml:space="preserve">6421 KIT CREEK RD</t>
  </si>
  <si>
    <t xml:space="preserve">Sukanya Banik</t>
  </si>
  <si>
    <t xml:space="preserve">suku120@yahoo.com</t>
  </si>
  <si>
    <t xml:space="preserve">Sujit Satpathy</t>
  </si>
  <si>
    <t xml:space="preserve">sujit.satpathy@hotmail.com</t>
  </si>
  <si>
    <t xml:space="preserve">Aadya Satpathy, Srishti Satpathy</t>
  </si>
  <si>
    <t xml:space="preserve">4013 Vallonia Dr</t>
  </si>
  <si>
    <t xml:space="preserve">Shubhashish Chatterjee</t>
  </si>
  <si>
    <t xml:space="preserve">shubhashishc@gmail.com</t>
  </si>
  <si>
    <t xml:space="preserve">Neha Raj</t>
  </si>
  <si>
    <t xml:space="preserve">charm.neharaj@gmail.com</t>
  </si>
  <si>
    <t xml:space="preserve">Devina Chatterjee</t>
  </si>
  <si>
    <t xml:space="preserve">1401 Carrington Park Cir</t>
  </si>
  <si>
    <t xml:space="preserve">Apt 104</t>
  </si>
  <si>
    <t xml:space="preserve">Sukanya Chaudhuri</t>
  </si>
  <si>
    <t xml:space="preserve">sukanya.chaudhuri@gmail.com</t>
  </si>
  <si>
    <t xml:space="preserve">Surya Tapas Tokdar</t>
  </si>
  <si>
    <t xml:space="preserve">stokdar@gmail.com</t>
  </si>
  <si>
    <t xml:space="preserve">Sreejoni Chaudhuri Tokdar</t>
  </si>
  <si>
    <t xml:space="preserve">2303 Cameron Pond Dr</t>
  </si>
  <si>
    <t xml:space="preserve">SUSHMITA KUNDU</t>
  </si>
  <si>
    <t xml:space="preserve">saha_sushmita@hotmail.com</t>
  </si>
  <si>
    <t xml:space="preserve">SARBA KUNDU</t>
  </si>
  <si>
    <t xml:space="preserve">HRIDOY KUNDU AND RADHIKA KUNDU</t>
  </si>
  <si>
    <t xml:space="preserve">880 cameron village drive</t>
  </si>
  <si>
    <t xml:space="preserve">Tanmoy Choudhury</t>
  </si>
  <si>
    <t xml:space="preserve">tanmoydc@outlook.com</t>
  </si>
  <si>
    <t xml:space="preserve">Tanisha Datta</t>
  </si>
  <si>
    <t xml:space="preserve">tanisha.datta@gmail.com</t>
  </si>
  <si>
    <t xml:space="preserve">Tahan, Trishika</t>
  </si>
  <si>
    <t xml:space="preserve">507 Founders Walk Dr</t>
  </si>
  <si>
    <t xml:space="preserve">Refunded $50 as Tanmoy paid the membership dues already during Saraswati Pujo</t>
  </si>
  <si>
    <t xml:space="preserve">Tapan Banerjee</t>
  </si>
  <si>
    <t xml:space="preserve">banerjeet@hotmail.com</t>
  </si>
  <si>
    <t xml:space="preserve">Paromita Banerjee</t>
  </si>
  <si>
    <t xml:space="preserve">paromitamnc@gmail.com</t>
  </si>
  <si>
    <t xml:space="preserve">Arpan Banerjee</t>
  </si>
  <si>
    <t xml:space="preserve">1157 Cozy Oak Avenue</t>
  </si>
  <si>
    <t xml:space="preserve">Tapas Ghosh</t>
  </si>
  <si>
    <t xml:space="preserve">gajaghosh@yahoo.com</t>
  </si>
  <si>
    <t xml:space="preserve">Lakshmi Ghosh</t>
  </si>
  <si>
    <t xml:space="preserve">tghosh0511@gmail.com</t>
  </si>
  <si>
    <t xml:space="preserve">Shreya</t>
  </si>
  <si>
    <t xml:space="preserve">2100 Camerron Pond Drive</t>
  </si>
  <si>
    <t xml:space="preserve">Tithi Goswami</t>
  </si>
  <si>
    <t xml:space="preserve">baishakhitithi@gmail.com</t>
  </si>
  <si>
    <t xml:space="preserve">Kaushik Roy</t>
  </si>
  <si>
    <t xml:space="preserve">kaushik.ncat@gmail.com</t>
  </si>
  <si>
    <t xml:space="preserve">Aratrika Roy, Aurnabha Roy</t>
  </si>
  <si>
    <t xml:space="preserve">2476 BEARDED IRIS LANE</t>
  </si>
  <si>
    <t xml:space="preserve">HIGH POINT</t>
  </si>
  <si>
    <t xml:space="preserve">Tushar Ghosh</t>
  </si>
  <si>
    <t xml:space="preserve">tushargho@gmail.com</t>
  </si>
  <si>
    <t xml:space="preserve">Sampa Ghosh</t>
  </si>
  <si>
    <t xml:space="preserve">sampagh@gmail.com</t>
  </si>
  <si>
    <t xml:space="preserve">Shatorupa (Tuli)</t>
  </si>
  <si>
    <t xml:space="preserve">4704 Fielding Drive</t>
  </si>
  <si>
    <t xml:space="preserve">Tusharadri Mukherjee</t>
  </si>
  <si>
    <t xml:space="preserve">tusharadri.mukh@gmail.com</t>
  </si>
  <si>
    <t xml:space="preserve">Ankita Mukherjee</t>
  </si>
  <si>
    <t xml:space="preserve">rum.ankita@gmail.com</t>
  </si>
  <si>
    <t xml:space="preserve">Dhanvita (Kuhu) Mukherjee</t>
  </si>
  <si>
    <t xml:space="preserve">314 Northlands Dr</t>
  </si>
  <si>
    <t xml:space="preserve">type_id</t>
  </si>
  <si>
    <t xml:space="preserve">category</t>
  </si>
  <si>
    <t xml:space="preserve">subcategory</t>
  </si>
  <si>
    <t xml:space="preserve">line-item</t>
  </si>
  <si>
    <t xml:space="preserve">subscription</t>
  </si>
  <si>
    <t xml:space="preserve">Non-member-child-3-day</t>
  </si>
  <si>
    <t xml:space="preserve">Non-member-child-1-day</t>
  </si>
  <si>
    <t xml:space="preserve">Non-member-adult-Ashtami</t>
  </si>
  <si>
    <t xml:space="preserve">Non-member-child-Ashtami</t>
  </si>
  <si>
    <t xml:space="preserve">Senior-1-day</t>
  </si>
  <si>
    <t xml:space="preserve">Senior-Ashtami</t>
  </si>
  <si>
    <t xml:space="preserve">Student-1-day</t>
  </si>
  <si>
    <t xml:space="preserve">Student-Ashtami</t>
  </si>
  <si>
    <t xml:space="preserve">Member-guest-3-day</t>
  </si>
  <si>
    <t xml:space="preserve">Member-guest-1-day</t>
  </si>
  <si>
    <t xml:space="preserve">Member-guest-Ashtami</t>
  </si>
  <si>
    <t xml:space="preserve">advertisement</t>
  </si>
  <si>
    <t xml:space="preserve">Vendor</t>
  </si>
  <si>
    <t xml:space="preserve">Diganta</t>
  </si>
  <si>
    <t xml:space="preserve">Donation</t>
  </si>
  <si>
    <t xml:space="preserve">Food</t>
  </si>
  <si>
    <t xml:space="preserve">Puja</t>
  </si>
  <si>
    <t xml:space="preserve">Misc</t>
  </si>
  <si>
    <t xml:space="preserve">Swaraswati Puja</t>
  </si>
  <si>
    <t xml:space="preserve">Non-member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</si>
</sst>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\$#,##0.00_);[RED]&quot;($&quot;#,##0.00\)"/>
    <numFmt numFmtId="167" formatCode="\$#,##0_);[RED]&quot;($&quot;#,##0\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T2" activePane="bottomRight" state="frozen"/>
      <selection pane="topLeft" activeCell="A1" activeCellId="0" sqref="A1"/>
      <selection pane="topRight" activeCell="T1" activeCellId="0" sqref="T1"/>
      <selection pane="bottomLeft" activeCell="A2" activeCellId="0" sqref="A2"/>
      <selection pane="bottomRight" activeCell="V9" activeCellId="0" sqref="V9"/>
    </sheetView>
  </sheetViews>
  <sheetFormatPr defaultRowHeight="13.8" zeroHeight="false" outlineLevelRow="0" outlineLevelCol="0"/>
  <cols>
    <col collapsed="false" customWidth="true" hidden="false" outlineLevel="0" max="1" min="1" style="1" width="29.66"/>
    <col collapsed="false" customWidth="true" hidden="false" outlineLevel="0" max="2" min="2" style="0" width="27.29"/>
    <col collapsed="false" customWidth="true" hidden="false" outlineLevel="0" max="3" min="3" style="0" width="36.85"/>
    <col collapsed="false" customWidth="true" hidden="false" outlineLevel="0" max="4" min="4" style="0" width="15.28"/>
    <col collapsed="false" customWidth="true" hidden="false" outlineLevel="0" max="5" min="5" style="0" width="23.85"/>
    <col collapsed="false" customWidth="true" hidden="false" outlineLevel="0" max="6" min="6" style="0" width="35"/>
    <col collapsed="false" customWidth="true" hidden="false" outlineLevel="0" max="7" min="7" style="0" width="40"/>
    <col collapsed="false" customWidth="true" hidden="false" outlineLevel="0" max="8" min="8" style="0" width="50.14"/>
    <col collapsed="false" customWidth="true" hidden="false" outlineLevel="0" max="9" min="9" style="0" width="29"/>
    <col collapsed="false" customWidth="true" hidden="false" outlineLevel="0" max="10" min="10" style="0" width="11.85"/>
    <col collapsed="false" customWidth="true" hidden="false" outlineLevel="0" max="11" min="11" style="0" width="16.14"/>
    <col collapsed="false" customWidth="true" hidden="false" outlineLevel="0" max="12" min="12" style="0" width="8.53"/>
    <col collapsed="false" customWidth="true" hidden="false" outlineLevel="0" max="13" min="13" style="0" width="10.71"/>
    <col collapsed="false" customWidth="true" hidden="false" outlineLevel="0" max="14" min="14" style="2" width="30.14"/>
    <col collapsed="false" customWidth="true" hidden="false" outlineLevel="0" max="16" min="15" style="2" width="21.94"/>
    <col collapsed="false" customWidth="true" hidden="false" outlineLevel="0" max="17" min="17" style="0" width="12.43"/>
    <col collapsed="false" customWidth="true" hidden="false" outlineLevel="0" max="18" min="18" style="0" width="40.43"/>
    <col collapsed="false" customWidth="true" hidden="false" outlineLevel="0" max="19" min="19" style="0" width="29.99"/>
    <col collapsed="false" customWidth="true" hidden="false" outlineLevel="0" max="20" min="20" style="0" width="21.28"/>
    <col collapsed="false" customWidth="true" hidden="false" outlineLevel="0" max="21" min="21" style="0" width="13.12"/>
    <col collapsed="false" customWidth="true" hidden="false" outlineLevel="0" max="22" min="22" style="0" width="29.77"/>
    <col collapsed="false" customWidth="true" hidden="false" outlineLevel="0" max="23" min="23" style="0" width="35.14"/>
    <col collapsed="false" customWidth="true" hidden="false" outlineLevel="0" max="24" min="24" style="0" width="19"/>
    <col collapsed="false" customWidth="true" hidden="false" outlineLevel="0" max="25" min="25" style="0" width="10.85"/>
    <col collapsed="false" customWidth="true" hidden="false" outlineLevel="0" max="1025" min="26" style="0" width="8.53"/>
  </cols>
  <sheetData>
    <row r="1" customFormat="false" ht="14.9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customFormat="false" ht="14.9" hidden="false" customHeight="false" outlineLevel="0" collapsed="false">
      <c r="A2" s="1" t="n">
        <v>43703.7203587963</v>
      </c>
      <c r="B2" s="0" t="s">
        <v>25</v>
      </c>
      <c r="C2" s="0" t="s">
        <v>26</v>
      </c>
      <c r="D2" s="0" t="n">
        <v>8473409655</v>
      </c>
      <c r="E2" s="0" t="s">
        <v>27</v>
      </c>
      <c r="I2" s="0" t="s">
        <v>28</v>
      </c>
      <c r="K2" s="0" t="s">
        <v>29</v>
      </c>
      <c r="L2" s="0" t="s">
        <v>30</v>
      </c>
      <c r="M2" s="0" t="n">
        <v>27616</v>
      </c>
      <c r="O2" s="2" t="s">
        <v>31</v>
      </c>
      <c r="P2" s="2" t="str">
        <f aca="false">IF(ISNUMBER(SEARCH("Family/Couple",R2)),"Family-member",IF(ISNUMBER(SEARCH("Single",R2)),"Single-member",IF(ISNUMBER(SEARCH("Senior",R2)),"Family-member",IF(ISNUMBER(SEARCH("Student",R2)),"Family-member","Non-member"))))</f>
        <v>Family-member</v>
      </c>
      <c r="Q2" s="6" t="n">
        <v>0</v>
      </c>
      <c r="R2" s="0" t="s">
        <v>32</v>
      </c>
      <c r="S2" s="0" t="s">
        <v>33</v>
      </c>
      <c r="T2" s="6" t="n">
        <v>160</v>
      </c>
      <c r="U2" s="0" t="n">
        <v>1</v>
      </c>
      <c r="V2" s="0" t="str">
        <f aca="false">IF(ISNUMBER(SEARCH("Non-member Child",W2)),"Non-member-child-3-day",IF(ISNUMBER(SEARCH("3 days/Member's Guest",W2)),"Member-guest-3-day",""))</f>
        <v/>
      </c>
      <c r="W2" s="0" t="s">
        <v>34</v>
      </c>
      <c r="X2" s="0" t="n">
        <v>0</v>
      </c>
      <c r="Y2" s="0" t="n">
        <v>0</v>
      </c>
    </row>
    <row r="3" customFormat="false" ht="14.9" hidden="false" customHeight="false" outlineLevel="0" collapsed="false">
      <c r="A3" s="1" t="n">
        <v>43705.4025462963</v>
      </c>
      <c r="B3" s="0" t="s">
        <v>35</v>
      </c>
      <c r="C3" s="0" t="s">
        <v>36</v>
      </c>
      <c r="D3" s="0" t="n">
        <v>6198881771</v>
      </c>
      <c r="E3" s="0" t="s">
        <v>37</v>
      </c>
      <c r="F3" s="0" t="s">
        <v>38</v>
      </c>
      <c r="G3" s="0" t="s">
        <v>39</v>
      </c>
      <c r="I3" s="0" t="s">
        <v>40</v>
      </c>
      <c r="K3" s="0" t="s">
        <v>41</v>
      </c>
      <c r="L3" s="0" t="s">
        <v>30</v>
      </c>
      <c r="M3" s="0" t="n">
        <v>27519</v>
      </c>
      <c r="O3" s="2" t="s">
        <v>31</v>
      </c>
      <c r="P3" s="2" t="str">
        <f aca="false">IF(ISNUMBER(SEARCH("Family/Couple",R3)),"Family-member",IF(ISNUMBER(SEARCH("Single",R3)),"Single-member",IF(ISNUMBER(SEARCH("Senior",R3)),"Family-member",IF(ISNUMBER(SEARCH("Student",R3)),"Family-member","Non-member"))))</f>
        <v>Family-member</v>
      </c>
      <c r="Q3" s="6" t="n">
        <v>0</v>
      </c>
      <c r="R3" s="0" t="s">
        <v>32</v>
      </c>
      <c r="S3" s="0" t="s">
        <v>33</v>
      </c>
      <c r="T3" s="6" t="n">
        <v>160</v>
      </c>
      <c r="U3" s="0" t="n">
        <v>1</v>
      </c>
      <c r="V3" s="0" t="str">
        <f aca="false">IF(ISNUMBER(SEARCH("Non-member Child",W3)),"Non-member-child-3-day",IF(ISNUMBER(SEARCH("3 days/Member's Guest",W3)),"Member-guest-3-day",""))</f>
        <v/>
      </c>
      <c r="W3" s="0" t="s">
        <v>34</v>
      </c>
      <c r="X3" s="0" t="n">
        <v>0</v>
      </c>
      <c r="Y3" s="0" t="n">
        <v>0</v>
      </c>
    </row>
    <row r="4" customFormat="false" ht="14.9" hidden="false" customHeight="false" outlineLevel="0" collapsed="false">
      <c r="A4" s="1" t="n">
        <v>43703.6415625</v>
      </c>
      <c r="B4" s="0" t="s">
        <v>42</v>
      </c>
      <c r="C4" s="0" t="s">
        <v>43</v>
      </c>
      <c r="D4" s="0" t="n">
        <v>9195397353</v>
      </c>
      <c r="E4" s="0" t="s">
        <v>44</v>
      </c>
      <c r="F4" s="0" t="s">
        <v>45</v>
      </c>
      <c r="G4" s="0" t="s">
        <v>46</v>
      </c>
      <c r="H4" s="0" t="s">
        <v>47</v>
      </c>
      <c r="I4" s="0" t="s">
        <v>48</v>
      </c>
      <c r="K4" s="0" t="s">
        <v>29</v>
      </c>
      <c r="L4" s="0" t="s">
        <v>30</v>
      </c>
      <c r="M4" s="0" t="n">
        <v>27604</v>
      </c>
      <c r="O4" s="2" t="s">
        <v>31</v>
      </c>
      <c r="P4" s="2" t="str">
        <f aca="false">IF(ISNUMBER(SEARCH("Family/Couple",R4)),"Family-member",IF(ISNUMBER(SEARCH("Single",R4)),"Single-member",IF(ISNUMBER(SEARCH("Senior",R4)),"Family-member",IF(ISNUMBER(SEARCH("Student",R4)),"Family-member","Non-member"))))</f>
        <v>Family-member</v>
      </c>
      <c r="Q4" s="6" t="n">
        <v>50</v>
      </c>
      <c r="R4" s="0" t="s">
        <v>32</v>
      </c>
      <c r="S4" s="0" t="s">
        <v>33</v>
      </c>
      <c r="T4" s="6" t="n">
        <v>160</v>
      </c>
      <c r="U4" s="0" t="n">
        <v>1</v>
      </c>
      <c r="V4" s="0" t="str">
        <f aca="false">IF(ISNUMBER(SEARCH("Non-member Child",W4)),"Non-member-child-3-day",IF(ISNUMBER(SEARCH("3 days/Member's Guest",W4)),"Member-guest-3-day",""))</f>
        <v/>
      </c>
      <c r="W4" s="0" t="s">
        <v>34</v>
      </c>
      <c r="X4" s="0" t="n">
        <v>0</v>
      </c>
      <c r="Y4" s="0" t="n">
        <v>0</v>
      </c>
    </row>
    <row r="5" customFormat="false" ht="14.9" hidden="false" customHeight="false" outlineLevel="0" collapsed="false">
      <c r="A5" s="1" t="n">
        <v>43694.4478125</v>
      </c>
      <c r="B5" s="0" t="s">
        <v>49</v>
      </c>
      <c r="C5" s="0" t="s">
        <v>50</v>
      </c>
      <c r="D5" s="0" t="n">
        <v>9193613045</v>
      </c>
      <c r="E5" s="0" t="s">
        <v>51</v>
      </c>
      <c r="F5" s="0" t="s">
        <v>52</v>
      </c>
      <c r="H5" s="0" t="s">
        <v>51</v>
      </c>
      <c r="I5" s="0" t="s">
        <v>53</v>
      </c>
      <c r="J5" s="0" t="s">
        <v>54</v>
      </c>
      <c r="K5" s="0" t="s">
        <v>55</v>
      </c>
      <c r="L5" s="0" t="s">
        <v>56</v>
      </c>
      <c r="M5" s="0" t="n">
        <v>27713</v>
      </c>
      <c r="O5" s="2" t="s">
        <v>31</v>
      </c>
      <c r="P5" s="2" t="str">
        <f aca="false">IF(ISNUMBER(SEARCH("Family/Couple",R5)),"Family-member",IF(ISNUMBER(SEARCH("Single",R5)),"Single-member",IF(ISNUMBER(SEARCH("Senior",R5)),"Family-member",IF(ISNUMBER(SEARCH("Student",R5)),"Family-member","Non-member"))))</f>
        <v>Family-member</v>
      </c>
      <c r="Q5" s="6" t="n">
        <v>50</v>
      </c>
      <c r="R5" s="0" t="s">
        <v>32</v>
      </c>
      <c r="S5" s="0" t="s">
        <v>33</v>
      </c>
      <c r="T5" s="6" t="n">
        <v>160</v>
      </c>
      <c r="U5" s="0" t="n">
        <v>1</v>
      </c>
      <c r="V5" s="0" t="str">
        <f aca="false">IF(ISNUMBER(SEARCH("Non-member Child",W5)),"Non-member-child-3-day",IF(ISNUMBER(SEARCH("3 days/Member's Guest",W5)),"Member-guest-3-day",""))</f>
        <v/>
      </c>
      <c r="W5" s="0" t="s">
        <v>34</v>
      </c>
      <c r="X5" s="0" t="n">
        <v>0</v>
      </c>
      <c r="Y5" s="0" t="n">
        <v>2</v>
      </c>
    </row>
    <row r="6" customFormat="false" ht="14.9" hidden="false" customHeight="false" outlineLevel="0" collapsed="false">
      <c r="A6" s="1" t="n">
        <v>43701.7522453704</v>
      </c>
      <c r="B6" s="0" t="s">
        <v>57</v>
      </c>
      <c r="C6" s="0" t="s">
        <v>58</v>
      </c>
      <c r="D6" s="0" t="n">
        <v>9196788928</v>
      </c>
      <c r="E6" s="0" t="s">
        <v>59</v>
      </c>
      <c r="F6" s="0" t="s">
        <v>60</v>
      </c>
      <c r="G6" s="0" t="s">
        <v>61</v>
      </c>
      <c r="H6" s="0" t="s">
        <v>62</v>
      </c>
      <c r="I6" s="0" t="s">
        <v>63</v>
      </c>
      <c r="K6" s="0" t="s">
        <v>41</v>
      </c>
      <c r="L6" s="0" t="s">
        <v>30</v>
      </c>
      <c r="M6" s="0" t="n">
        <v>27513</v>
      </c>
      <c r="O6" s="2" t="s">
        <v>31</v>
      </c>
      <c r="P6" s="2" t="str">
        <f aca="false">IF(ISNUMBER(SEARCH("Family/Couple",R6)),"Family-member",IF(ISNUMBER(SEARCH("Single",R6)),"Single-member",IF(ISNUMBER(SEARCH("Senior",R6)),"Family-member",IF(ISNUMBER(SEARCH("Student",R6)),"Family-member","Non-member"))))</f>
        <v>Family-member</v>
      </c>
      <c r="Q6" s="6" t="n">
        <v>0</v>
      </c>
      <c r="R6" s="0" t="s">
        <v>32</v>
      </c>
      <c r="S6" s="0" t="s">
        <v>33</v>
      </c>
      <c r="T6" s="6" t="n">
        <v>160</v>
      </c>
      <c r="U6" s="0" t="n">
        <v>1</v>
      </c>
      <c r="V6" s="0" t="str">
        <f aca="false">IF(ISNUMBER(SEARCH("Non-member Child",W6)),"Non-member-child-3-day",IF(ISNUMBER(SEARCH("3 days/Member's Guest",W6)),"Member-guest-3-day",""))</f>
        <v/>
      </c>
      <c r="W6" s="0" t="s">
        <v>34</v>
      </c>
      <c r="X6" s="0" t="n">
        <v>0</v>
      </c>
      <c r="Y6" s="0" t="n">
        <v>0</v>
      </c>
    </row>
    <row r="7" customFormat="false" ht="14.9" hidden="false" customHeight="false" outlineLevel="0" collapsed="false">
      <c r="A7" s="1" t="n">
        <v>43706.6025462963</v>
      </c>
      <c r="B7" s="0" t="s">
        <v>64</v>
      </c>
      <c r="C7" s="0" t="s">
        <v>65</v>
      </c>
      <c r="D7" s="0" t="n">
        <v>5014420807</v>
      </c>
      <c r="E7" s="0" t="s">
        <v>66</v>
      </c>
      <c r="G7" s="0" t="s">
        <v>67</v>
      </c>
      <c r="H7" s="0" t="s">
        <v>64</v>
      </c>
      <c r="I7" s="0" t="s">
        <v>68</v>
      </c>
      <c r="K7" s="0" t="s">
        <v>69</v>
      </c>
      <c r="L7" s="0" t="s">
        <v>30</v>
      </c>
      <c r="M7" s="0" t="n">
        <v>27106</v>
      </c>
      <c r="O7" s="2" t="s">
        <v>31</v>
      </c>
      <c r="P7" s="2" t="str">
        <f aca="false">IF(ISNUMBER(SEARCH("Family/Couple",R7)),"Family-member",IF(ISNUMBER(SEARCH("Single",R7)),"Single-member",IF(ISNUMBER(SEARCH("Senior",R7)),"Family-member",IF(ISNUMBER(SEARCH("Student",R7)),"Family-member","Non-member"))))</f>
        <v>Family-member</v>
      </c>
      <c r="Q7" s="6" t="n">
        <v>0</v>
      </c>
      <c r="R7" s="0" t="s">
        <v>32</v>
      </c>
      <c r="S7" s="0" t="s">
        <v>33</v>
      </c>
      <c r="T7" s="6" t="n">
        <v>160</v>
      </c>
      <c r="U7" s="0" t="n">
        <v>1</v>
      </c>
      <c r="V7" s="0" t="str">
        <f aca="false">IF(ISNUMBER(SEARCH("Non-member Child",W7)),"Non-member-child-3-day",IF(ISNUMBER(SEARCH("3 days/Member's Guest",W7)),"Member-guest-3-day",""))</f>
        <v/>
      </c>
      <c r="W7" s="0" t="s">
        <v>34</v>
      </c>
      <c r="X7" s="0" t="n">
        <v>0</v>
      </c>
      <c r="Y7" s="0" t="n">
        <v>0</v>
      </c>
    </row>
    <row r="8" customFormat="false" ht="14.9" hidden="false" customHeight="false" outlineLevel="0" collapsed="false">
      <c r="A8" s="1" t="n">
        <v>43705.9400694444</v>
      </c>
      <c r="B8" s="0" t="s">
        <v>70</v>
      </c>
      <c r="C8" s="0" t="s">
        <v>71</v>
      </c>
      <c r="D8" s="0" t="n">
        <v>6097213906</v>
      </c>
      <c r="E8" s="0" t="s">
        <v>72</v>
      </c>
      <c r="G8" s="0" t="s">
        <v>73</v>
      </c>
      <c r="H8" s="0" t="s">
        <v>74</v>
      </c>
      <c r="I8" s="0" t="s">
        <v>75</v>
      </c>
      <c r="K8" s="0" t="s">
        <v>41</v>
      </c>
      <c r="L8" s="0" t="s">
        <v>30</v>
      </c>
      <c r="M8" s="0" t="n">
        <v>27519</v>
      </c>
      <c r="O8" s="2" t="s">
        <v>31</v>
      </c>
      <c r="P8" s="2" t="str">
        <f aca="false">IF(ISNUMBER(SEARCH("Family/Couple",R8)),"Family-member",IF(ISNUMBER(SEARCH("Single",R8)),"Single-member",IF(ISNUMBER(SEARCH("Senior",R8)),"Family-member",IF(ISNUMBER(SEARCH("Student",R8)),"Family-member","Non-member"))))</f>
        <v>Family-member</v>
      </c>
      <c r="Q8" s="6" t="n">
        <v>0</v>
      </c>
      <c r="R8" s="0" t="s">
        <v>32</v>
      </c>
      <c r="S8" s="0" t="s">
        <v>33</v>
      </c>
      <c r="T8" s="6" t="n">
        <v>160</v>
      </c>
      <c r="U8" s="0" t="n">
        <v>1</v>
      </c>
      <c r="V8" s="0" t="str">
        <f aca="false">IF(ISNUMBER(SEARCH("Non-member Child",W8)),"Non-member-child-3-day",IF(ISNUMBER(SEARCH("3 days/Member's Guest",W8)),"Member-guest-3-day",""))</f>
        <v/>
      </c>
      <c r="W8" s="0" t="s">
        <v>34</v>
      </c>
      <c r="X8" s="0" t="n">
        <v>0</v>
      </c>
      <c r="Y8" s="0" t="n">
        <v>0</v>
      </c>
    </row>
    <row r="9" customFormat="false" ht="14.9" hidden="false" customHeight="false" outlineLevel="0" collapsed="false">
      <c r="A9" s="1" t="n">
        <v>43708.6979050926</v>
      </c>
      <c r="B9" s="0" t="s">
        <v>76</v>
      </c>
      <c r="C9" s="0" t="s">
        <v>77</v>
      </c>
      <c r="D9" s="7" t="n">
        <v>9192341746</v>
      </c>
      <c r="E9" s="0" t="s">
        <v>78</v>
      </c>
      <c r="I9" s="0" t="s">
        <v>79</v>
      </c>
      <c r="K9" s="0" t="s">
        <v>41</v>
      </c>
      <c r="L9" s="0" t="s">
        <v>30</v>
      </c>
      <c r="M9" s="0" t="n">
        <v>27519</v>
      </c>
      <c r="N9" s="2" t="s">
        <v>80</v>
      </c>
      <c r="O9" s="2" t="s">
        <v>31</v>
      </c>
      <c r="P9" s="2" t="str">
        <f aca="false">IF(ISNUMBER(SEARCH("Family/Couple",R9)),"Family-member",IF(ISNUMBER(SEARCH("Single",R9)),"Single-member",IF(ISNUMBER(SEARCH("Senior",R9)),"Family-member",IF(ISNUMBER(SEARCH("Student",R9)),"Family-member","Non-member"))))</f>
        <v>Family-member</v>
      </c>
      <c r="Q9" s="6" t="n">
        <v>0</v>
      </c>
      <c r="R9" s="0" t="s">
        <v>81</v>
      </c>
      <c r="S9" s="0" t="s">
        <v>82</v>
      </c>
      <c r="T9" s="6" t="n">
        <v>70</v>
      </c>
      <c r="U9" s="0" t="n">
        <v>2</v>
      </c>
      <c r="V9" s="0" t="str">
        <f aca="false">IF(ISNUMBER(SEARCH("Non-member Child",W9)),"Non-member-child-3-day",IF(ISNUMBER(SEARCH("3 days/Member's Guest",W9)),"Member-guest-3-day",""))</f>
        <v/>
      </c>
      <c r="W9" s="0" t="s">
        <v>34</v>
      </c>
      <c r="X9" s="0" t="n">
        <v>0</v>
      </c>
      <c r="Y9" s="0" t="n">
        <v>0</v>
      </c>
    </row>
    <row r="10" customFormat="false" ht="14.9" hidden="false" customHeight="false" outlineLevel="0" collapsed="false">
      <c r="A10" s="1" t="n">
        <v>43708.6354166667</v>
      </c>
      <c r="B10" s="0" t="s">
        <v>83</v>
      </c>
      <c r="C10" s="0" t="s">
        <v>84</v>
      </c>
      <c r="D10" s="0" t="n">
        <v>9193725462</v>
      </c>
      <c r="E10" s="0" t="s">
        <v>85</v>
      </c>
      <c r="G10" s="0" t="s">
        <v>86</v>
      </c>
      <c r="H10" s="0" t="s">
        <v>85</v>
      </c>
      <c r="I10" s="0" t="s">
        <v>87</v>
      </c>
      <c r="K10" s="0" t="s">
        <v>41</v>
      </c>
      <c r="L10" s="0" t="s">
        <v>30</v>
      </c>
      <c r="M10" s="0" t="n">
        <v>27519</v>
      </c>
      <c r="O10" s="2" t="s">
        <v>31</v>
      </c>
      <c r="P10" s="2" t="str">
        <f aca="false">IF(ISNUMBER(SEARCH("Family/Couple",R10)),"Family-member",IF(ISNUMBER(SEARCH("Single",R10)),"Single-member",IF(ISNUMBER(SEARCH("Senior",R10)),"Family-member",IF(ISNUMBER(SEARCH("Student",R10)),"Family-member","Non-member"))))</f>
        <v>Family-member</v>
      </c>
      <c r="Q10" s="6" t="n">
        <v>0</v>
      </c>
      <c r="R10" s="0" t="s">
        <v>81</v>
      </c>
      <c r="S10" s="0" t="s">
        <v>82</v>
      </c>
      <c r="T10" s="6" t="n">
        <v>70</v>
      </c>
      <c r="U10" s="0" t="n">
        <v>2</v>
      </c>
      <c r="V10" s="0" t="str">
        <f aca="false">IF(ISNUMBER(SEARCH("Non-member Child",W10)),"Non-member-child-3-day",IF(ISNUMBER(SEARCH("3 days/Member's Guest",W10)),"Member-guest-3-day",""))</f>
        <v/>
      </c>
      <c r="W10" s="0" t="s">
        <v>34</v>
      </c>
      <c r="X10" s="0" t="n">
        <v>0</v>
      </c>
      <c r="Y10" s="0" t="n">
        <v>0</v>
      </c>
    </row>
    <row r="11" customFormat="false" ht="14.9" hidden="false" customHeight="false" outlineLevel="0" collapsed="false">
      <c r="A11" s="1" t="n">
        <v>43708.6346180556</v>
      </c>
      <c r="B11" s="0" t="s">
        <v>88</v>
      </c>
      <c r="C11" s="0" t="s">
        <v>89</v>
      </c>
      <c r="D11" s="0" t="n">
        <v>4845229160</v>
      </c>
      <c r="E11" s="0" t="s">
        <v>90</v>
      </c>
      <c r="I11" s="0" t="s">
        <v>91</v>
      </c>
      <c r="K11" s="0" t="s">
        <v>41</v>
      </c>
      <c r="L11" s="0" t="s">
        <v>30</v>
      </c>
      <c r="M11" s="0" t="n">
        <v>27519</v>
      </c>
      <c r="O11" s="2" t="s">
        <v>31</v>
      </c>
      <c r="P11" s="2" t="str">
        <f aca="false">IF(ISNUMBER(SEARCH("Family/Couple",R11)),"Family-member",IF(ISNUMBER(SEARCH("Single",R11)),"Single-member",IF(ISNUMBER(SEARCH("Senior",R11)),"Family-member",IF(ISNUMBER(SEARCH("Student",R11)),"Family-member","Non-member"))))</f>
        <v>Family-member</v>
      </c>
      <c r="Q11" s="6" t="n">
        <v>0</v>
      </c>
      <c r="R11" s="0" t="s">
        <v>81</v>
      </c>
      <c r="S11" s="0" t="s">
        <v>82</v>
      </c>
      <c r="T11" s="6" t="n">
        <v>70</v>
      </c>
      <c r="U11" s="0" t="n">
        <v>2</v>
      </c>
      <c r="V11" s="0" t="str">
        <f aca="false">IF(ISNUMBER(SEARCH("Non-member Child",W11)),"Non-member-child-3-day",IF(ISNUMBER(SEARCH("3 days/Member's Guest",W11)),"Member-guest-3-day",""))</f>
        <v/>
      </c>
      <c r="W11" s="0" t="s">
        <v>34</v>
      </c>
      <c r="X11" s="0" t="n">
        <v>0</v>
      </c>
      <c r="Y11" s="0" t="n">
        <v>0</v>
      </c>
    </row>
    <row r="12" customFormat="false" ht="14.9" hidden="false" customHeight="false" outlineLevel="0" collapsed="false">
      <c r="A12" s="1" t="n">
        <v>43703.6945833333</v>
      </c>
      <c r="B12" s="0" t="s">
        <v>92</v>
      </c>
      <c r="C12" s="0" t="s">
        <v>93</v>
      </c>
      <c r="D12" s="0" t="n">
        <v>8043479375</v>
      </c>
      <c r="E12" s="0" t="s">
        <v>94</v>
      </c>
      <c r="F12" s="0" t="s">
        <v>95</v>
      </c>
      <c r="G12" s="0" t="s">
        <v>96</v>
      </c>
      <c r="H12" s="0" t="s">
        <v>97</v>
      </c>
      <c r="I12" s="0" t="s">
        <v>98</v>
      </c>
      <c r="J12" s="0" t="s">
        <v>99</v>
      </c>
      <c r="K12" s="0" t="s">
        <v>41</v>
      </c>
      <c r="L12" s="0" t="s">
        <v>30</v>
      </c>
      <c r="M12" s="0" t="n">
        <v>27519</v>
      </c>
      <c r="O12" s="2" t="s">
        <v>31</v>
      </c>
      <c r="P12" s="2" t="str">
        <f aca="false">IF(ISNUMBER(SEARCH("Family/Couple",R12)),"Family-member",IF(ISNUMBER(SEARCH("Single",R12)),"Single-member",IF(ISNUMBER(SEARCH("Senior",R12)),"Family-member",IF(ISNUMBER(SEARCH("Student",R12)),"Family-member","Non-member"))))</f>
        <v>Family-member</v>
      </c>
      <c r="Q12" s="6" t="n">
        <v>0</v>
      </c>
      <c r="R12" s="0" t="s">
        <v>32</v>
      </c>
      <c r="S12" s="0" t="s">
        <v>33</v>
      </c>
      <c r="T12" s="6" t="n">
        <v>160</v>
      </c>
      <c r="U12" s="0" t="n">
        <v>1</v>
      </c>
      <c r="V12" s="0" t="str">
        <f aca="false">IF(ISNUMBER(SEARCH("Non-member Child",W12)),"Non-member-child-3-day",IF(ISNUMBER(SEARCH("3 days/Member's Guest",W12)),"Member-guest-3-day",""))</f>
        <v/>
      </c>
      <c r="W12" s="0" t="s">
        <v>34</v>
      </c>
      <c r="X12" s="0" t="n">
        <v>0</v>
      </c>
      <c r="Y12" s="0" t="n">
        <v>0</v>
      </c>
    </row>
    <row r="13" customFormat="false" ht="14.9" hidden="false" customHeight="false" outlineLevel="0" collapsed="false">
      <c r="A13" s="1" t="n">
        <v>43704.9000462963</v>
      </c>
      <c r="B13" s="0" t="s">
        <v>100</v>
      </c>
      <c r="C13" s="0" t="s">
        <v>101</v>
      </c>
      <c r="D13" s="0" t="n">
        <v>9199866563</v>
      </c>
      <c r="E13" s="0" t="s">
        <v>102</v>
      </c>
      <c r="F13" s="0" t="s">
        <v>103</v>
      </c>
      <c r="G13" s="0" t="s">
        <v>104</v>
      </c>
      <c r="I13" s="0" t="s">
        <v>105</v>
      </c>
      <c r="K13" s="0" t="s">
        <v>106</v>
      </c>
      <c r="L13" s="0" t="s">
        <v>30</v>
      </c>
      <c r="M13" s="0" t="n">
        <v>27560</v>
      </c>
      <c r="N13" s="2" t="s">
        <v>107</v>
      </c>
      <c r="O13" s="2" t="s">
        <v>31</v>
      </c>
      <c r="P13" s="2" t="str">
        <f aca="false">IF(ISNUMBER(SEARCH("Family/Couple",R13)),"Family-member",IF(ISNUMBER(SEARCH("Single",R13)),"Single-member",IF(ISNUMBER(SEARCH("Senior",R13)),"Family-member",IF(ISNUMBER(SEARCH("Student",R13)),"Family-member","Non-member"))))</f>
        <v>Family-member</v>
      </c>
      <c r="Q13" s="6" t="n">
        <v>0</v>
      </c>
      <c r="R13" s="0" t="s">
        <v>32</v>
      </c>
      <c r="S13" s="0" t="s">
        <v>33</v>
      </c>
      <c r="T13" s="6" t="n">
        <v>160</v>
      </c>
      <c r="U13" s="0" t="n">
        <v>1</v>
      </c>
      <c r="V13" s="0" t="str">
        <f aca="false">IF(ISNUMBER(SEARCH("Non-member Child",W13)),"Non-member-child-3-day",IF(ISNUMBER(SEARCH("3 days/Member's Guest",W13)),"Member-guest-3-day",""))</f>
        <v/>
      </c>
      <c r="W13" s="0" t="s">
        <v>34</v>
      </c>
      <c r="X13" s="0" t="n">
        <v>0</v>
      </c>
      <c r="Y13" s="0" t="n">
        <v>0</v>
      </c>
    </row>
    <row r="14" customFormat="false" ht="14.9" hidden="false" customHeight="false" outlineLevel="0" collapsed="false">
      <c r="A14" s="1" t="n">
        <v>43708.0516898148</v>
      </c>
      <c r="B14" s="0" t="s">
        <v>108</v>
      </c>
      <c r="C14" s="0" t="s">
        <v>109</v>
      </c>
      <c r="D14" s="0" t="n">
        <v>9124171272</v>
      </c>
      <c r="E14" s="0" t="s">
        <v>110</v>
      </c>
      <c r="F14" s="0" t="s">
        <v>111</v>
      </c>
      <c r="I14" s="0" t="s">
        <v>112</v>
      </c>
      <c r="J14" s="0" t="s">
        <v>113</v>
      </c>
      <c r="K14" s="0" t="s">
        <v>114</v>
      </c>
      <c r="L14" s="0" t="s">
        <v>56</v>
      </c>
      <c r="M14" s="0" t="n">
        <v>27409</v>
      </c>
      <c r="O14" s="2" t="s">
        <v>31</v>
      </c>
      <c r="P14" s="2" t="str">
        <f aca="false">IF(ISNUMBER(SEARCH("Family/Couple",R14)),"Family-member",IF(ISNUMBER(SEARCH("Single",R14)),"Single-member",IF(ISNUMBER(SEARCH("Senior",R14)),"Family-member",IF(ISNUMBER(SEARCH("Student",R14)),"Family-member","Non-member"))))</f>
        <v>Non-member</v>
      </c>
      <c r="Q14" s="6" t="n">
        <v>0</v>
      </c>
      <c r="R14" s="0" t="s">
        <v>115</v>
      </c>
      <c r="S14" s="0" t="s">
        <v>116</v>
      </c>
      <c r="T14" s="6" t="n">
        <v>70</v>
      </c>
      <c r="U14" s="0" t="n">
        <v>2</v>
      </c>
      <c r="V14" s="0" t="str">
        <f aca="false">IF(ISNUMBER(SEARCH("Non-member Child",W14)),"Non-member-child-3-day",IF(ISNUMBER(SEARCH("3 days/Member's Guest",W14)),"Member-guest-3-day",""))</f>
        <v/>
      </c>
      <c r="W14" s="0" t="s">
        <v>34</v>
      </c>
      <c r="X14" s="0" t="n">
        <v>0</v>
      </c>
      <c r="Y14" s="0" t="n">
        <v>0</v>
      </c>
    </row>
    <row r="15" customFormat="false" ht="14.9" hidden="false" customHeight="false" outlineLevel="0" collapsed="false">
      <c r="A15" s="1" t="n">
        <v>43707.6240162037</v>
      </c>
      <c r="B15" s="0" t="s">
        <v>117</v>
      </c>
      <c r="C15" s="0" t="s">
        <v>118</v>
      </c>
      <c r="D15" s="0" t="n">
        <v>9194125793</v>
      </c>
      <c r="E15" s="0" t="s">
        <v>119</v>
      </c>
      <c r="F15" s="0" t="s">
        <v>120</v>
      </c>
      <c r="H15" s="0" t="s">
        <v>121</v>
      </c>
      <c r="I15" s="0" t="s">
        <v>122</v>
      </c>
      <c r="K15" s="0" t="s">
        <v>123</v>
      </c>
      <c r="L15" s="0" t="s">
        <v>30</v>
      </c>
      <c r="M15" s="0" t="n">
        <v>27312</v>
      </c>
      <c r="N15" s="2" t="s">
        <v>124</v>
      </c>
      <c r="O15" s="2" t="s">
        <v>31</v>
      </c>
      <c r="P15" s="2" t="str">
        <f aca="false">IF(ISNUMBER(SEARCH("Family/Couple",R15)),"Family-member",IF(ISNUMBER(SEARCH("Single",R15)),"Single-member",IF(ISNUMBER(SEARCH("Senior",R15)),"Family-member",IF(ISNUMBER(SEARCH("Student",R15)),"Family-member","Non-member"))))</f>
        <v>Single-member</v>
      </c>
      <c r="Q15" s="6" t="n">
        <v>0</v>
      </c>
      <c r="R15" s="0" t="s">
        <v>125</v>
      </c>
      <c r="S15" s="0" t="s">
        <v>126</v>
      </c>
      <c r="T15" s="6" t="n">
        <v>80</v>
      </c>
      <c r="U15" s="0" t="n">
        <v>1</v>
      </c>
      <c r="V15" s="0" t="str">
        <f aca="false">IF(ISNUMBER(SEARCH("Non-member Child",W15)),"Non-member-child-3-day",IF(ISNUMBER(SEARCH("3 days/Member's Guest",W15)),"Member-guest-3-day",""))</f>
        <v/>
      </c>
      <c r="W15" s="0" t="s">
        <v>34</v>
      </c>
      <c r="X15" s="0" t="n">
        <v>0</v>
      </c>
      <c r="Y15" s="0" t="n">
        <v>0</v>
      </c>
    </row>
    <row r="16" customFormat="false" ht="14.9" hidden="false" customHeight="false" outlineLevel="0" collapsed="false">
      <c r="A16" s="1" t="n">
        <v>43706.3197800926</v>
      </c>
      <c r="B16" s="0" t="s">
        <v>127</v>
      </c>
      <c r="C16" s="0" t="s">
        <v>128</v>
      </c>
      <c r="D16" s="0" t="n">
        <v>6469647218</v>
      </c>
      <c r="E16" s="0" t="s">
        <v>129</v>
      </c>
      <c r="F16" s="0" t="s">
        <v>130</v>
      </c>
      <c r="G16" s="0" t="s">
        <v>131</v>
      </c>
      <c r="H16" s="0" t="s">
        <v>132</v>
      </c>
      <c r="I16" s="0" t="s">
        <v>133</v>
      </c>
      <c r="K16" s="0" t="s">
        <v>41</v>
      </c>
      <c r="L16" s="0" t="s">
        <v>30</v>
      </c>
      <c r="M16" s="0" t="n">
        <v>27519</v>
      </c>
      <c r="O16" s="2" t="s">
        <v>31</v>
      </c>
      <c r="P16" s="2" t="str">
        <f aca="false">IF(ISNUMBER(SEARCH("Family/Couple",R16)),"Family-member",IF(ISNUMBER(SEARCH("Single",R16)),"Single-member",IF(ISNUMBER(SEARCH("Senior",R16)),"Family-member",IF(ISNUMBER(SEARCH("Student",R16)),"Family-member","Non-member"))))</f>
        <v>Family-member</v>
      </c>
      <c r="Q16" s="6" t="n">
        <v>0</v>
      </c>
      <c r="R16" s="0" t="s">
        <v>32</v>
      </c>
      <c r="S16" s="0" t="s">
        <v>33</v>
      </c>
      <c r="T16" s="6" t="n">
        <v>160</v>
      </c>
      <c r="U16" s="0" t="n">
        <v>1</v>
      </c>
      <c r="V16" s="0" t="str">
        <f aca="false">IF(ISNUMBER(SEARCH("Non-member Child",W16)),"Non-member-child-3-day",IF(ISNUMBER(SEARCH("3 days/Member's Guest",W16)),"Member-guest-3-day",""))</f>
        <v/>
      </c>
      <c r="W16" s="0" t="s">
        <v>34</v>
      </c>
      <c r="X16" s="0" t="n">
        <v>0</v>
      </c>
      <c r="Y16" s="0" t="n">
        <v>0</v>
      </c>
    </row>
    <row r="17" customFormat="false" ht="14.9" hidden="false" customHeight="false" outlineLevel="0" collapsed="false">
      <c r="A17" s="1" t="n">
        <v>43702.554849537</v>
      </c>
      <c r="B17" s="0" t="s">
        <v>134</v>
      </c>
      <c r="C17" s="0" t="s">
        <v>135</v>
      </c>
      <c r="D17" s="0" t="n">
        <v>9199169169</v>
      </c>
      <c r="E17" s="0" t="s">
        <v>136</v>
      </c>
      <c r="F17" s="0" t="s">
        <v>137</v>
      </c>
      <c r="I17" s="0" t="s">
        <v>138</v>
      </c>
      <c r="K17" s="0" t="s">
        <v>106</v>
      </c>
      <c r="L17" s="0" t="s">
        <v>56</v>
      </c>
      <c r="M17" s="0" t="n">
        <v>27560</v>
      </c>
      <c r="O17" s="2" t="s">
        <v>31</v>
      </c>
      <c r="P17" s="2" t="str">
        <f aca="false">IF(ISNUMBER(SEARCH("Family/Couple",R17)),"Family-member",IF(ISNUMBER(SEARCH("Single",R17)),"Single-member",IF(ISNUMBER(SEARCH("Senior",R17)),"Family-member",IF(ISNUMBER(SEARCH("Student",R17)),"Family-member","Non-member"))))</f>
        <v>Family-member</v>
      </c>
      <c r="Q17" s="6" t="n">
        <v>0</v>
      </c>
      <c r="R17" s="0" t="s">
        <v>32</v>
      </c>
      <c r="S17" s="0" t="s">
        <v>33</v>
      </c>
      <c r="T17" s="6" t="n">
        <v>160</v>
      </c>
      <c r="U17" s="0" t="n">
        <v>1</v>
      </c>
      <c r="V17" s="0" t="str">
        <f aca="false">IF(ISNUMBER(SEARCH("Non-member Child",W17)),"Non-member-child-3-day",IF(ISNUMBER(SEARCH("3 days/Member's Guest",W17)),"Member-guest-3-day",""))</f>
        <v/>
      </c>
      <c r="W17" s="0" t="s">
        <v>34</v>
      </c>
      <c r="X17" s="0" t="n">
        <v>0</v>
      </c>
      <c r="Y17" s="0" t="n">
        <v>0</v>
      </c>
    </row>
    <row r="18" customFormat="false" ht="14.9" hidden="false" customHeight="false" outlineLevel="0" collapsed="false">
      <c r="A18" s="1" t="n">
        <v>43702.8654282408</v>
      </c>
      <c r="B18" s="0" t="s">
        <v>139</v>
      </c>
      <c r="C18" s="0" t="s">
        <v>140</v>
      </c>
      <c r="D18" s="0" t="n">
        <v>4803990216</v>
      </c>
      <c r="E18" s="0" t="s">
        <v>141</v>
      </c>
      <c r="F18" s="0" t="s">
        <v>142</v>
      </c>
      <c r="G18" s="0" t="s">
        <v>143</v>
      </c>
      <c r="I18" s="0" t="s">
        <v>144</v>
      </c>
      <c r="K18" s="0" t="s">
        <v>29</v>
      </c>
      <c r="L18" s="0" t="s">
        <v>30</v>
      </c>
      <c r="M18" s="0" t="n">
        <v>27607</v>
      </c>
      <c r="O18" s="2" t="s">
        <v>31</v>
      </c>
      <c r="P18" s="2" t="str">
        <f aca="false">IF(ISNUMBER(SEARCH("Family/Couple",R18)),"Family-member",IF(ISNUMBER(SEARCH("Single",R18)),"Single-member",IF(ISNUMBER(SEARCH("Senior",R18)),"Family-member",IF(ISNUMBER(SEARCH("Student",R18)),"Family-member","Non-member"))))</f>
        <v>Family-member</v>
      </c>
      <c r="Q18" s="6" t="n">
        <v>0</v>
      </c>
      <c r="R18" s="0" t="s">
        <v>32</v>
      </c>
      <c r="S18" s="0" t="s">
        <v>33</v>
      </c>
      <c r="T18" s="6" t="n">
        <v>160</v>
      </c>
      <c r="U18" s="0" t="n">
        <v>1</v>
      </c>
      <c r="V18" s="0" t="str">
        <f aca="false">IF(ISNUMBER(SEARCH("Non-member Child",W18)),"Non-member-child-3-day",IF(ISNUMBER(SEARCH("3 days/Member's Guest",W18)),"Member-guest-3-day",""))</f>
        <v/>
      </c>
      <c r="W18" s="0" t="s">
        <v>34</v>
      </c>
      <c r="X18" s="0" t="n">
        <v>0</v>
      </c>
      <c r="Y18" s="0" t="n">
        <v>0</v>
      </c>
    </row>
    <row r="19" customFormat="false" ht="14.9" hidden="false" customHeight="false" outlineLevel="0" collapsed="false">
      <c r="A19" s="1" t="n">
        <v>43707.5036342593</v>
      </c>
      <c r="B19" s="0" t="s">
        <v>145</v>
      </c>
      <c r="C19" s="0" t="s">
        <v>146</v>
      </c>
      <c r="D19" s="0" t="n">
        <v>6362932011</v>
      </c>
      <c r="E19" s="0" t="s">
        <v>147</v>
      </c>
      <c r="F19" s="0" t="s">
        <v>148</v>
      </c>
      <c r="G19" s="0" t="s">
        <v>149</v>
      </c>
      <c r="H19" s="0" t="s">
        <v>150</v>
      </c>
      <c r="I19" s="0" t="s">
        <v>151</v>
      </c>
      <c r="K19" s="0" t="s">
        <v>41</v>
      </c>
      <c r="L19" s="0" t="s">
        <v>30</v>
      </c>
      <c r="M19" s="0" t="n">
        <v>27519</v>
      </c>
      <c r="O19" s="2" t="s">
        <v>31</v>
      </c>
      <c r="P19" s="2" t="str">
        <f aca="false">IF(ISNUMBER(SEARCH("Family/Couple",R19)),"Family-member",IF(ISNUMBER(SEARCH("Single",R19)),"Single-member",IF(ISNUMBER(SEARCH("Senior",R19)),"Family-member",IF(ISNUMBER(SEARCH("Student",R19)),"Family-member","Non-member"))))</f>
        <v>Non-member</v>
      </c>
      <c r="Q19" s="6" t="n">
        <v>0</v>
      </c>
      <c r="R19" s="0" t="s">
        <v>152</v>
      </c>
      <c r="S19" s="8" t="s">
        <v>153</v>
      </c>
      <c r="T19" s="6" t="n">
        <v>50</v>
      </c>
      <c r="U19" s="0" t="n">
        <v>4</v>
      </c>
      <c r="V19" s="0" t="str">
        <f aca="false">IF(ISNUMBER(SEARCH("Non-member Child",W19)),"Non-member-child-3-day",IF(ISNUMBER(SEARCH("3 days/Member's Guest",W19)),"Member-guest-3-day",""))</f>
        <v>Non-member-child-3-day</v>
      </c>
      <c r="W19" s="0" t="s">
        <v>154</v>
      </c>
      <c r="X19" s="6" t="n">
        <v>10</v>
      </c>
      <c r="Y19" s="0" t="n">
        <v>1</v>
      </c>
    </row>
    <row r="20" customFormat="false" ht="14.9" hidden="false" customHeight="false" outlineLevel="0" collapsed="false">
      <c r="A20" s="1" t="n">
        <v>43698.5835532407</v>
      </c>
      <c r="B20" s="0" t="s">
        <v>155</v>
      </c>
      <c r="C20" s="0" t="s">
        <v>156</v>
      </c>
      <c r="D20" s="0" t="n">
        <v>9196218283</v>
      </c>
      <c r="E20" s="8" t="s">
        <v>157</v>
      </c>
      <c r="I20" s="0" t="s">
        <v>158</v>
      </c>
      <c r="K20" s="0" t="s">
        <v>29</v>
      </c>
      <c r="L20" s="0" t="s">
        <v>30</v>
      </c>
      <c r="M20" s="0" t="n">
        <v>27614</v>
      </c>
      <c r="O20" s="2" t="s">
        <v>31</v>
      </c>
      <c r="P20" s="2" t="str">
        <f aca="false">IF(ISNUMBER(SEARCH("Family/Couple",R20)),"Family-member",IF(ISNUMBER(SEARCH("Single",R20)),"Single-member",IF(ISNUMBER(SEARCH("Senior",R20)),"Family-member",IF(ISNUMBER(SEARCH("Student",R20)),"Family-member","Non-member"))))</f>
        <v>Family-member</v>
      </c>
      <c r="Q20" s="6" t="n">
        <v>50</v>
      </c>
      <c r="R20" s="0" t="s">
        <v>32</v>
      </c>
      <c r="S20" s="0" t="s">
        <v>33</v>
      </c>
      <c r="T20" s="6" t="n">
        <v>160</v>
      </c>
      <c r="U20" s="0" t="n">
        <v>1</v>
      </c>
      <c r="V20" s="0" t="str">
        <f aca="false">IF(ISNUMBER(SEARCH("Non-member Child",W20)),"Non-member-child-3-day",IF(ISNUMBER(SEARCH("3 days/Member's Guest",W20)),"Member-guest-3-day",""))</f>
        <v/>
      </c>
      <c r="W20" s="0" t="s">
        <v>34</v>
      </c>
      <c r="X20" s="0" t="n">
        <v>0</v>
      </c>
      <c r="Y20" s="0" t="n">
        <v>0</v>
      </c>
    </row>
    <row r="21" customFormat="false" ht="14.9" hidden="false" customHeight="false" outlineLevel="0" collapsed="false">
      <c r="A21" s="1" t="n">
        <v>43703.4582523148</v>
      </c>
      <c r="B21" s="0" t="s">
        <v>159</v>
      </c>
      <c r="C21" s="0" t="s">
        <v>160</v>
      </c>
      <c r="D21" s="0" t="n">
        <v>7166508125</v>
      </c>
      <c r="E21" s="0" t="s">
        <v>161</v>
      </c>
      <c r="F21" s="0" t="s">
        <v>162</v>
      </c>
      <c r="G21" s="0" t="s">
        <v>163</v>
      </c>
      <c r="H21" s="0" t="s">
        <v>164</v>
      </c>
      <c r="I21" s="0" t="s">
        <v>165</v>
      </c>
      <c r="K21" s="0" t="s">
        <v>166</v>
      </c>
      <c r="L21" s="0" t="s">
        <v>30</v>
      </c>
      <c r="M21" s="0" t="n">
        <v>27539</v>
      </c>
      <c r="O21" s="2" t="s">
        <v>31</v>
      </c>
      <c r="P21" s="2" t="str">
        <f aca="false">IF(ISNUMBER(SEARCH("Family/Couple",R21)),"Family-member",IF(ISNUMBER(SEARCH("Single",R21)),"Single-member",IF(ISNUMBER(SEARCH("Senior",R21)),"Family-member",IF(ISNUMBER(SEARCH("Student",R21)),"Family-member","Non-member"))))</f>
        <v>Family-member</v>
      </c>
      <c r="Q21" s="6" t="n">
        <v>0</v>
      </c>
      <c r="R21" s="0" t="s">
        <v>32</v>
      </c>
      <c r="S21" s="0" t="s">
        <v>33</v>
      </c>
      <c r="T21" s="6" t="n">
        <v>160</v>
      </c>
      <c r="U21" s="0" t="n">
        <v>1</v>
      </c>
      <c r="V21" s="0" t="str">
        <f aca="false">IF(ISNUMBER(SEARCH("Non-member Child",W21)),"Non-member-child-3-day",IF(ISNUMBER(SEARCH("3 days/Member's Guest",W21)),"Member-guest-3-day",""))</f>
        <v/>
      </c>
      <c r="W21" s="0" t="s">
        <v>34</v>
      </c>
      <c r="X21" s="0" t="n">
        <v>0</v>
      </c>
      <c r="Y21" s="0" t="n">
        <v>0</v>
      </c>
    </row>
    <row r="22" customFormat="false" ht="14.9" hidden="false" customHeight="false" outlineLevel="0" collapsed="false">
      <c r="A22" s="1" t="n">
        <v>43702.4181134259</v>
      </c>
      <c r="B22" s="0" t="s">
        <v>167</v>
      </c>
      <c r="C22" s="0" t="s">
        <v>168</v>
      </c>
      <c r="D22" s="0" t="n">
        <v>9195992043</v>
      </c>
      <c r="E22" s="0" t="s">
        <v>169</v>
      </c>
      <c r="F22" s="0" t="s">
        <v>170</v>
      </c>
      <c r="G22" s="0" t="s">
        <v>171</v>
      </c>
      <c r="I22" s="0" t="s">
        <v>172</v>
      </c>
      <c r="K22" s="0" t="s">
        <v>173</v>
      </c>
      <c r="L22" s="0" t="s">
        <v>30</v>
      </c>
      <c r="M22" s="0" t="n">
        <v>27560</v>
      </c>
      <c r="O22" s="2" t="s">
        <v>31</v>
      </c>
      <c r="P22" s="2" t="str">
        <f aca="false">IF(ISNUMBER(SEARCH("Family/Couple",R22)),"Family-member",IF(ISNUMBER(SEARCH("Single",R22)),"Single-member",IF(ISNUMBER(SEARCH("Senior",R22)),"Family-member",IF(ISNUMBER(SEARCH("Student",R22)),"Family-member","Non-member"))))</f>
        <v>Family-member</v>
      </c>
      <c r="Q22" s="6" t="n">
        <v>50</v>
      </c>
      <c r="R22" s="0" t="s">
        <v>32</v>
      </c>
      <c r="S22" s="0" t="s">
        <v>33</v>
      </c>
      <c r="T22" s="6" t="n">
        <v>160</v>
      </c>
      <c r="U22" s="0" t="n">
        <v>1</v>
      </c>
      <c r="V22" s="0" t="str">
        <f aca="false">IF(ISNUMBER(SEARCH("Non-member Child",W22)),"Non-member-child-3-day",IF(ISNUMBER(SEARCH("3 days/Member's Guest",W22)),"Member-guest-3-day",""))</f>
        <v/>
      </c>
      <c r="W22" s="0" t="s">
        <v>34</v>
      </c>
      <c r="X22" s="0" t="n">
        <v>0</v>
      </c>
      <c r="Y22" s="0" t="n">
        <v>0</v>
      </c>
    </row>
    <row r="23" customFormat="false" ht="14.9" hidden="false" customHeight="false" outlineLevel="0" collapsed="false">
      <c r="A23" s="1" t="n">
        <v>43694.8071412037</v>
      </c>
      <c r="B23" s="0" t="s">
        <v>174</v>
      </c>
      <c r="C23" s="0" t="s">
        <v>175</v>
      </c>
      <c r="D23" s="0" t="n">
        <v>8646338713</v>
      </c>
      <c r="E23" s="0" t="s">
        <v>176</v>
      </c>
      <c r="F23" s="0" t="s">
        <v>177</v>
      </c>
      <c r="H23" s="0" t="s">
        <v>178</v>
      </c>
      <c r="I23" s="0" t="s">
        <v>179</v>
      </c>
      <c r="K23" s="0" t="s">
        <v>41</v>
      </c>
      <c r="L23" s="0" t="s">
        <v>30</v>
      </c>
      <c r="M23" s="0" t="n">
        <v>27519</v>
      </c>
      <c r="O23" s="2" t="s">
        <v>31</v>
      </c>
      <c r="P23" s="2" t="str">
        <f aca="false">IF(ISNUMBER(SEARCH("Family/Couple",R23)),"Family-member",IF(ISNUMBER(SEARCH("Single",R23)),"Single-member",IF(ISNUMBER(SEARCH("Senior",R23)),"Family-member",IF(ISNUMBER(SEARCH("Student",R23)),"Family-member","Non-member"))))</f>
        <v>Family-member</v>
      </c>
      <c r="Q23" s="6" t="n">
        <v>0</v>
      </c>
      <c r="R23" s="0" t="s">
        <v>32</v>
      </c>
      <c r="S23" s="0" t="s">
        <v>33</v>
      </c>
      <c r="T23" s="6" t="n">
        <v>160</v>
      </c>
      <c r="U23" s="0" t="n">
        <v>1</v>
      </c>
      <c r="V23" s="0" t="str">
        <f aca="false">IF(ISNUMBER(SEARCH("Non-member Child",W23)),"Non-member-child-3-day",IF(ISNUMBER(SEARCH("3 days/Member's Guest",W23)),"Member-guest-3-day",""))</f>
        <v/>
      </c>
      <c r="W23" s="0" t="s">
        <v>34</v>
      </c>
      <c r="X23" s="0" t="n">
        <v>0</v>
      </c>
      <c r="Y23" s="0" t="n">
        <v>0</v>
      </c>
    </row>
    <row r="24" customFormat="false" ht="14.9" hidden="false" customHeight="false" outlineLevel="0" collapsed="false">
      <c r="A24" s="1" t="n">
        <v>43706.666099537</v>
      </c>
      <c r="B24" s="0" t="s">
        <v>180</v>
      </c>
      <c r="C24" s="0" t="s">
        <v>181</v>
      </c>
      <c r="D24" s="0" t="n">
        <v>9196518992</v>
      </c>
      <c r="E24" s="0" t="s">
        <v>182</v>
      </c>
      <c r="F24" s="0" t="s">
        <v>181</v>
      </c>
      <c r="H24" s="0" t="s">
        <v>183</v>
      </c>
      <c r="I24" s="0" t="s">
        <v>184</v>
      </c>
      <c r="K24" s="0" t="s">
        <v>185</v>
      </c>
      <c r="L24" s="0" t="s">
        <v>30</v>
      </c>
      <c r="M24" s="0" t="n">
        <v>27513</v>
      </c>
      <c r="O24" s="2" t="s">
        <v>31</v>
      </c>
      <c r="P24" s="2" t="str">
        <f aca="false">IF(ISNUMBER(SEARCH("Family/Couple",R24)),"Family-member",IF(ISNUMBER(SEARCH("Single",R24)),"Single-member",IF(ISNUMBER(SEARCH("Senior",R24)),"Family-member",IF(ISNUMBER(SEARCH("Student",R24)),"Family-member","Non-member"))))</f>
        <v>Family-member</v>
      </c>
      <c r="Q24" s="6" t="n">
        <v>0</v>
      </c>
      <c r="R24" s="0" t="s">
        <v>81</v>
      </c>
      <c r="S24" s="0" t="s">
        <v>82</v>
      </c>
      <c r="T24" s="6" t="n">
        <v>70</v>
      </c>
      <c r="U24" s="0" t="n">
        <v>1</v>
      </c>
      <c r="V24" s="0" t="str">
        <f aca="false">IF(ISNUMBER(SEARCH("Non-member Child",W24)),"Non-member-child-3-day",IF(ISNUMBER(SEARCH("3 days/Member's Guest",W24)),"Member-guest-3-day",""))</f>
        <v/>
      </c>
      <c r="W24" s="0" t="s">
        <v>34</v>
      </c>
      <c r="X24" s="0" t="n">
        <v>0</v>
      </c>
      <c r="Y24" s="0" t="n">
        <v>0</v>
      </c>
    </row>
    <row r="25" customFormat="false" ht="14.9" hidden="false" customHeight="false" outlineLevel="0" collapsed="false">
      <c r="A25" s="1" t="n">
        <v>43706.6616550926</v>
      </c>
      <c r="B25" s="0" t="s">
        <v>180</v>
      </c>
      <c r="C25" s="0" t="s">
        <v>181</v>
      </c>
      <c r="D25" s="0" t="n">
        <v>9196518992</v>
      </c>
      <c r="E25" s="0" t="s">
        <v>182</v>
      </c>
      <c r="F25" s="0" t="s">
        <v>181</v>
      </c>
      <c r="H25" s="0" t="s">
        <v>183</v>
      </c>
      <c r="I25" s="0" t="s">
        <v>184</v>
      </c>
      <c r="K25" s="0" t="s">
        <v>185</v>
      </c>
      <c r="L25" s="0" t="s">
        <v>30</v>
      </c>
      <c r="M25" s="0" t="n">
        <v>27513</v>
      </c>
      <c r="O25" s="2" t="s">
        <v>31</v>
      </c>
      <c r="P25" s="2" t="str">
        <f aca="false">IF(ISNUMBER(SEARCH("Family/Couple",R25)),"Family-member",IF(ISNUMBER(SEARCH("Single",R25)),"Single-member",IF(ISNUMBER(SEARCH("Senior",R25)),"Family-member",IF(ISNUMBER(SEARCH("Student",R25)),"Family-member","Non-member"))))</f>
        <v>Family-member</v>
      </c>
      <c r="Q25" s="6" t="n">
        <v>0</v>
      </c>
      <c r="R25" s="0" t="s">
        <v>81</v>
      </c>
      <c r="S25" s="0" t="s">
        <v>82</v>
      </c>
      <c r="T25" s="6" t="n">
        <v>70</v>
      </c>
      <c r="U25" s="0" t="n">
        <v>1</v>
      </c>
      <c r="V25" s="0" t="str">
        <f aca="false">IF(ISNUMBER(SEARCH("Non-member Child",W25)),"Non-member-child-3-day",IF(ISNUMBER(SEARCH("3 days/Member's Guest",W25)),"Member-guest-3-day",""))</f>
        <v/>
      </c>
      <c r="W25" s="0" t="s">
        <v>34</v>
      </c>
      <c r="X25" s="0" t="n">
        <v>0</v>
      </c>
      <c r="Y25" s="0" t="n">
        <v>0</v>
      </c>
    </row>
    <row r="26" customFormat="false" ht="14.9" hidden="false" customHeight="false" outlineLevel="0" collapsed="false">
      <c r="A26" s="1" t="n">
        <v>43700.9866087963</v>
      </c>
      <c r="B26" s="0" t="s">
        <v>186</v>
      </c>
      <c r="C26" s="0" t="s">
        <v>187</v>
      </c>
      <c r="D26" s="0" t="n">
        <v>9196296118</v>
      </c>
      <c r="E26" s="0" t="s">
        <v>188</v>
      </c>
      <c r="F26" s="0" t="s">
        <v>187</v>
      </c>
      <c r="G26" s="0" t="s">
        <v>189</v>
      </c>
      <c r="I26" s="0" t="s">
        <v>190</v>
      </c>
      <c r="K26" s="0" t="s">
        <v>41</v>
      </c>
      <c r="L26" s="0" t="s">
        <v>30</v>
      </c>
      <c r="M26" s="0" t="s">
        <v>191</v>
      </c>
      <c r="O26" s="2" t="s">
        <v>31</v>
      </c>
      <c r="P26" s="2" t="str">
        <f aca="false">IF(ISNUMBER(SEARCH("Family/Couple",R26)),"Family-member",IF(ISNUMBER(SEARCH("Single",R26)),"Single-member",IF(ISNUMBER(SEARCH("Senior",R26)),"Family-member",IF(ISNUMBER(SEARCH("Student",R26)),"Family-member","Non-member"))))</f>
        <v>Family-member</v>
      </c>
      <c r="Q26" s="6" t="n">
        <v>0</v>
      </c>
      <c r="R26" s="0" t="s">
        <v>32</v>
      </c>
      <c r="S26" s="0" t="s">
        <v>33</v>
      </c>
      <c r="T26" s="6" t="n">
        <v>160</v>
      </c>
      <c r="U26" s="0" t="n">
        <v>1</v>
      </c>
      <c r="V26" s="0" t="str">
        <f aca="false">IF(ISNUMBER(SEARCH("Non-member Child",W26)),"Non-member-child-3-day",IF(ISNUMBER(SEARCH("3 days/Member's Guest",W26)),"Member-guest-3-day",""))</f>
        <v/>
      </c>
      <c r="W26" s="0" t="s">
        <v>34</v>
      </c>
      <c r="X26" s="0" t="n">
        <v>0</v>
      </c>
      <c r="Y26" s="0" t="n">
        <v>0</v>
      </c>
    </row>
    <row r="27" customFormat="false" ht="82.05" hidden="false" customHeight="false" outlineLevel="0" collapsed="false">
      <c r="A27" s="1" t="n">
        <v>43694.5336111111</v>
      </c>
      <c r="B27" s="0" t="s">
        <v>192</v>
      </c>
      <c r="C27" s="0" t="s">
        <v>193</v>
      </c>
      <c r="D27" s="0" t="n">
        <v>7047739298</v>
      </c>
      <c r="E27" s="0" t="s">
        <v>194</v>
      </c>
      <c r="I27" s="0" t="s">
        <v>195</v>
      </c>
      <c r="K27" s="0" t="s">
        <v>196</v>
      </c>
      <c r="L27" s="0" t="s">
        <v>30</v>
      </c>
      <c r="M27" s="0" t="n">
        <v>28213</v>
      </c>
      <c r="N27" s="2" t="s">
        <v>197</v>
      </c>
      <c r="O27" s="2" t="s">
        <v>31</v>
      </c>
      <c r="P27" s="2" t="str">
        <f aca="false">IF(ISNUMBER(SEARCH("Family/Couple",R27)),"Family-member",IF(ISNUMBER(SEARCH("Single",R27)),"Single-member",IF(ISNUMBER(SEARCH("Senior",R27)),"Family-member",IF(ISNUMBER(SEARCH("Student",R27)),"Family-member","Non-member"))))</f>
        <v>Family-member</v>
      </c>
      <c r="Q27" s="6" t="n">
        <v>50</v>
      </c>
      <c r="R27" s="0" t="s">
        <v>32</v>
      </c>
      <c r="S27" s="0" t="s">
        <v>33</v>
      </c>
      <c r="T27" s="6" t="n">
        <v>160</v>
      </c>
      <c r="U27" s="0" t="n">
        <v>1</v>
      </c>
      <c r="V27" s="0" t="str">
        <f aca="false">IF(ISNUMBER(SEARCH("Non-member Child",W27)),"Non-member-child-3-day",IF(ISNUMBER(SEARCH("3 days/Member's Guest",W27)),"Member-guest-3-day",""))</f>
        <v/>
      </c>
      <c r="W27" s="0" t="s">
        <v>34</v>
      </c>
      <c r="X27" s="0" t="n">
        <v>0</v>
      </c>
      <c r="Y27" s="0" t="n">
        <v>0</v>
      </c>
    </row>
    <row r="28" customFormat="false" ht="14.9" hidden="false" customHeight="false" outlineLevel="0" collapsed="false">
      <c r="A28" s="1" t="n">
        <v>43707.8863657407</v>
      </c>
      <c r="B28" s="0" t="s">
        <v>198</v>
      </c>
      <c r="C28" s="0" t="s">
        <v>199</v>
      </c>
      <c r="D28" s="0" t="n">
        <v>9196564160</v>
      </c>
      <c r="E28" s="0" t="s">
        <v>200</v>
      </c>
      <c r="G28" s="0" t="s">
        <v>201</v>
      </c>
      <c r="I28" s="0" t="s">
        <v>202</v>
      </c>
      <c r="K28" s="0" t="s">
        <v>41</v>
      </c>
      <c r="L28" s="0" t="s">
        <v>30</v>
      </c>
      <c r="M28" s="0" t="n">
        <v>27519</v>
      </c>
      <c r="O28" s="2" t="s">
        <v>31</v>
      </c>
      <c r="P28" s="2" t="str">
        <f aca="false">IF(ISNUMBER(SEARCH("Family/Couple",R28)),"Family-member",IF(ISNUMBER(SEARCH("Single",R28)),"Single-member",IF(ISNUMBER(SEARCH("Senior",R28)),"Family-member",IF(ISNUMBER(SEARCH("Student",R28)),"Family-member","Non-member"))))</f>
        <v>Family-member</v>
      </c>
      <c r="Q28" s="6" t="n">
        <v>0</v>
      </c>
      <c r="R28" s="0" t="s">
        <v>32</v>
      </c>
      <c r="S28" s="0" t="s">
        <v>33</v>
      </c>
      <c r="T28" s="6" t="n">
        <v>160</v>
      </c>
      <c r="U28" s="0" t="n">
        <v>1</v>
      </c>
      <c r="V28" s="0" t="str">
        <f aca="false">IF(ISNUMBER(SEARCH("Non-member Child",W28)),"Non-member-child-3-day",IF(ISNUMBER(SEARCH("3 days/Member's Guest",W28)),"Member-guest-3-day",""))</f>
        <v/>
      </c>
      <c r="W28" s="0" t="s">
        <v>34</v>
      </c>
      <c r="X28" s="0" t="n">
        <v>0</v>
      </c>
      <c r="Y28" s="0" t="n">
        <v>0</v>
      </c>
    </row>
    <row r="29" customFormat="false" ht="14.9" hidden="false" customHeight="false" outlineLevel="0" collapsed="false">
      <c r="A29" s="1" t="n">
        <v>43706.5513194444</v>
      </c>
      <c r="B29" s="0" t="s">
        <v>203</v>
      </c>
      <c r="C29" s="0" t="s">
        <v>204</v>
      </c>
      <c r="D29" s="0" t="n">
        <v>3303896125</v>
      </c>
      <c r="E29" s="0" t="s">
        <v>205</v>
      </c>
      <c r="F29" s="0" t="s">
        <v>206</v>
      </c>
      <c r="H29" s="0" t="s">
        <v>121</v>
      </c>
      <c r="I29" s="0" t="s">
        <v>207</v>
      </c>
      <c r="K29" s="0" t="s">
        <v>208</v>
      </c>
      <c r="L29" s="0" t="s">
        <v>30</v>
      </c>
      <c r="M29" s="0" t="n">
        <v>27707</v>
      </c>
      <c r="O29" s="2" t="s">
        <v>31</v>
      </c>
      <c r="P29" s="2" t="str">
        <f aca="false">IF(ISNUMBER(SEARCH("Family/Couple",R29)),"Family-member",IF(ISNUMBER(SEARCH("Single",R29)),"Single-member",IF(ISNUMBER(SEARCH("Senior",R29)),"Family-member",IF(ISNUMBER(SEARCH("Student",R29)),"Family-member","Non-member"))))</f>
        <v>Non-member</v>
      </c>
      <c r="Q29" s="6" t="n">
        <v>0</v>
      </c>
      <c r="R29" s="0" t="s">
        <v>209</v>
      </c>
      <c r="S29" s="0" t="s">
        <v>210</v>
      </c>
      <c r="T29" s="6" t="n">
        <v>110</v>
      </c>
      <c r="U29" s="0" t="n">
        <v>2</v>
      </c>
      <c r="V29" s="0" t="str">
        <f aca="false">IF(ISNUMBER(SEARCH("Non-member Child",W29)),"Non-member-child-3-day",IF(ISNUMBER(SEARCH("3 days/Member's Guest",W29)),"Member-guest-3-day",""))</f>
        <v/>
      </c>
      <c r="W29" s="0" t="s">
        <v>34</v>
      </c>
      <c r="X29" s="0" t="n">
        <v>0</v>
      </c>
      <c r="Y29" s="0" t="n">
        <v>0</v>
      </c>
    </row>
    <row r="30" customFormat="false" ht="14.9" hidden="false" customHeight="false" outlineLevel="0" collapsed="false">
      <c r="A30" s="1" t="n">
        <v>43706.4973032407</v>
      </c>
      <c r="B30" s="0" t="s">
        <v>211</v>
      </c>
      <c r="C30" s="0" t="s">
        <v>212</v>
      </c>
      <c r="D30" s="0" t="n">
        <v>4845605720</v>
      </c>
      <c r="E30" s="0" t="s">
        <v>213</v>
      </c>
      <c r="F30" s="0" t="s">
        <v>214</v>
      </c>
      <c r="G30" s="0" t="s">
        <v>215</v>
      </c>
      <c r="I30" s="0" t="s">
        <v>216</v>
      </c>
      <c r="K30" s="0" t="s">
        <v>217</v>
      </c>
      <c r="L30" s="0" t="s">
        <v>56</v>
      </c>
      <c r="M30" s="0" t="n">
        <v>27358</v>
      </c>
      <c r="O30" s="2" t="s">
        <v>31</v>
      </c>
      <c r="P30" s="2" t="str">
        <f aca="false">IF(ISNUMBER(SEARCH("Family/Couple",R30)),"Family-member",IF(ISNUMBER(SEARCH("Single",R30)),"Single-member",IF(ISNUMBER(SEARCH("Senior",R30)),"Family-member",IF(ISNUMBER(SEARCH("Student",R30)),"Family-member","Non-member"))))</f>
        <v>Non-member</v>
      </c>
      <c r="Q30" s="6" t="n">
        <v>0</v>
      </c>
      <c r="R30" s="0" t="s">
        <v>115</v>
      </c>
      <c r="S30" s="8" t="s">
        <v>116</v>
      </c>
      <c r="T30" s="6" t="n">
        <v>70</v>
      </c>
      <c r="U30" s="0" t="n">
        <v>2</v>
      </c>
      <c r="V30" s="0" t="str">
        <f aca="false">IF(ISNUMBER(SEARCH("Non-member Child",W30)),"Non-member-child-3-day",IF(ISNUMBER(SEARCH("3 days/Member's Guest",W30)),"Member-guest-3-day",""))</f>
        <v>Non-member-child-3-day</v>
      </c>
      <c r="W30" s="0" t="s">
        <v>154</v>
      </c>
      <c r="X30" s="6" t="n">
        <v>10</v>
      </c>
      <c r="Y30" s="0" t="n">
        <v>2</v>
      </c>
    </row>
    <row r="31" customFormat="false" ht="14.9" hidden="false" customHeight="false" outlineLevel="0" collapsed="false">
      <c r="A31" s="1" t="n">
        <v>43701.5191782407</v>
      </c>
      <c r="B31" s="0" t="s">
        <v>218</v>
      </c>
      <c r="C31" s="0" t="s">
        <v>219</v>
      </c>
      <c r="D31" s="0" t="n">
        <v>8577565701</v>
      </c>
      <c r="E31" s="0" t="s">
        <v>220</v>
      </c>
      <c r="F31" s="0" t="s">
        <v>221</v>
      </c>
      <c r="G31" s="0" t="s">
        <v>222</v>
      </c>
      <c r="I31" s="0" t="s">
        <v>223</v>
      </c>
      <c r="K31" s="0" t="s">
        <v>224</v>
      </c>
      <c r="L31" s="0" t="s">
        <v>30</v>
      </c>
      <c r="M31" s="0" t="n">
        <v>27514</v>
      </c>
      <c r="O31" s="2" t="s">
        <v>31</v>
      </c>
      <c r="P31" s="2" t="str">
        <f aca="false">IF(ISNUMBER(SEARCH("Family/Couple",R31)),"Family-member",IF(ISNUMBER(SEARCH("Single",R31)),"Single-member",IF(ISNUMBER(SEARCH("Senior",R31)),"Family-member",IF(ISNUMBER(SEARCH("Student",R31)),"Family-member","Non-member"))))</f>
        <v>Family-member</v>
      </c>
      <c r="Q31" s="6" t="n">
        <v>50</v>
      </c>
      <c r="R31" s="0" t="s">
        <v>32</v>
      </c>
      <c r="S31" s="0" t="s">
        <v>33</v>
      </c>
      <c r="T31" s="6" t="n">
        <v>160</v>
      </c>
      <c r="U31" s="0" t="n">
        <v>1</v>
      </c>
      <c r="V31" s="0" t="str">
        <f aca="false">IF(ISNUMBER(SEARCH("Non-member Child",W31)),"Non-member-child-3-day",IF(ISNUMBER(SEARCH("3 days/Member's Guest",W31)),"Member-guest-3-day",""))</f>
        <v/>
      </c>
      <c r="W31" s="0" t="s">
        <v>34</v>
      </c>
      <c r="X31" s="0" t="n">
        <v>0</v>
      </c>
      <c r="Y31" s="0" t="n">
        <v>0</v>
      </c>
    </row>
    <row r="32" customFormat="false" ht="14.9" hidden="false" customHeight="false" outlineLevel="0" collapsed="false">
      <c r="A32" s="1" t="n">
        <v>43709.0366898148</v>
      </c>
      <c r="B32" s="0" t="s">
        <v>225</v>
      </c>
      <c r="C32" s="0" t="s">
        <v>226</v>
      </c>
      <c r="D32" s="0" t="n">
        <v>9102005814</v>
      </c>
      <c r="E32" s="0" t="s">
        <v>227</v>
      </c>
      <c r="F32" s="0" t="s">
        <v>228</v>
      </c>
      <c r="G32" s="0" t="s">
        <v>229</v>
      </c>
      <c r="H32" s="0" t="s">
        <v>230</v>
      </c>
      <c r="I32" s="0" t="s">
        <v>231</v>
      </c>
      <c r="K32" s="0" t="s">
        <v>106</v>
      </c>
      <c r="L32" s="0" t="s">
        <v>56</v>
      </c>
      <c r="M32" s="0" t="n">
        <v>27560</v>
      </c>
      <c r="O32" s="2" t="s">
        <v>31</v>
      </c>
      <c r="P32" s="2" t="str">
        <f aca="false">IF(ISNUMBER(SEARCH("Family/Couple",R32)),"Family-member",IF(ISNUMBER(SEARCH("Single",R32)),"Single-member",IF(ISNUMBER(SEARCH("Senior",R32)),"Family-member",IF(ISNUMBER(SEARCH("Student",R32)),"Family-member","Non-member"))))</f>
        <v>Family-member</v>
      </c>
      <c r="Q32" s="6" t="n">
        <v>50</v>
      </c>
      <c r="R32" s="0" t="s">
        <v>32</v>
      </c>
      <c r="S32" s="0" t="s">
        <v>33</v>
      </c>
      <c r="T32" s="6" t="n">
        <v>160</v>
      </c>
      <c r="U32" s="0" t="n">
        <v>1</v>
      </c>
      <c r="V32" s="0" t="str">
        <f aca="false">IF(ISNUMBER(SEARCH("Non-member Child",W32)),"Non-member-child-3-day",IF(ISNUMBER(SEARCH("3 days/Member's Guest",W32)),"Member-guest-3-day",""))</f>
        <v/>
      </c>
      <c r="W32" s="0" t="s">
        <v>34</v>
      </c>
      <c r="X32" s="0" t="n">
        <v>0</v>
      </c>
      <c r="Y32" s="0" t="n">
        <v>0</v>
      </c>
    </row>
    <row r="33" customFormat="false" ht="14.9" hidden="false" customHeight="false" outlineLevel="0" collapsed="false">
      <c r="A33" s="1" t="n">
        <v>43693.3625347222</v>
      </c>
      <c r="B33" s="0" t="s">
        <v>232</v>
      </c>
      <c r="C33" s="0" t="s">
        <v>233</v>
      </c>
      <c r="D33" s="0" t="n">
        <v>9192088683</v>
      </c>
      <c r="E33" s="0" t="s">
        <v>234</v>
      </c>
      <c r="G33" s="0" t="s">
        <v>235</v>
      </c>
      <c r="I33" s="0" t="s">
        <v>236</v>
      </c>
      <c r="K33" s="0" t="s">
        <v>41</v>
      </c>
      <c r="L33" s="0" t="s">
        <v>30</v>
      </c>
      <c r="M33" s="0" t="n">
        <v>27519</v>
      </c>
      <c r="O33" s="2" t="s">
        <v>31</v>
      </c>
      <c r="P33" s="2" t="str">
        <f aca="false">IF(ISNUMBER(SEARCH("Family/Couple",R33)),"Family-member",IF(ISNUMBER(SEARCH("Single",R33)),"Single-member",IF(ISNUMBER(SEARCH("Senior",R33)),"Family-member",IF(ISNUMBER(SEARCH("Student",R33)),"Family-member","Non-member"))))</f>
        <v>Family-member</v>
      </c>
      <c r="Q33" s="6" t="n">
        <v>0</v>
      </c>
      <c r="R33" s="0" t="s">
        <v>32</v>
      </c>
      <c r="S33" s="0" t="s">
        <v>33</v>
      </c>
      <c r="T33" s="6" t="n">
        <v>160</v>
      </c>
      <c r="U33" s="0" t="n">
        <v>1</v>
      </c>
      <c r="V33" s="0" t="str">
        <f aca="false">IF(ISNUMBER(SEARCH("Non-member Child",W33)),"Non-member-child-3-day",IF(ISNUMBER(SEARCH("3 days/Member's Guest",W33)),"Member-guest-3-day",""))</f>
        <v/>
      </c>
      <c r="W33" s="0" t="s">
        <v>34</v>
      </c>
      <c r="X33" s="0" t="n">
        <v>0</v>
      </c>
      <c r="Y33" s="0" t="n">
        <v>0</v>
      </c>
    </row>
    <row r="34" customFormat="false" ht="14.9" hidden="false" customHeight="false" outlineLevel="0" collapsed="false">
      <c r="A34" s="1" t="n">
        <v>43708.9800925926</v>
      </c>
      <c r="B34" s="0" t="s">
        <v>237</v>
      </c>
      <c r="C34" s="0" t="s">
        <v>238</v>
      </c>
      <c r="D34" s="0" t="n">
        <v>9196759938</v>
      </c>
      <c r="E34" s="0" t="s">
        <v>239</v>
      </c>
      <c r="G34" s="0" t="s">
        <v>240</v>
      </c>
      <c r="I34" s="0" t="s">
        <v>241</v>
      </c>
      <c r="K34" s="0" t="s">
        <v>185</v>
      </c>
      <c r="L34" s="0" t="s">
        <v>30</v>
      </c>
      <c r="M34" s="0" t="n">
        <v>27519</v>
      </c>
      <c r="O34" s="2" t="s">
        <v>31</v>
      </c>
      <c r="P34" s="2" t="str">
        <f aca="false">IF(ISNUMBER(SEARCH("Family/Couple",R34)),"Family-member",IF(ISNUMBER(SEARCH("Single",R34)),"Single-member",IF(ISNUMBER(SEARCH("Senior",R34)),"Family-member",IF(ISNUMBER(SEARCH("Student",R34)),"Family-member","Non-member"))))</f>
        <v>Family-member</v>
      </c>
      <c r="Q34" s="6" t="n">
        <v>0</v>
      </c>
      <c r="R34" s="0" t="s">
        <v>32</v>
      </c>
      <c r="S34" s="0" t="s">
        <v>33</v>
      </c>
      <c r="T34" s="6" t="n">
        <v>160</v>
      </c>
      <c r="U34" s="0" t="n">
        <v>1</v>
      </c>
      <c r="V34" s="0" t="str">
        <f aca="false">IF(ISNUMBER(SEARCH("Non-member Child",W34)),"Non-member-child-3-day",IF(ISNUMBER(SEARCH("3 days/Member's Guest",W34)),"Member-guest-3-day",""))</f>
        <v/>
      </c>
      <c r="W34" s="0" t="s">
        <v>34</v>
      </c>
      <c r="X34" s="0" t="n">
        <v>0</v>
      </c>
      <c r="Y34" s="0" t="n">
        <v>0</v>
      </c>
    </row>
    <row r="35" customFormat="false" ht="14.9" hidden="false" customHeight="false" outlineLevel="0" collapsed="false">
      <c r="A35" s="1" t="n">
        <v>43704.4271759259</v>
      </c>
      <c r="B35" s="0" t="s">
        <v>242</v>
      </c>
      <c r="C35" s="0" t="s">
        <v>243</v>
      </c>
      <c r="D35" s="0" t="n">
        <v>6505754020</v>
      </c>
      <c r="E35" s="0" t="s">
        <v>244</v>
      </c>
      <c r="F35" s="0" t="s">
        <v>245</v>
      </c>
      <c r="I35" s="0" t="s">
        <v>246</v>
      </c>
      <c r="K35" s="0" t="s">
        <v>208</v>
      </c>
      <c r="L35" s="0" t="s">
        <v>30</v>
      </c>
      <c r="M35" s="0" t="n">
        <v>27713</v>
      </c>
      <c r="O35" s="2" t="s">
        <v>31</v>
      </c>
      <c r="P35" s="2" t="str">
        <f aca="false">IF(ISNUMBER(SEARCH("Family/Couple",R35)),"Family-member",IF(ISNUMBER(SEARCH("Single",R35)),"Single-member",IF(ISNUMBER(SEARCH("Senior",R35)),"Family-member",IF(ISNUMBER(SEARCH("Student",R35)),"Family-member","Non-member"))))</f>
        <v>Family-member</v>
      </c>
      <c r="Q35" s="6" t="n">
        <v>0</v>
      </c>
      <c r="R35" s="0" t="s">
        <v>32</v>
      </c>
      <c r="S35" s="0" t="s">
        <v>33</v>
      </c>
      <c r="T35" s="6" t="n">
        <v>160</v>
      </c>
      <c r="U35" s="0" t="n">
        <v>1</v>
      </c>
      <c r="V35" s="0" t="str">
        <f aca="false">IF(ISNUMBER(SEARCH("Non-member Child",W35)),"Non-member-child-3-day",IF(ISNUMBER(SEARCH("3 days/Member's Guest",W35)),"Member-guest-3-day",""))</f>
        <v/>
      </c>
      <c r="W35" s="0" t="s">
        <v>34</v>
      </c>
      <c r="X35" s="0" t="n">
        <v>0</v>
      </c>
      <c r="Y35" s="0" t="n">
        <v>0</v>
      </c>
    </row>
    <row r="36" customFormat="false" ht="14.9" hidden="false" customHeight="false" outlineLevel="0" collapsed="false">
      <c r="A36" s="1" t="n">
        <v>43704.8669675926</v>
      </c>
      <c r="B36" s="0" t="s">
        <v>247</v>
      </c>
      <c r="C36" s="0" t="s">
        <v>248</v>
      </c>
      <c r="D36" s="0" t="n">
        <v>9198805013</v>
      </c>
      <c r="E36" s="0" t="s">
        <v>249</v>
      </c>
      <c r="G36" s="0" t="s">
        <v>250</v>
      </c>
      <c r="I36" s="0" t="s">
        <v>251</v>
      </c>
      <c r="K36" s="0" t="s">
        <v>252</v>
      </c>
      <c r="L36" s="0" t="s">
        <v>30</v>
      </c>
      <c r="M36" s="0" t="n">
        <v>27518</v>
      </c>
      <c r="O36" s="2" t="s">
        <v>31</v>
      </c>
      <c r="P36" s="2" t="str">
        <f aca="false">IF(ISNUMBER(SEARCH("Family/Couple",R36)),"Family-member",IF(ISNUMBER(SEARCH("Single",R36)),"Single-member",IF(ISNUMBER(SEARCH("Senior",R36)),"Family-member",IF(ISNUMBER(SEARCH("Student",R36)),"Family-member","Non-member"))))</f>
        <v>Family-member</v>
      </c>
      <c r="Q36" s="6" t="n">
        <v>0</v>
      </c>
      <c r="R36" s="0" t="s">
        <v>32</v>
      </c>
      <c r="S36" s="0" t="s">
        <v>33</v>
      </c>
      <c r="T36" s="6" t="n">
        <v>160</v>
      </c>
      <c r="U36" s="0" t="n">
        <v>1</v>
      </c>
      <c r="V36" s="0" t="str">
        <f aca="false">IF(ISNUMBER(SEARCH("Non-member Child",W36)),"Non-member-child-3-day",IF(ISNUMBER(SEARCH("3 days/Member's Guest",W36)),"Member-guest-3-day",""))</f>
        <v/>
      </c>
      <c r="W36" s="0" t="s">
        <v>34</v>
      </c>
      <c r="X36" s="0" t="n">
        <v>0</v>
      </c>
      <c r="Y36" s="0" t="n">
        <v>0</v>
      </c>
    </row>
    <row r="37" customFormat="false" ht="14.9" hidden="false" customHeight="false" outlineLevel="0" collapsed="false">
      <c r="A37" s="1" t="n">
        <v>43704.4706597222</v>
      </c>
      <c r="B37" s="0" t="s">
        <v>253</v>
      </c>
      <c r="C37" s="0" t="s">
        <v>254</v>
      </c>
      <c r="D37" s="0" t="n">
        <v>9256408939</v>
      </c>
      <c r="E37" s="0" t="s">
        <v>255</v>
      </c>
      <c r="F37" s="0" t="s">
        <v>256</v>
      </c>
      <c r="G37" s="0" t="s">
        <v>257</v>
      </c>
      <c r="I37" s="0" t="s">
        <v>258</v>
      </c>
      <c r="K37" s="0" t="s">
        <v>41</v>
      </c>
      <c r="L37" s="0" t="s">
        <v>30</v>
      </c>
      <c r="M37" s="0" t="n">
        <v>27519</v>
      </c>
      <c r="N37" s="2" t="s">
        <v>259</v>
      </c>
      <c r="O37" s="2" t="s">
        <v>31</v>
      </c>
      <c r="P37" s="2" t="str">
        <f aca="false">IF(ISNUMBER(SEARCH("Family/Couple",R37)),"Family-member",IF(ISNUMBER(SEARCH("Single",R37)),"Single-member",IF(ISNUMBER(SEARCH("Senior",R37)),"Family-member",IF(ISNUMBER(SEARCH("Student",R37)),"Family-member","Non-member"))))</f>
        <v>Family-member</v>
      </c>
      <c r="Q37" s="6" t="n">
        <v>0</v>
      </c>
      <c r="R37" s="0" t="s">
        <v>32</v>
      </c>
      <c r="S37" s="0" t="s">
        <v>33</v>
      </c>
      <c r="T37" s="6" t="n">
        <v>160</v>
      </c>
      <c r="U37" s="0" t="n">
        <v>1</v>
      </c>
      <c r="V37" s="0" t="str">
        <f aca="false">IF(ISNUMBER(SEARCH("Non-member Child",W37)),"Non-member-child-3-day",IF(ISNUMBER(SEARCH("3 days/Member's Guest",W37)),"Member-guest-3-day",""))</f>
        <v/>
      </c>
      <c r="W37" s="0" t="s">
        <v>34</v>
      </c>
      <c r="X37" s="0" t="n">
        <v>0</v>
      </c>
      <c r="Y37" s="0" t="n">
        <v>0</v>
      </c>
    </row>
    <row r="38" customFormat="false" ht="14.9" hidden="false" customHeight="false" outlineLevel="0" collapsed="false">
      <c r="A38" s="1" t="n">
        <v>43701.5232060185</v>
      </c>
      <c r="B38" s="0" t="s">
        <v>260</v>
      </c>
      <c r="C38" s="0" t="s">
        <v>261</v>
      </c>
      <c r="D38" s="0" t="n">
        <v>9192014248</v>
      </c>
      <c r="E38" s="0" t="s">
        <v>262</v>
      </c>
      <c r="G38" s="0" t="s">
        <v>263</v>
      </c>
      <c r="I38" s="0" t="s">
        <v>264</v>
      </c>
      <c r="K38" s="0" t="s">
        <v>208</v>
      </c>
      <c r="L38" s="0" t="s">
        <v>30</v>
      </c>
      <c r="M38" s="0" t="n">
        <v>27712</v>
      </c>
      <c r="O38" s="2" t="s">
        <v>31</v>
      </c>
      <c r="P38" s="2" t="str">
        <f aca="false">IF(ISNUMBER(SEARCH("Family/Couple",R38)),"Family-member",IF(ISNUMBER(SEARCH("Single",R38)),"Single-member",IF(ISNUMBER(SEARCH("Senior",R38)),"Family-member",IF(ISNUMBER(SEARCH("Student",R38)),"Family-member","Non-member"))))</f>
        <v>Family-member</v>
      </c>
      <c r="Q38" s="6" t="n">
        <v>50</v>
      </c>
      <c r="R38" s="0" t="s">
        <v>32</v>
      </c>
      <c r="S38" s="0" t="s">
        <v>33</v>
      </c>
      <c r="T38" s="6" t="n">
        <v>160</v>
      </c>
      <c r="U38" s="0" t="n">
        <v>1</v>
      </c>
      <c r="V38" s="0" t="str">
        <f aca="false">IF(ISNUMBER(SEARCH("Non-member Child",W38)),"Non-member-child-3-day",IF(ISNUMBER(SEARCH("3 days/Member's Guest",W38)),"Member-guest-3-day",""))</f>
        <v/>
      </c>
      <c r="W38" s="0" t="s">
        <v>34</v>
      </c>
      <c r="X38" s="0" t="n">
        <v>0</v>
      </c>
      <c r="Y38" s="0" t="n">
        <v>0</v>
      </c>
    </row>
    <row r="39" customFormat="false" ht="14.9" hidden="false" customHeight="false" outlineLevel="0" collapsed="false">
      <c r="A39" s="1" t="n">
        <v>43706.474837963</v>
      </c>
      <c r="B39" s="0" t="s">
        <v>265</v>
      </c>
      <c r="C39" s="0" t="s">
        <v>266</v>
      </c>
      <c r="D39" s="0" t="n">
        <v>9196519572</v>
      </c>
      <c r="E39" s="0" t="s">
        <v>267</v>
      </c>
      <c r="H39" s="0" t="s">
        <v>268</v>
      </c>
      <c r="I39" s="0" t="s">
        <v>269</v>
      </c>
      <c r="K39" s="0" t="s">
        <v>106</v>
      </c>
      <c r="L39" s="0" t="s">
        <v>30</v>
      </c>
      <c r="M39" s="0" t="n">
        <v>27560</v>
      </c>
      <c r="O39" s="2" t="s">
        <v>31</v>
      </c>
      <c r="P39" s="2" t="str">
        <f aca="false">IF(ISNUMBER(SEARCH("Family/Couple",R39)),"Family-member",IF(ISNUMBER(SEARCH("Single",R39)),"Single-member",IF(ISNUMBER(SEARCH("Senior",R39)),"Family-member",IF(ISNUMBER(SEARCH("Student",R39)),"Family-member","Non-member"))))</f>
        <v>Family-member</v>
      </c>
      <c r="Q39" s="6" t="n">
        <v>0</v>
      </c>
      <c r="R39" s="0" t="s">
        <v>32</v>
      </c>
      <c r="S39" s="0" t="s">
        <v>33</v>
      </c>
      <c r="T39" s="6" t="n">
        <v>160</v>
      </c>
      <c r="U39" s="0" t="n">
        <v>1</v>
      </c>
      <c r="V39" s="0" t="str">
        <f aca="false">IF(ISNUMBER(SEARCH("Non-member Child",W39)),"Non-member-child-3-day",IF(ISNUMBER(SEARCH("3 days/Member's Guest",W39)),"Member-guest-3-day",""))</f>
        <v>Member-guest-3-day</v>
      </c>
      <c r="W39" s="0" t="s">
        <v>270</v>
      </c>
      <c r="X39" s="9" t="n">
        <v>80</v>
      </c>
      <c r="Y39" s="0" t="n">
        <v>3</v>
      </c>
    </row>
    <row r="40" customFormat="false" ht="14.9" hidden="false" customHeight="false" outlineLevel="0" collapsed="false">
      <c r="A40" s="1" t="n">
        <v>43703.421724537</v>
      </c>
      <c r="B40" s="0" t="s">
        <v>271</v>
      </c>
      <c r="C40" s="0" t="s">
        <v>272</v>
      </c>
      <c r="D40" s="0" t="n">
        <v>2035121869</v>
      </c>
      <c r="E40" s="0" t="s">
        <v>273</v>
      </c>
      <c r="F40" s="0" t="s">
        <v>274</v>
      </c>
      <c r="G40" s="0" t="s">
        <v>275</v>
      </c>
      <c r="I40" s="0" t="s">
        <v>276</v>
      </c>
      <c r="K40" s="0" t="s">
        <v>41</v>
      </c>
      <c r="L40" s="0" t="s">
        <v>56</v>
      </c>
      <c r="M40" s="0" t="n">
        <v>27519</v>
      </c>
      <c r="O40" s="2" t="s">
        <v>31</v>
      </c>
      <c r="P40" s="2" t="str">
        <f aca="false">IF(ISNUMBER(SEARCH("Family/Couple",R40)),"Family-member",IF(ISNUMBER(SEARCH("Single",R40)),"Single-member",IF(ISNUMBER(SEARCH("Senior",R40)),"Family-member",IF(ISNUMBER(SEARCH("Student",R40)),"Family-member","Non-member"))))</f>
        <v>Family-member</v>
      </c>
      <c r="Q40" s="6" t="n">
        <v>0</v>
      </c>
      <c r="R40" s="0" t="s">
        <v>32</v>
      </c>
      <c r="S40" s="0" t="s">
        <v>33</v>
      </c>
      <c r="T40" s="6" t="n">
        <v>160</v>
      </c>
      <c r="U40" s="0" t="n">
        <v>1</v>
      </c>
      <c r="V40" s="0" t="str">
        <f aca="false">IF(ISNUMBER(SEARCH("Non-member Child",W40)),"Non-member-child-3-day",IF(ISNUMBER(SEARCH("3 days/Member's Guest",W40)),"Member-guest-3-day",""))</f>
        <v/>
      </c>
      <c r="W40" s="0" t="s">
        <v>34</v>
      </c>
      <c r="X40" s="0" t="n">
        <v>0</v>
      </c>
      <c r="Y40" s="0" t="n">
        <v>0</v>
      </c>
    </row>
    <row r="41" customFormat="false" ht="14.9" hidden="false" customHeight="false" outlineLevel="0" collapsed="false">
      <c r="A41" s="1" t="n">
        <v>43696.4840393519</v>
      </c>
      <c r="B41" s="0" t="s">
        <v>277</v>
      </c>
      <c r="C41" s="0" t="s">
        <v>278</v>
      </c>
      <c r="D41" s="0" t="n">
        <v>9196002317</v>
      </c>
      <c r="E41" s="0" t="s">
        <v>279</v>
      </c>
      <c r="F41" s="0" t="s">
        <v>280</v>
      </c>
      <c r="G41" s="0" t="s">
        <v>281</v>
      </c>
      <c r="H41" s="0" t="s">
        <v>277</v>
      </c>
      <c r="I41" s="0" t="s">
        <v>282</v>
      </c>
      <c r="K41" s="0" t="s">
        <v>173</v>
      </c>
      <c r="L41" s="0" t="s">
        <v>56</v>
      </c>
      <c r="M41" s="0" t="n">
        <v>27560</v>
      </c>
      <c r="O41" s="2" t="s">
        <v>31</v>
      </c>
      <c r="P41" s="2" t="str">
        <f aca="false">IF(ISNUMBER(SEARCH("Family/Couple",R41)),"Family-member",IF(ISNUMBER(SEARCH("Single",R41)),"Single-member",IF(ISNUMBER(SEARCH("Senior",R41)),"Family-member",IF(ISNUMBER(SEARCH("Student",R41)),"Family-member","Non-member"))))</f>
        <v>Family-member</v>
      </c>
      <c r="Q41" s="6" t="n">
        <v>0</v>
      </c>
      <c r="R41" s="0" t="s">
        <v>32</v>
      </c>
      <c r="S41" s="0" t="s">
        <v>33</v>
      </c>
      <c r="T41" s="6" t="n">
        <v>160</v>
      </c>
      <c r="U41" s="0" t="n">
        <v>1</v>
      </c>
      <c r="V41" s="0" t="str">
        <f aca="false">IF(ISNUMBER(SEARCH("Non-member Child",W41)),"Non-member-child-3-day",IF(ISNUMBER(SEARCH("3 days/Member's Guest",W41)),"Member-guest-3-day",""))</f>
        <v/>
      </c>
      <c r="W41" s="0" t="s">
        <v>34</v>
      </c>
      <c r="X41" s="0" t="n">
        <v>0</v>
      </c>
      <c r="Y41" s="0" t="n">
        <v>0</v>
      </c>
    </row>
    <row r="42" customFormat="false" ht="14.9" hidden="false" customHeight="false" outlineLevel="0" collapsed="false">
      <c r="A42" s="1" t="n">
        <v>43706.595775463</v>
      </c>
      <c r="B42" s="0" t="s">
        <v>283</v>
      </c>
      <c r="C42" s="0" t="s">
        <v>284</v>
      </c>
      <c r="D42" s="0" t="n">
        <v>7048070194</v>
      </c>
      <c r="E42" s="0" t="s">
        <v>285</v>
      </c>
      <c r="F42" s="0" t="s">
        <v>286</v>
      </c>
      <c r="G42" s="0" t="s">
        <v>287</v>
      </c>
      <c r="I42" s="0" t="s">
        <v>288</v>
      </c>
      <c r="K42" s="0" t="s">
        <v>41</v>
      </c>
      <c r="L42" s="0" t="s">
        <v>30</v>
      </c>
      <c r="M42" s="0" t="n">
        <v>27519</v>
      </c>
      <c r="O42" s="2" t="s">
        <v>31</v>
      </c>
      <c r="P42" s="2" t="str">
        <f aca="false">IF(ISNUMBER(SEARCH("Family/Couple",R42)),"Family-member",IF(ISNUMBER(SEARCH("Single",R42)),"Single-member",IF(ISNUMBER(SEARCH("Senior",R42)),"Family-member",IF(ISNUMBER(SEARCH("Student",R42)),"Family-member","Non-member"))))</f>
        <v>Family-member</v>
      </c>
      <c r="Q42" s="6" t="n">
        <v>0</v>
      </c>
      <c r="R42" s="0" t="s">
        <v>32</v>
      </c>
      <c r="S42" s="0" t="s">
        <v>33</v>
      </c>
      <c r="T42" s="6" t="n">
        <v>160</v>
      </c>
      <c r="U42" s="0" t="n">
        <v>1</v>
      </c>
      <c r="V42" s="0" t="str">
        <f aca="false">IF(ISNUMBER(SEARCH("Non-member Child",W42)),"Non-member-child-3-day",IF(ISNUMBER(SEARCH("3 days/Member's Guest",W42)),"Member-guest-3-day",""))</f>
        <v/>
      </c>
      <c r="W42" s="0" t="s">
        <v>34</v>
      </c>
      <c r="X42" s="0" t="n">
        <v>0</v>
      </c>
      <c r="Y42" s="0" t="n">
        <v>0</v>
      </c>
    </row>
    <row r="43" customFormat="false" ht="14.9" hidden="false" customHeight="false" outlineLevel="0" collapsed="false">
      <c r="A43" s="1" t="n">
        <v>43703.5450347222</v>
      </c>
      <c r="B43" s="0" t="s">
        <v>289</v>
      </c>
      <c r="C43" s="0" t="s">
        <v>290</v>
      </c>
      <c r="D43" s="0" t="n">
        <v>9199288442</v>
      </c>
      <c r="E43" s="0" t="s">
        <v>291</v>
      </c>
      <c r="F43" s="0" t="s">
        <v>292</v>
      </c>
      <c r="G43" s="0" t="s">
        <v>293</v>
      </c>
      <c r="I43" s="0" t="s">
        <v>294</v>
      </c>
      <c r="K43" s="0" t="s">
        <v>224</v>
      </c>
      <c r="L43" s="0" t="s">
        <v>30</v>
      </c>
      <c r="M43" s="0" t="n">
        <v>27514</v>
      </c>
      <c r="O43" s="2" t="s">
        <v>31</v>
      </c>
      <c r="P43" s="2" t="str">
        <f aca="false">IF(ISNUMBER(SEARCH("Family/Couple",R43)),"Family-member",IF(ISNUMBER(SEARCH("Single",R43)),"Single-member",IF(ISNUMBER(SEARCH("Senior",R43)),"Family-member",IF(ISNUMBER(SEARCH("Student",R43)),"Family-member","Non-member"))))</f>
        <v>Family-member</v>
      </c>
      <c r="Q43" s="6" t="n">
        <v>0</v>
      </c>
      <c r="R43" s="0" t="s">
        <v>32</v>
      </c>
      <c r="S43" s="0" t="s">
        <v>33</v>
      </c>
      <c r="T43" s="6" t="n">
        <v>160</v>
      </c>
      <c r="U43" s="0" t="n">
        <v>1</v>
      </c>
      <c r="V43" s="0" t="str">
        <f aca="false">IF(ISNUMBER(SEARCH("Non-member Child",W43)),"Non-member-child-3-day",IF(ISNUMBER(SEARCH("3 days/Member's Guest",W43)),"Member-guest-3-day",""))</f>
        <v/>
      </c>
      <c r="W43" s="0" t="s">
        <v>34</v>
      </c>
      <c r="X43" s="0" t="n">
        <v>0</v>
      </c>
      <c r="Y43" s="0" t="n">
        <v>0</v>
      </c>
    </row>
    <row r="44" customFormat="false" ht="14.9" hidden="false" customHeight="false" outlineLevel="0" collapsed="false">
      <c r="A44" s="1" t="n">
        <v>43693.4967013889</v>
      </c>
      <c r="B44" s="0" t="s">
        <v>295</v>
      </c>
      <c r="C44" s="0" t="s">
        <v>296</v>
      </c>
      <c r="D44" s="0" t="n">
        <v>2012868691</v>
      </c>
      <c r="E44" s="0" t="s">
        <v>297</v>
      </c>
      <c r="F44" s="0" t="s">
        <v>298</v>
      </c>
      <c r="G44" s="0" t="s">
        <v>299</v>
      </c>
      <c r="I44" s="0" t="s">
        <v>300</v>
      </c>
      <c r="K44" s="0" t="s">
        <v>173</v>
      </c>
      <c r="L44" s="0" t="s">
        <v>30</v>
      </c>
      <c r="M44" s="0" t="n">
        <v>27560</v>
      </c>
      <c r="O44" s="2" t="s">
        <v>31</v>
      </c>
      <c r="P44" s="2" t="str">
        <f aca="false">IF(ISNUMBER(SEARCH("Family/Couple",R44)),"Family-member",IF(ISNUMBER(SEARCH("Single",R44)),"Single-member",IF(ISNUMBER(SEARCH("Senior",R44)),"Family-member",IF(ISNUMBER(SEARCH("Student",R44)),"Family-member","Non-member"))))</f>
        <v>Family-member</v>
      </c>
      <c r="Q44" s="6" t="n">
        <v>0</v>
      </c>
      <c r="R44" s="0" t="s">
        <v>32</v>
      </c>
      <c r="S44" s="0" t="s">
        <v>33</v>
      </c>
      <c r="T44" s="6" t="n">
        <v>160</v>
      </c>
      <c r="U44" s="0" t="n">
        <v>1</v>
      </c>
      <c r="V44" s="0" t="str">
        <f aca="false">IF(ISNUMBER(SEARCH("Non-member Child",W44)),"Non-member-child-3-day",IF(ISNUMBER(SEARCH("3 days/Member's Guest",W44)),"Member-guest-3-day",""))</f>
        <v/>
      </c>
      <c r="W44" s="0" t="s">
        <v>34</v>
      </c>
      <c r="X44" s="0" t="n">
        <v>0</v>
      </c>
      <c r="Y44" s="0" t="n">
        <v>0</v>
      </c>
    </row>
    <row r="45" customFormat="false" ht="14.9" hidden="false" customHeight="false" outlineLevel="0" collapsed="false">
      <c r="A45" s="1" t="n">
        <v>43707.485</v>
      </c>
      <c r="B45" s="0" t="s">
        <v>301</v>
      </c>
      <c r="C45" s="0" t="s">
        <v>302</v>
      </c>
      <c r="D45" s="0" t="n">
        <v>9194937334</v>
      </c>
      <c r="E45" s="0" t="s">
        <v>303</v>
      </c>
      <c r="F45" s="0" t="s">
        <v>302</v>
      </c>
      <c r="H45" s="0" t="s">
        <v>301</v>
      </c>
      <c r="I45" s="0" t="s">
        <v>304</v>
      </c>
      <c r="K45" s="0" t="s">
        <v>305</v>
      </c>
      <c r="L45" s="0" t="s">
        <v>56</v>
      </c>
      <c r="M45" s="0" t="s">
        <v>306</v>
      </c>
      <c r="N45" s="2" t="s">
        <v>307</v>
      </c>
      <c r="O45" s="2" t="s">
        <v>31</v>
      </c>
      <c r="P45" s="2" t="str">
        <f aca="false">IF(ISNUMBER(SEARCH("Family/Couple",R45)),"Family-member",IF(ISNUMBER(SEARCH("Single",R45)),"Single-member",IF(ISNUMBER(SEARCH("Senior",R45)),"Family-member",IF(ISNUMBER(SEARCH("Student",R45)),"Family-member","Non-member"))))</f>
        <v>Family-member</v>
      </c>
      <c r="Q45" s="6" t="n">
        <v>0</v>
      </c>
      <c r="R45" s="0" t="s">
        <v>32</v>
      </c>
      <c r="S45" s="0" t="s">
        <v>33</v>
      </c>
      <c r="T45" s="6" t="n">
        <v>160</v>
      </c>
      <c r="U45" s="0" t="n">
        <v>1</v>
      </c>
      <c r="V45" s="0" t="str">
        <f aca="false">IF(ISNUMBER(SEARCH("Non-member Child",W45)),"Non-member-child-3-day",IF(ISNUMBER(SEARCH("3 days/Member's Guest",W45)),"Member-guest-3-day",""))</f>
        <v/>
      </c>
      <c r="W45" s="0" t="s">
        <v>34</v>
      </c>
      <c r="X45" s="0" t="n">
        <v>0</v>
      </c>
      <c r="Y45" s="0" t="n">
        <v>0</v>
      </c>
    </row>
    <row r="46" customFormat="false" ht="14.9" hidden="false" customHeight="false" outlineLevel="0" collapsed="false">
      <c r="A46" s="1" t="n">
        <v>43695.8606944445</v>
      </c>
      <c r="B46" s="0" t="s">
        <v>308</v>
      </c>
      <c r="C46" s="0" t="s">
        <v>309</v>
      </c>
      <c r="D46" s="0" t="n">
        <v>9199497381</v>
      </c>
      <c r="E46" s="0" t="s">
        <v>310</v>
      </c>
      <c r="F46" s="0" t="s">
        <v>311</v>
      </c>
      <c r="G46" s="0" t="s">
        <v>312</v>
      </c>
      <c r="H46" s="0" t="s">
        <v>313</v>
      </c>
      <c r="I46" s="0" t="s">
        <v>314</v>
      </c>
      <c r="K46" s="0" t="s">
        <v>106</v>
      </c>
      <c r="L46" s="0" t="s">
        <v>30</v>
      </c>
      <c r="M46" s="0" t="n">
        <v>27560</v>
      </c>
      <c r="O46" s="2" t="s">
        <v>31</v>
      </c>
      <c r="P46" s="2" t="str">
        <f aca="false">IF(ISNUMBER(SEARCH("Family/Couple",R46)),"Family-member",IF(ISNUMBER(SEARCH("Single",R46)),"Single-member",IF(ISNUMBER(SEARCH("Senior",R46)),"Family-member",IF(ISNUMBER(SEARCH("Student",R46)),"Family-member","Non-member"))))</f>
        <v>Family-member</v>
      </c>
      <c r="Q46" s="6" t="n">
        <v>50</v>
      </c>
      <c r="R46" s="0" t="s">
        <v>32</v>
      </c>
      <c r="S46" s="0" t="s">
        <v>33</v>
      </c>
      <c r="T46" s="6" t="n">
        <v>160</v>
      </c>
      <c r="U46" s="0" t="n">
        <v>1</v>
      </c>
      <c r="V46" s="0" t="str">
        <f aca="false">IF(ISNUMBER(SEARCH("Non-member Child",W46)),"Non-member-child-3-day",IF(ISNUMBER(SEARCH("3 days/Member's Guest",W46)),"Member-guest-3-day",""))</f>
        <v/>
      </c>
      <c r="W46" s="0" t="s">
        <v>34</v>
      </c>
      <c r="X46" s="0" t="n">
        <v>0</v>
      </c>
      <c r="Y46" s="0" t="n">
        <v>0</v>
      </c>
    </row>
    <row r="47" customFormat="false" ht="14.9" hidden="false" customHeight="false" outlineLevel="0" collapsed="false">
      <c r="A47" s="1" t="n">
        <v>43707.3252430556</v>
      </c>
      <c r="B47" s="0" t="s">
        <v>315</v>
      </c>
      <c r="C47" s="0" t="s">
        <v>316</v>
      </c>
      <c r="D47" s="0" t="n">
        <v>8044024913</v>
      </c>
      <c r="E47" s="0" t="s">
        <v>317</v>
      </c>
      <c r="G47" s="0" t="s">
        <v>318</v>
      </c>
      <c r="H47" s="0" t="s">
        <v>315</v>
      </c>
      <c r="I47" s="0" t="s">
        <v>319</v>
      </c>
      <c r="K47" s="0" t="s">
        <v>114</v>
      </c>
      <c r="L47" s="0" t="s">
        <v>56</v>
      </c>
      <c r="M47" s="0" t="n">
        <v>27455</v>
      </c>
      <c r="O47" s="2" t="s">
        <v>31</v>
      </c>
      <c r="P47" s="2" t="str">
        <f aca="false">IF(ISNUMBER(SEARCH("Family/Couple",R47)),"Family-member",IF(ISNUMBER(SEARCH("Single",R47)),"Single-member",IF(ISNUMBER(SEARCH("Senior",R47)),"Family-member",IF(ISNUMBER(SEARCH("Student",R47)),"Family-member","Non-member"))))</f>
        <v>Family-member</v>
      </c>
      <c r="Q47" s="6" t="n">
        <v>0</v>
      </c>
      <c r="R47" s="0" t="s">
        <v>32</v>
      </c>
      <c r="S47" s="0" t="s">
        <v>33</v>
      </c>
      <c r="T47" s="6" t="n">
        <v>160</v>
      </c>
      <c r="U47" s="0" t="n">
        <v>1</v>
      </c>
      <c r="V47" s="0" t="str">
        <f aca="false">IF(ISNUMBER(SEARCH("Non-member Child",W47)),"Non-member-child-3-day",IF(ISNUMBER(SEARCH("3 days/Member's Guest",W47)),"Member-guest-3-day",""))</f>
        <v>Member-guest-3-day</v>
      </c>
      <c r="W47" s="0" t="s">
        <v>270</v>
      </c>
      <c r="X47" s="9" t="n">
        <v>80</v>
      </c>
      <c r="Y47" s="0" t="n">
        <v>1</v>
      </c>
    </row>
    <row r="48" customFormat="false" ht="14.9" hidden="false" customHeight="false" outlineLevel="0" collapsed="false">
      <c r="A48" s="1" t="n">
        <v>43697.4544328704</v>
      </c>
      <c r="B48" s="0" t="s">
        <v>320</v>
      </c>
      <c r="C48" s="0" t="s">
        <v>321</v>
      </c>
      <c r="D48" s="0" t="n">
        <v>9192712782</v>
      </c>
      <c r="E48" s="0" t="s">
        <v>322</v>
      </c>
      <c r="F48" s="0" t="s">
        <v>323</v>
      </c>
      <c r="G48" s="0" t="s">
        <v>324</v>
      </c>
      <c r="I48" s="0" t="s">
        <v>325</v>
      </c>
      <c r="K48" s="0" t="s">
        <v>106</v>
      </c>
      <c r="L48" s="0" t="s">
        <v>30</v>
      </c>
      <c r="M48" s="0" t="n">
        <v>27560</v>
      </c>
      <c r="O48" s="2" t="s">
        <v>31</v>
      </c>
      <c r="P48" s="2" t="str">
        <f aca="false">IF(ISNUMBER(SEARCH("Family/Couple",R48)),"Family-member",IF(ISNUMBER(SEARCH("Single",R48)),"Single-member",IF(ISNUMBER(SEARCH("Senior",R48)),"Family-member",IF(ISNUMBER(SEARCH("Student",R48)),"Family-member","Non-member"))))</f>
        <v>Family-member</v>
      </c>
      <c r="Q48" s="6" t="n">
        <v>50</v>
      </c>
      <c r="R48" s="0" t="s">
        <v>32</v>
      </c>
      <c r="S48" s="0" t="s">
        <v>33</v>
      </c>
      <c r="T48" s="6" t="n">
        <v>160</v>
      </c>
      <c r="U48" s="0" t="n">
        <v>1</v>
      </c>
      <c r="V48" s="0" t="str">
        <f aca="false">IF(ISNUMBER(SEARCH("Non-member Child",W48)),"Non-member-child-3-day",IF(ISNUMBER(SEARCH("3 days/Member's Guest",W48)),"Member-guest-3-day",""))</f>
        <v>Member-guest-3-day</v>
      </c>
      <c r="W48" s="0" t="s">
        <v>270</v>
      </c>
      <c r="X48" s="9" t="n">
        <v>80</v>
      </c>
      <c r="Y48" s="0" t="n">
        <v>1</v>
      </c>
    </row>
    <row r="49" customFormat="false" ht="14.9" hidden="false" customHeight="false" outlineLevel="0" collapsed="false">
      <c r="A49" s="1" t="n">
        <v>43702.950150463</v>
      </c>
      <c r="B49" s="0" t="s">
        <v>326</v>
      </c>
      <c r="C49" s="0" t="s">
        <v>327</v>
      </c>
      <c r="D49" s="0" t="n">
        <v>9193082216</v>
      </c>
      <c r="E49" s="0" t="s">
        <v>328</v>
      </c>
      <c r="G49" s="0" t="s">
        <v>329</v>
      </c>
      <c r="I49" s="0" t="s">
        <v>330</v>
      </c>
      <c r="K49" s="0" t="s">
        <v>331</v>
      </c>
      <c r="L49" s="0" t="s">
        <v>30</v>
      </c>
      <c r="M49" s="0" t="n">
        <v>27560</v>
      </c>
      <c r="O49" s="2" t="s">
        <v>31</v>
      </c>
      <c r="P49" s="2" t="str">
        <f aca="false">IF(ISNUMBER(SEARCH("Family/Couple",R49)),"Family-member",IF(ISNUMBER(SEARCH("Single",R49)),"Single-member",IF(ISNUMBER(SEARCH("Senior",R49)),"Family-member",IF(ISNUMBER(SEARCH("Student",R49)),"Family-member","Non-member"))))</f>
        <v>Family-member</v>
      </c>
      <c r="Q49" s="6" t="n">
        <v>0</v>
      </c>
      <c r="R49" s="0" t="s">
        <v>32</v>
      </c>
      <c r="S49" s="0" t="s">
        <v>33</v>
      </c>
      <c r="T49" s="6" t="n">
        <v>160</v>
      </c>
      <c r="U49" s="0" t="n">
        <v>1</v>
      </c>
      <c r="V49" s="0" t="str">
        <f aca="false">IF(ISNUMBER(SEARCH("Non-member Child",W49)),"Non-member-child-3-day",IF(ISNUMBER(SEARCH("3 days/Member's Guest",W49)),"Member-guest-3-day",""))</f>
        <v/>
      </c>
      <c r="W49" s="0" t="s">
        <v>34</v>
      </c>
      <c r="X49" s="0" t="n">
        <v>0</v>
      </c>
      <c r="Y49" s="0" t="n">
        <v>0</v>
      </c>
    </row>
    <row r="50" customFormat="false" ht="14.9" hidden="false" customHeight="false" outlineLevel="0" collapsed="false">
      <c r="A50" s="1" t="n">
        <v>43703.9837152778</v>
      </c>
      <c r="B50" s="0" t="s">
        <v>332</v>
      </c>
      <c r="C50" s="0" t="s">
        <v>333</v>
      </c>
      <c r="D50" s="0" t="n">
        <v>9198008947</v>
      </c>
      <c r="E50" s="0" t="s">
        <v>334</v>
      </c>
      <c r="F50" s="0" t="s">
        <v>335</v>
      </c>
      <c r="G50" s="0" t="s">
        <v>336</v>
      </c>
      <c r="I50" s="0" t="s">
        <v>337</v>
      </c>
      <c r="K50" s="0" t="s">
        <v>41</v>
      </c>
      <c r="L50" s="0" t="s">
        <v>56</v>
      </c>
      <c r="M50" s="0" t="n">
        <v>27519</v>
      </c>
      <c r="O50" s="2" t="s">
        <v>31</v>
      </c>
      <c r="P50" s="2" t="str">
        <f aca="false">IF(ISNUMBER(SEARCH("Family/Couple",R50)),"Family-member",IF(ISNUMBER(SEARCH("Single",R50)),"Single-member",IF(ISNUMBER(SEARCH("Senior",R50)),"Family-member",IF(ISNUMBER(SEARCH("Student",R50)),"Family-member","Non-member"))))</f>
        <v>Family-member</v>
      </c>
      <c r="Q50" s="6" t="n">
        <v>0</v>
      </c>
      <c r="R50" s="0" t="s">
        <v>32</v>
      </c>
      <c r="S50" s="0" t="s">
        <v>33</v>
      </c>
      <c r="T50" s="6" t="n">
        <v>160</v>
      </c>
      <c r="U50" s="0" t="n">
        <v>1</v>
      </c>
      <c r="V50" s="0" t="str">
        <f aca="false">IF(ISNUMBER(SEARCH("Non-member Child",W50)),"Non-member-child-3-day",IF(ISNUMBER(SEARCH("3 days/Member's Guest",W50)),"Member-guest-3-day",""))</f>
        <v/>
      </c>
      <c r="W50" s="0" t="s">
        <v>34</v>
      </c>
      <c r="X50" s="0" t="n">
        <v>0</v>
      </c>
      <c r="Y50" s="0" t="n">
        <v>0</v>
      </c>
    </row>
    <row r="51" customFormat="false" ht="14.9" hidden="false" customHeight="false" outlineLevel="0" collapsed="false">
      <c r="A51" s="1" t="n">
        <v>43699.6824768519</v>
      </c>
      <c r="B51" s="0" t="s">
        <v>338</v>
      </c>
      <c r="C51" s="0" t="s">
        <v>339</v>
      </c>
      <c r="D51" s="0" t="n">
        <v>5109268815</v>
      </c>
      <c r="E51" s="0" t="s">
        <v>340</v>
      </c>
      <c r="G51" s="0" t="s">
        <v>341</v>
      </c>
      <c r="H51" s="0" t="s">
        <v>342</v>
      </c>
      <c r="I51" s="0" t="s">
        <v>343</v>
      </c>
      <c r="K51" s="0" t="s">
        <v>41</v>
      </c>
      <c r="L51" s="0" t="s">
        <v>30</v>
      </c>
      <c r="M51" s="0" t="n">
        <v>27519</v>
      </c>
      <c r="N51" s="2" t="s">
        <v>344</v>
      </c>
      <c r="O51" s="2" t="s">
        <v>31</v>
      </c>
      <c r="P51" s="2" t="str">
        <f aca="false">IF(ISNUMBER(SEARCH("Family/Couple",R51)),"Family-member",IF(ISNUMBER(SEARCH("Single",R51)),"Single-member",IF(ISNUMBER(SEARCH("Senior",R51)),"Family-member",IF(ISNUMBER(SEARCH("Student",R51)),"Family-member","Non-member"))))</f>
        <v>Family-member</v>
      </c>
      <c r="Q51" s="6" t="n">
        <v>0</v>
      </c>
      <c r="R51" s="0" t="s">
        <v>32</v>
      </c>
      <c r="S51" s="0" t="s">
        <v>33</v>
      </c>
      <c r="T51" s="6" t="n">
        <v>160</v>
      </c>
      <c r="U51" s="0" t="n">
        <v>1</v>
      </c>
      <c r="V51" s="0" t="str">
        <f aca="false">IF(ISNUMBER(SEARCH("Non-member Child",W51)),"Non-member-child-3-day",IF(ISNUMBER(SEARCH("3 days/Member's Guest",W51)),"Member-guest-3-day",""))</f>
        <v/>
      </c>
      <c r="W51" s="0" t="s">
        <v>34</v>
      </c>
      <c r="X51" s="0" t="n">
        <v>0</v>
      </c>
      <c r="Y51" s="0" t="n">
        <v>0</v>
      </c>
    </row>
    <row r="52" customFormat="false" ht="14.9" hidden="false" customHeight="false" outlineLevel="0" collapsed="false">
      <c r="A52" s="1" t="n">
        <v>43692.9326157407</v>
      </c>
      <c r="B52" s="0" t="s">
        <v>345</v>
      </c>
      <c r="C52" s="0" t="s">
        <v>346</v>
      </c>
      <c r="D52" s="0" t="n">
        <v>9842449565</v>
      </c>
      <c r="E52" s="0" t="s">
        <v>347</v>
      </c>
      <c r="F52" s="0" t="s">
        <v>348</v>
      </c>
      <c r="H52" s="0" t="s">
        <v>349</v>
      </c>
      <c r="I52" s="0" t="s">
        <v>350</v>
      </c>
      <c r="K52" s="0" t="s">
        <v>106</v>
      </c>
      <c r="L52" s="0" t="s">
        <v>30</v>
      </c>
      <c r="M52" s="0" t="n">
        <v>27560</v>
      </c>
      <c r="N52" s="2" t="s">
        <v>124</v>
      </c>
      <c r="O52" s="2" t="s">
        <v>31</v>
      </c>
      <c r="P52" s="2" t="str">
        <f aca="false">IF(ISNUMBER(SEARCH("Family/Couple",R52)),"Family-member",IF(ISNUMBER(SEARCH("Single",R52)),"Single-member",IF(ISNUMBER(SEARCH("Senior",R52)),"Family-member",IF(ISNUMBER(SEARCH("Student",R52)),"Family-member","Non-member"))))</f>
        <v>Family-member</v>
      </c>
      <c r="Q52" s="6" t="n">
        <v>0</v>
      </c>
      <c r="R52" s="0" t="s">
        <v>32</v>
      </c>
      <c r="S52" s="0" t="s">
        <v>33</v>
      </c>
      <c r="T52" s="6" t="n">
        <v>160</v>
      </c>
      <c r="U52" s="0" t="n">
        <v>1</v>
      </c>
      <c r="V52" s="0" t="str">
        <f aca="false">IF(ISNUMBER(SEARCH("Non-member Child",W52)),"Non-member-child-3-day",IF(ISNUMBER(SEARCH("3 days/Member's Guest",W52)),"Member-guest-3-day",""))</f>
        <v/>
      </c>
      <c r="W52" s="0" t="s">
        <v>34</v>
      </c>
      <c r="X52" s="0" t="n">
        <v>0</v>
      </c>
      <c r="Y52" s="0" t="n">
        <v>0</v>
      </c>
    </row>
    <row r="53" customFormat="false" ht="28.35" hidden="false" customHeight="false" outlineLevel="0" collapsed="false">
      <c r="A53" s="1" t="n">
        <v>43708.5179282407</v>
      </c>
      <c r="B53" s="0" t="s">
        <v>351</v>
      </c>
      <c r="C53" s="0" t="s">
        <v>352</v>
      </c>
      <c r="D53" s="0" t="n">
        <v>9106169247</v>
      </c>
      <c r="E53" s="0" t="s">
        <v>353</v>
      </c>
      <c r="F53" s="0" t="s">
        <v>354</v>
      </c>
      <c r="H53" s="0" t="s">
        <v>351</v>
      </c>
      <c r="I53" s="0" t="s">
        <v>355</v>
      </c>
      <c r="K53" s="0" t="s">
        <v>356</v>
      </c>
      <c r="L53" s="0" t="s">
        <v>30</v>
      </c>
      <c r="M53" s="0" t="n">
        <v>27614</v>
      </c>
      <c r="N53" s="2" t="s">
        <v>357</v>
      </c>
      <c r="O53" s="2" t="s">
        <v>31</v>
      </c>
      <c r="P53" s="2" t="str">
        <f aca="false">IF(ISNUMBER(SEARCH("Family/Couple",R53)),"Family-member",IF(ISNUMBER(SEARCH("Single",R53)),"Single-member",IF(ISNUMBER(SEARCH("Senior",R53)),"Family-member",IF(ISNUMBER(SEARCH("Student",R53)),"Family-member","Non-member"))))</f>
        <v>Family-member</v>
      </c>
      <c r="Q53" s="6" t="n">
        <v>0</v>
      </c>
      <c r="R53" s="0" t="s">
        <v>32</v>
      </c>
      <c r="S53" s="0" t="s">
        <v>33</v>
      </c>
      <c r="T53" s="6" t="n">
        <v>160</v>
      </c>
      <c r="U53" s="0" t="n">
        <v>1</v>
      </c>
      <c r="V53" s="0" t="str">
        <f aca="false">IF(ISNUMBER(SEARCH("Non-member Child",W53)),"Non-member-child-3-day",IF(ISNUMBER(SEARCH("3 days/Member's Guest",W53)),"Member-guest-3-day",""))</f>
        <v/>
      </c>
      <c r="W53" s="0" t="s">
        <v>34</v>
      </c>
      <c r="X53" s="0" t="n">
        <v>0</v>
      </c>
      <c r="Y53" s="0" t="n">
        <v>0</v>
      </c>
    </row>
    <row r="54" customFormat="false" ht="14.9" hidden="false" customHeight="false" outlineLevel="0" collapsed="false">
      <c r="A54" s="1" t="n">
        <v>43706.5996527778</v>
      </c>
      <c r="B54" s="0" t="s">
        <v>358</v>
      </c>
      <c r="C54" s="0" t="s">
        <v>359</v>
      </c>
      <c r="D54" s="0" t="n">
        <v>9193088756</v>
      </c>
      <c r="E54" s="0" t="s">
        <v>360</v>
      </c>
      <c r="F54" s="0" t="s">
        <v>361</v>
      </c>
      <c r="G54" s="0" t="s">
        <v>362</v>
      </c>
      <c r="I54" s="0" t="s">
        <v>363</v>
      </c>
      <c r="K54" s="0" t="s">
        <v>41</v>
      </c>
      <c r="L54" s="0" t="s">
        <v>30</v>
      </c>
      <c r="M54" s="0" t="n">
        <v>27519</v>
      </c>
      <c r="O54" s="2" t="s">
        <v>31</v>
      </c>
      <c r="P54" s="2" t="str">
        <f aca="false">IF(ISNUMBER(SEARCH("Family/Couple",R54)),"Family-member",IF(ISNUMBER(SEARCH("Single",R54)),"Single-member",IF(ISNUMBER(SEARCH("Senior",R54)),"Family-member",IF(ISNUMBER(SEARCH("Student",R54)),"Family-member","Non-member"))))</f>
        <v>Family-member</v>
      </c>
      <c r="Q54" s="6" t="n">
        <v>0</v>
      </c>
      <c r="R54" s="0" t="s">
        <v>32</v>
      </c>
      <c r="S54" s="0" t="s">
        <v>33</v>
      </c>
      <c r="T54" s="6" t="n">
        <v>160</v>
      </c>
      <c r="U54" s="0" t="n">
        <v>1</v>
      </c>
      <c r="V54" s="0" t="str">
        <f aca="false">IF(ISNUMBER(SEARCH("Non-member Child",W54)),"Non-member-child-3-day",IF(ISNUMBER(SEARCH("3 days/Member's Guest",W54)),"Member-guest-3-day",""))</f>
        <v/>
      </c>
      <c r="W54" s="0" t="s">
        <v>34</v>
      </c>
      <c r="X54" s="0" t="n">
        <v>0</v>
      </c>
      <c r="Y54" s="0" t="n">
        <v>0</v>
      </c>
    </row>
    <row r="55" customFormat="false" ht="14.9" hidden="false" customHeight="false" outlineLevel="0" collapsed="false">
      <c r="A55" s="1" t="n">
        <v>43708.9722106482</v>
      </c>
      <c r="B55" s="0" t="s">
        <v>364</v>
      </c>
      <c r="C55" s="0" t="s">
        <v>365</v>
      </c>
      <c r="D55" s="0" t="n">
        <v>9195610990</v>
      </c>
      <c r="E55" s="0" t="s">
        <v>366</v>
      </c>
      <c r="F55" s="0" t="s">
        <v>367</v>
      </c>
      <c r="G55" s="0" t="s">
        <v>368</v>
      </c>
      <c r="H55" s="0" t="s">
        <v>364</v>
      </c>
      <c r="I55" s="0" t="s">
        <v>369</v>
      </c>
      <c r="K55" s="0" t="s">
        <v>370</v>
      </c>
      <c r="L55" s="0" t="s">
        <v>30</v>
      </c>
      <c r="M55" s="0" t="n">
        <v>27513</v>
      </c>
      <c r="O55" s="2" t="s">
        <v>31</v>
      </c>
      <c r="P55" s="2" t="str">
        <f aca="false">IF(ISNUMBER(SEARCH("Family/Couple",R55)),"Family-member",IF(ISNUMBER(SEARCH("Single",R55)),"Single-member",IF(ISNUMBER(SEARCH("Senior",R55)),"Family-member",IF(ISNUMBER(SEARCH("Student",R55)),"Family-member","Non-member"))))</f>
        <v>Family-member</v>
      </c>
      <c r="Q55" s="6" t="n">
        <v>0</v>
      </c>
      <c r="R55" s="0" t="s">
        <v>32</v>
      </c>
      <c r="S55" s="0" t="s">
        <v>33</v>
      </c>
      <c r="T55" s="6" t="n">
        <v>160</v>
      </c>
      <c r="U55" s="0" t="n">
        <v>1</v>
      </c>
      <c r="V55" s="0" t="str">
        <f aca="false">IF(ISNUMBER(SEARCH("Non-member Child",W55)),"Non-member-child-3-day",IF(ISNUMBER(SEARCH("3 days/Member's Guest",W55)),"Member-guest-3-day",""))</f>
        <v/>
      </c>
      <c r="W55" s="0" t="s">
        <v>34</v>
      </c>
      <c r="X55" s="0" t="n">
        <v>0</v>
      </c>
      <c r="Y55" s="0" t="n">
        <v>0</v>
      </c>
    </row>
    <row r="56" customFormat="false" ht="14.9" hidden="false" customHeight="false" outlineLevel="0" collapsed="false">
      <c r="A56" s="1" t="n">
        <v>43705.553125</v>
      </c>
      <c r="B56" s="0" t="s">
        <v>371</v>
      </c>
      <c r="C56" s="0" t="s">
        <v>372</v>
      </c>
      <c r="D56" s="0" t="n">
        <v>6125167224</v>
      </c>
      <c r="E56" s="0" t="s">
        <v>373</v>
      </c>
      <c r="G56" s="0" t="s">
        <v>374</v>
      </c>
      <c r="I56" s="0" t="s">
        <v>375</v>
      </c>
      <c r="K56" s="0" t="s">
        <v>376</v>
      </c>
      <c r="L56" s="0" t="s">
        <v>30</v>
      </c>
      <c r="M56" s="0" t="n">
        <v>27265</v>
      </c>
      <c r="O56" s="2" t="s">
        <v>31</v>
      </c>
      <c r="P56" s="2" t="str">
        <f aca="false">IF(ISNUMBER(SEARCH("Family/Couple",R56)),"Family-member",IF(ISNUMBER(SEARCH("Single",R56)),"Single-member",IF(ISNUMBER(SEARCH("Senior",R56)),"Family-member",IF(ISNUMBER(SEARCH("Student",R56)),"Family-member","Non-member"))))</f>
        <v>Family-member</v>
      </c>
      <c r="Q56" s="6" t="n">
        <v>50</v>
      </c>
      <c r="R56" s="0" t="s">
        <v>32</v>
      </c>
      <c r="S56" s="0" t="s">
        <v>33</v>
      </c>
      <c r="T56" s="6" t="n">
        <v>160</v>
      </c>
      <c r="U56" s="0" t="n">
        <v>1</v>
      </c>
      <c r="V56" s="0" t="str">
        <f aca="false">IF(ISNUMBER(SEARCH("Non-member Child",W56)),"Non-member-child-3-day",IF(ISNUMBER(SEARCH("3 days/Member's Guest",W56)),"Member-guest-3-day",""))</f>
        <v/>
      </c>
      <c r="W56" s="0" t="s">
        <v>34</v>
      </c>
      <c r="X56" s="0" t="n">
        <v>0</v>
      </c>
      <c r="Y56" s="0" t="n">
        <v>0</v>
      </c>
    </row>
    <row r="57" customFormat="false" ht="14.9" hidden="false" customHeight="false" outlineLevel="0" collapsed="false">
      <c r="A57" s="1" t="n">
        <v>43700.293912037</v>
      </c>
      <c r="B57" s="0" t="s">
        <v>377</v>
      </c>
      <c r="C57" s="0" t="s">
        <v>378</v>
      </c>
      <c r="D57" s="0" t="n">
        <v>9105747708</v>
      </c>
      <c r="E57" s="0" t="s">
        <v>379</v>
      </c>
      <c r="G57" s="0" t="s">
        <v>380</v>
      </c>
      <c r="I57" s="0" t="s">
        <v>381</v>
      </c>
      <c r="K57" s="0" t="s">
        <v>41</v>
      </c>
      <c r="L57" s="0" t="s">
        <v>30</v>
      </c>
      <c r="M57" s="0" t="n">
        <v>27519</v>
      </c>
      <c r="O57" s="2" t="s">
        <v>31</v>
      </c>
      <c r="P57" s="2" t="str">
        <f aca="false">IF(ISNUMBER(SEARCH("Family/Couple",R57)),"Family-member",IF(ISNUMBER(SEARCH("Single",R57)),"Single-member",IF(ISNUMBER(SEARCH("Senior",R57)),"Family-member",IF(ISNUMBER(SEARCH("Student",R57)),"Family-member","Non-member"))))</f>
        <v>Family-member</v>
      </c>
      <c r="Q57" s="6" t="n">
        <v>0</v>
      </c>
      <c r="R57" s="0" t="s">
        <v>32</v>
      </c>
      <c r="S57" s="0" t="s">
        <v>33</v>
      </c>
      <c r="T57" s="6" t="n">
        <v>160</v>
      </c>
      <c r="U57" s="0" t="n">
        <v>1</v>
      </c>
      <c r="V57" s="0" t="str">
        <f aca="false">IF(ISNUMBER(SEARCH("Non-member Child",W57)),"Non-member-child-3-day",IF(ISNUMBER(SEARCH("3 days/Member's Guest",W57)),"Member-guest-3-day",""))</f>
        <v/>
      </c>
      <c r="W57" s="0" t="s">
        <v>34</v>
      </c>
      <c r="X57" s="0" t="n">
        <v>0</v>
      </c>
      <c r="Y57" s="0" t="n">
        <v>0</v>
      </c>
    </row>
    <row r="58" customFormat="false" ht="14.9" hidden="false" customHeight="false" outlineLevel="0" collapsed="false">
      <c r="A58" s="1" t="n">
        <v>43702.8428819444</v>
      </c>
      <c r="B58" s="0" t="s">
        <v>382</v>
      </c>
      <c r="C58" s="0" t="s">
        <v>383</v>
      </c>
      <c r="D58" s="0" t="n">
        <v>9794501144</v>
      </c>
      <c r="E58" s="0" t="s">
        <v>384</v>
      </c>
      <c r="G58" s="0" t="s">
        <v>385</v>
      </c>
      <c r="H58" s="0" t="s">
        <v>386</v>
      </c>
      <c r="I58" s="0" t="s">
        <v>387</v>
      </c>
      <c r="K58" s="0" t="s">
        <v>388</v>
      </c>
      <c r="L58" s="0" t="s">
        <v>30</v>
      </c>
      <c r="M58" s="0" t="n">
        <v>27606</v>
      </c>
      <c r="O58" s="2" t="s">
        <v>31</v>
      </c>
      <c r="P58" s="2" t="str">
        <f aca="false">IF(ISNUMBER(SEARCH("Family/Couple",R58)),"Family-member",IF(ISNUMBER(SEARCH("Single",R58)),"Single-member",IF(ISNUMBER(SEARCH("Senior",R58)),"Family-member",IF(ISNUMBER(SEARCH("Student",R58)),"Family-member","Non-member"))))</f>
        <v>Family-member</v>
      </c>
      <c r="Q58" s="6" t="n">
        <v>0</v>
      </c>
      <c r="R58" s="0" t="s">
        <v>32</v>
      </c>
      <c r="S58" s="0" t="s">
        <v>33</v>
      </c>
      <c r="T58" s="6" t="n">
        <v>160</v>
      </c>
      <c r="U58" s="0" t="n">
        <v>1</v>
      </c>
      <c r="V58" s="0" t="str">
        <f aca="false">IF(ISNUMBER(SEARCH("Non-member Child",W58)),"Non-member-child-3-day",IF(ISNUMBER(SEARCH("3 days/Member's Guest",W58)),"Member-guest-3-day",""))</f>
        <v/>
      </c>
      <c r="W58" s="0" t="s">
        <v>34</v>
      </c>
      <c r="X58" s="0" t="n">
        <v>0</v>
      </c>
      <c r="Y58" s="0" t="n">
        <v>0</v>
      </c>
    </row>
    <row r="59" customFormat="false" ht="14.9" hidden="false" customHeight="false" outlineLevel="0" collapsed="false">
      <c r="A59" s="1" t="n">
        <v>43700.5439814815</v>
      </c>
      <c r="B59" s="0" t="s">
        <v>389</v>
      </c>
      <c r="C59" s="0" t="s">
        <v>390</v>
      </c>
      <c r="D59" s="0" t="n">
        <v>9195645700</v>
      </c>
      <c r="E59" s="0" t="s">
        <v>391</v>
      </c>
      <c r="F59" s="0" t="s">
        <v>392</v>
      </c>
      <c r="G59" s="0" t="s">
        <v>393</v>
      </c>
      <c r="I59" s="0" t="s">
        <v>394</v>
      </c>
      <c r="K59" s="0" t="s">
        <v>370</v>
      </c>
      <c r="L59" s="0" t="s">
        <v>30</v>
      </c>
      <c r="M59" s="0" t="n">
        <v>27519</v>
      </c>
      <c r="O59" s="2" t="s">
        <v>31</v>
      </c>
      <c r="P59" s="2" t="str">
        <f aca="false">IF(ISNUMBER(SEARCH("Family/Couple",R59)),"Family-member",IF(ISNUMBER(SEARCH("Single",R59)),"Single-member",IF(ISNUMBER(SEARCH("Senior",R59)),"Family-member",IF(ISNUMBER(SEARCH("Student",R59)),"Family-member","Non-member"))))</f>
        <v>Family-member</v>
      </c>
      <c r="Q59" s="6" t="n">
        <v>50</v>
      </c>
      <c r="R59" s="0" t="s">
        <v>32</v>
      </c>
      <c r="S59" s="0" t="s">
        <v>33</v>
      </c>
      <c r="T59" s="6" t="n">
        <v>160</v>
      </c>
      <c r="U59" s="0" t="n">
        <v>1</v>
      </c>
      <c r="V59" s="0" t="str">
        <f aca="false">IF(ISNUMBER(SEARCH("Non-member Child",W59)),"Non-member-child-3-day",IF(ISNUMBER(SEARCH("3 days/Member's Guest",W59)),"Member-guest-3-day",""))</f>
        <v/>
      </c>
      <c r="W59" s="0" t="s">
        <v>34</v>
      </c>
      <c r="X59" s="0" t="n">
        <v>0</v>
      </c>
      <c r="Y59" s="0" t="n">
        <v>0</v>
      </c>
    </row>
    <row r="60" customFormat="false" ht="14.9" hidden="false" customHeight="false" outlineLevel="0" collapsed="false">
      <c r="A60" s="1" t="n">
        <v>43704.7471990741</v>
      </c>
      <c r="B60" s="0" t="s">
        <v>395</v>
      </c>
      <c r="C60" s="0" t="s">
        <v>396</v>
      </c>
      <c r="D60" s="0" t="n">
        <v>9194496768</v>
      </c>
      <c r="E60" s="0" t="s">
        <v>397</v>
      </c>
      <c r="G60" s="0" t="s">
        <v>398</v>
      </c>
      <c r="H60" s="0" t="s">
        <v>399</v>
      </c>
      <c r="I60" s="0" t="s">
        <v>400</v>
      </c>
      <c r="K60" s="0" t="s">
        <v>401</v>
      </c>
      <c r="L60" s="0" t="s">
        <v>30</v>
      </c>
      <c r="M60" s="0" t="n">
        <v>27540</v>
      </c>
      <c r="O60" s="2" t="s">
        <v>31</v>
      </c>
      <c r="P60" s="2" t="str">
        <f aca="false">IF(ISNUMBER(SEARCH("Family/Couple",R60)),"Family-member",IF(ISNUMBER(SEARCH("Single",R60)),"Single-member",IF(ISNUMBER(SEARCH("Senior",R60)),"Family-member",IF(ISNUMBER(SEARCH("Student",R60)),"Family-member","Non-member"))))</f>
        <v>Family-member</v>
      </c>
      <c r="Q60" s="6" t="n">
        <v>50</v>
      </c>
      <c r="R60" s="0" t="s">
        <v>32</v>
      </c>
      <c r="S60" s="0" t="s">
        <v>33</v>
      </c>
      <c r="T60" s="6" t="n">
        <v>160</v>
      </c>
      <c r="U60" s="0" t="n">
        <v>1</v>
      </c>
      <c r="V60" s="0" t="str">
        <f aca="false">IF(ISNUMBER(SEARCH("Non-member Child",W60)),"Non-member-child-3-day",IF(ISNUMBER(SEARCH("3 days/Member's Guest",W60)),"Member-guest-3-day",""))</f>
        <v/>
      </c>
      <c r="W60" s="0" t="s">
        <v>34</v>
      </c>
      <c r="X60" s="0" t="n">
        <v>0</v>
      </c>
      <c r="Y60" s="0" t="n">
        <v>0</v>
      </c>
    </row>
    <row r="61" customFormat="false" ht="14.9" hidden="false" customHeight="false" outlineLevel="0" collapsed="false">
      <c r="A61" s="1" t="n">
        <v>43702.9865277778</v>
      </c>
      <c r="B61" s="0" t="s">
        <v>402</v>
      </c>
      <c r="C61" s="0" t="s">
        <v>403</v>
      </c>
      <c r="D61" s="0" t="n">
        <v>2144485106</v>
      </c>
      <c r="E61" s="0" t="s">
        <v>404</v>
      </c>
      <c r="F61" s="0" t="s">
        <v>405</v>
      </c>
      <c r="G61" s="0" t="s">
        <v>406</v>
      </c>
      <c r="I61" s="0" t="s">
        <v>407</v>
      </c>
      <c r="K61" s="0" t="s">
        <v>408</v>
      </c>
      <c r="L61" s="0" t="s">
        <v>30</v>
      </c>
      <c r="M61" s="0" t="n">
        <v>28607</v>
      </c>
      <c r="O61" s="2" t="s">
        <v>31</v>
      </c>
      <c r="P61" s="2" t="str">
        <f aca="false">IF(ISNUMBER(SEARCH("Family/Couple",R61)),"Family-member",IF(ISNUMBER(SEARCH("Single",R61)),"Single-member",IF(ISNUMBER(SEARCH("Senior",R61)),"Family-member",IF(ISNUMBER(SEARCH("Student",R61)),"Family-member","Non-member"))))</f>
        <v>Non-member</v>
      </c>
      <c r="Q61" s="6" t="n">
        <v>0</v>
      </c>
      <c r="R61" s="0" t="s">
        <v>152</v>
      </c>
      <c r="S61" s="0" t="s">
        <v>153</v>
      </c>
      <c r="T61" s="6" t="n">
        <v>50</v>
      </c>
      <c r="U61" s="0" t="n">
        <v>2</v>
      </c>
      <c r="V61" s="0" t="str">
        <f aca="false">IF(ISNUMBER(SEARCH("Non-member Child",W61)),"Non-member-child-3-day",IF(ISNUMBER(SEARCH("3 days/Member's Guest",W61)),"Member-guest-3-day",""))</f>
        <v>Non-member-child-3-day</v>
      </c>
      <c r="W61" s="0" t="s">
        <v>154</v>
      </c>
      <c r="X61" s="6" t="n">
        <v>10</v>
      </c>
      <c r="Y61" s="0" t="n">
        <v>1</v>
      </c>
    </row>
    <row r="62" customFormat="false" ht="14.9" hidden="false" customHeight="false" outlineLevel="0" collapsed="false">
      <c r="A62" s="1" t="n">
        <v>43705.9506481482</v>
      </c>
      <c r="B62" s="0" t="s">
        <v>409</v>
      </c>
      <c r="C62" s="0" t="s">
        <v>410</v>
      </c>
      <c r="D62" s="0" t="n">
        <v>9178030435</v>
      </c>
      <c r="E62" s="0" t="s">
        <v>411</v>
      </c>
      <c r="F62" s="0" t="s">
        <v>412</v>
      </c>
      <c r="G62" s="0" t="s">
        <v>413</v>
      </c>
      <c r="H62" s="0" t="s">
        <v>414</v>
      </c>
      <c r="I62" s="0" t="s">
        <v>415</v>
      </c>
      <c r="K62" s="0" t="s">
        <v>41</v>
      </c>
      <c r="L62" s="0" t="s">
        <v>30</v>
      </c>
      <c r="M62" s="0" t="n">
        <v>27519</v>
      </c>
      <c r="O62" s="2" t="s">
        <v>31</v>
      </c>
      <c r="P62" s="2" t="str">
        <f aca="false">IF(ISNUMBER(SEARCH("Family/Couple",R62)),"Family-member",IF(ISNUMBER(SEARCH("Single",R62)),"Single-member",IF(ISNUMBER(SEARCH("Senior",R62)),"Family-member",IF(ISNUMBER(SEARCH("Student",R62)),"Family-member","Non-member"))))</f>
        <v>Family-member</v>
      </c>
      <c r="Q62" s="6" t="n">
        <v>0</v>
      </c>
      <c r="R62" s="0" t="s">
        <v>32</v>
      </c>
      <c r="S62" s="0" t="s">
        <v>33</v>
      </c>
      <c r="T62" s="6" t="n">
        <v>160</v>
      </c>
      <c r="U62" s="0" t="n">
        <v>1</v>
      </c>
      <c r="V62" s="0" t="str">
        <f aca="false">IF(ISNUMBER(SEARCH("Non-member Child",W62)),"Non-member-child-3-day",IF(ISNUMBER(SEARCH("3 days/Member's Guest",W62)),"Member-guest-3-day",""))</f>
        <v/>
      </c>
      <c r="W62" s="0" t="s">
        <v>34</v>
      </c>
      <c r="X62" s="0" t="n">
        <v>0</v>
      </c>
      <c r="Y62" s="0" t="n">
        <v>0</v>
      </c>
    </row>
    <row r="63" customFormat="false" ht="14.9" hidden="false" customHeight="false" outlineLevel="0" collapsed="false">
      <c r="A63" s="1" t="n">
        <v>43708.9528703704</v>
      </c>
      <c r="B63" s="0" t="s">
        <v>416</v>
      </c>
      <c r="C63" s="0" t="s">
        <v>417</v>
      </c>
      <c r="D63" s="0" t="n">
        <v>5108595669</v>
      </c>
      <c r="E63" s="0" t="s">
        <v>418</v>
      </c>
      <c r="F63" s="0" t="s">
        <v>419</v>
      </c>
      <c r="G63" s="0" t="s">
        <v>420</v>
      </c>
      <c r="I63" s="0" t="s">
        <v>421</v>
      </c>
      <c r="J63" s="0" t="s">
        <v>422</v>
      </c>
      <c r="K63" s="0" t="s">
        <v>208</v>
      </c>
      <c r="L63" s="0" t="s">
        <v>30</v>
      </c>
      <c r="M63" s="0" t="n">
        <v>27707</v>
      </c>
      <c r="O63" s="2" t="s">
        <v>31</v>
      </c>
      <c r="P63" s="2" t="str">
        <f aca="false">IF(ISNUMBER(SEARCH("Family/Couple",R63)),"Family-member",IF(ISNUMBER(SEARCH("Single",R63)),"Single-member",IF(ISNUMBER(SEARCH("Senior",R63)),"Family-member",IF(ISNUMBER(SEARCH("Student",R63)),"Family-member","Non-member"))))</f>
        <v>Family-member</v>
      </c>
      <c r="Q63" s="6" t="n">
        <v>0</v>
      </c>
      <c r="R63" s="0" t="s">
        <v>32</v>
      </c>
      <c r="S63" s="0" t="s">
        <v>33</v>
      </c>
      <c r="T63" s="6" t="n">
        <v>160</v>
      </c>
      <c r="U63" s="0" t="n">
        <v>1</v>
      </c>
      <c r="V63" s="0" t="str">
        <f aca="false">IF(ISNUMBER(SEARCH("Non-member Child",W63)),"Non-member-child-3-day",IF(ISNUMBER(SEARCH("3 days/Member's Guest",W63)),"Member-guest-3-day",""))</f>
        <v/>
      </c>
      <c r="W63" s="0" t="s">
        <v>34</v>
      </c>
      <c r="X63" s="0" t="n">
        <v>0</v>
      </c>
      <c r="Y63" s="0" t="n">
        <v>0</v>
      </c>
    </row>
    <row r="64" customFormat="false" ht="14.9" hidden="false" customHeight="false" outlineLevel="0" collapsed="false">
      <c r="A64" s="1" t="n">
        <v>43692.9693865741</v>
      </c>
      <c r="B64" s="0" t="s">
        <v>423</v>
      </c>
      <c r="C64" s="0" t="s">
        <v>424</v>
      </c>
      <c r="D64" s="0" t="n">
        <v>4079138261</v>
      </c>
      <c r="E64" s="0" t="s">
        <v>425</v>
      </c>
      <c r="F64" s="0" t="s">
        <v>426</v>
      </c>
      <c r="G64" s="0" t="s">
        <v>427</v>
      </c>
      <c r="H64" s="0" t="s">
        <v>428</v>
      </c>
      <c r="I64" s="0" t="s">
        <v>429</v>
      </c>
      <c r="K64" s="0" t="s">
        <v>29</v>
      </c>
      <c r="L64" s="0" t="s">
        <v>30</v>
      </c>
      <c r="M64" s="0" t="n">
        <v>27616</v>
      </c>
      <c r="N64" s="2" t="s">
        <v>430</v>
      </c>
      <c r="O64" s="2" t="s">
        <v>31</v>
      </c>
      <c r="P64" s="2" t="str">
        <f aca="false">IF(ISNUMBER(SEARCH("Family/Couple",R64)),"Family-member",IF(ISNUMBER(SEARCH("Single",R64)),"Single-member",IF(ISNUMBER(SEARCH("Senior",R64)),"Family-member",IF(ISNUMBER(SEARCH("Student",R64)),"Family-member","Non-member"))))</f>
        <v>Family-member</v>
      </c>
      <c r="Q64" s="6" t="n">
        <v>0</v>
      </c>
      <c r="R64" s="0" t="s">
        <v>32</v>
      </c>
      <c r="S64" s="0" t="s">
        <v>33</v>
      </c>
      <c r="T64" s="6" t="n">
        <v>160</v>
      </c>
      <c r="U64" s="0" t="n">
        <v>1</v>
      </c>
      <c r="V64" s="0" t="str">
        <f aca="false">IF(ISNUMBER(SEARCH("Non-member Child",W64)),"Non-member-child-3-day",IF(ISNUMBER(SEARCH("3 days/Member's Guest",W64)),"Member-guest-3-day",""))</f>
        <v>Member-guest-3-day</v>
      </c>
      <c r="W64" s="0" t="s">
        <v>270</v>
      </c>
      <c r="X64" s="9" t="n">
        <v>80</v>
      </c>
      <c r="Y64" s="0" t="n">
        <v>1</v>
      </c>
    </row>
    <row r="65" customFormat="false" ht="14.9" hidden="false" customHeight="false" outlineLevel="0" collapsed="false">
      <c r="A65" s="1" t="n">
        <v>43709.0521643519</v>
      </c>
      <c r="B65" s="0" t="s">
        <v>431</v>
      </c>
      <c r="C65" s="0" t="s">
        <v>432</v>
      </c>
      <c r="D65" s="0" t="n">
        <v>9193710243</v>
      </c>
      <c r="E65" s="0" t="s">
        <v>433</v>
      </c>
      <c r="F65" s="0" t="s">
        <v>434</v>
      </c>
      <c r="G65" s="0" t="s">
        <v>435</v>
      </c>
      <c r="H65" s="0" t="s">
        <v>436</v>
      </c>
      <c r="I65" s="0" t="s">
        <v>437</v>
      </c>
      <c r="K65" s="0" t="s">
        <v>41</v>
      </c>
      <c r="L65" s="0" t="s">
        <v>30</v>
      </c>
      <c r="M65" s="0" t="n">
        <v>27519</v>
      </c>
      <c r="O65" s="2" t="s">
        <v>31</v>
      </c>
      <c r="P65" s="2" t="str">
        <f aca="false">IF(ISNUMBER(SEARCH("Family/Couple",R65)),"Family-member",IF(ISNUMBER(SEARCH("Single",R65)),"Single-member",IF(ISNUMBER(SEARCH("Senior",R65)),"Family-member",IF(ISNUMBER(SEARCH("Student",R65)),"Family-member","Non-member"))))</f>
        <v>Family-member</v>
      </c>
      <c r="Q65" s="6" t="n">
        <v>0</v>
      </c>
      <c r="R65" s="0" t="s">
        <v>32</v>
      </c>
      <c r="S65" s="0" t="s">
        <v>33</v>
      </c>
      <c r="T65" s="6" t="n">
        <v>160</v>
      </c>
      <c r="U65" s="0" t="n">
        <v>1</v>
      </c>
      <c r="V65" s="0" t="str">
        <f aca="false">IF(ISNUMBER(SEARCH("Non-member Child",W65)),"Non-member-child-3-day",IF(ISNUMBER(SEARCH("3 days/Member's Guest",W65)),"Member-guest-3-day",""))</f>
        <v/>
      </c>
      <c r="W65" s="0" t="s">
        <v>34</v>
      </c>
      <c r="X65" s="0" t="n">
        <v>0</v>
      </c>
      <c r="Y65" s="0" t="n">
        <v>0</v>
      </c>
    </row>
    <row r="66" customFormat="false" ht="14.9" hidden="false" customHeight="false" outlineLevel="0" collapsed="false">
      <c r="A66" s="1" t="n">
        <v>43706.0571527778</v>
      </c>
      <c r="B66" s="0" t="s">
        <v>438</v>
      </c>
      <c r="C66" s="0" t="s">
        <v>439</v>
      </c>
      <c r="D66" s="0" t="n">
        <v>9198646621</v>
      </c>
      <c r="E66" s="0" t="s">
        <v>440</v>
      </c>
      <c r="F66" s="0" t="s">
        <v>441</v>
      </c>
      <c r="I66" s="0" t="s">
        <v>442</v>
      </c>
      <c r="K66" s="0" t="s">
        <v>185</v>
      </c>
      <c r="L66" s="0" t="s">
        <v>443</v>
      </c>
      <c r="M66" s="0" t="n">
        <v>27513</v>
      </c>
      <c r="O66" s="2" t="s">
        <v>31</v>
      </c>
      <c r="P66" s="2" t="str">
        <f aca="false">IF(ISNUMBER(SEARCH("Family/Couple",R66)),"Family-member",IF(ISNUMBER(SEARCH("Single",R66)),"Single-member",IF(ISNUMBER(SEARCH("Senior",R66)),"Family-member",IF(ISNUMBER(SEARCH("Student",R66)),"Family-member","Non-member"))))</f>
        <v>Family-member</v>
      </c>
      <c r="Q66" s="6" t="n">
        <v>0</v>
      </c>
      <c r="R66" s="0" t="s">
        <v>32</v>
      </c>
      <c r="S66" s="0" t="s">
        <v>33</v>
      </c>
      <c r="T66" s="6" t="n">
        <v>160</v>
      </c>
      <c r="U66" s="0" t="n">
        <v>1</v>
      </c>
      <c r="V66" s="0" t="str">
        <f aca="false">IF(ISNUMBER(SEARCH("Non-member Child",W66)),"Non-member-child-3-day",IF(ISNUMBER(SEARCH("3 days/Member's Guest",W66)),"Member-guest-3-day",""))</f>
        <v/>
      </c>
      <c r="W66" s="0" t="s">
        <v>34</v>
      </c>
      <c r="X66" s="0" t="n">
        <v>0</v>
      </c>
      <c r="Y66" s="0" t="n">
        <v>0</v>
      </c>
    </row>
    <row r="67" customFormat="false" ht="14.9" hidden="false" customHeight="false" outlineLevel="0" collapsed="false">
      <c r="A67" s="1" t="n">
        <v>43698.3901273148</v>
      </c>
      <c r="B67" s="0" t="s">
        <v>444</v>
      </c>
      <c r="C67" s="0" t="s">
        <v>445</v>
      </c>
      <c r="D67" s="0" t="n">
        <v>9197400453</v>
      </c>
      <c r="E67" s="0" t="s">
        <v>446</v>
      </c>
      <c r="F67" s="0" t="s">
        <v>447</v>
      </c>
      <c r="G67" s="0" t="s">
        <v>448</v>
      </c>
      <c r="I67" s="0" t="s">
        <v>449</v>
      </c>
      <c r="K67" s="0" t="s">
        <v>331</v>
      </c>
      <c r="L67" s="0" t="s">
        <v>30</v>
      </c>
      <c r="M67" s="0" t="n">
        <v>27560</v>
      </c>
      <c r="O67" s="2" t="s">
        <v>31</v>
      </c>
      <c r="P67" s="2" t="str">
        <f aca="false">IF(ISNUMBER(SEARCH("Family/Couple",R67)),"Family-member",IF(ISNUMBER(SEARCH("Single",R67)),"Single-member",IF(ISNUMBER(SEARCH("Senior",R67)),"Family-member",IF(ISNUMBER(SEARCH("Student",R67)),"Family-member","Non-member"))))</f>
        <v>Family-member</v>
      </c>
      <c r="Q67" s="6" t="n">
        <v>50</v>
      </c>
      <c r="R67" s="0" t="s">
        <v>32</v>
      </c>
      <c r="S67" s="0" t="s">
        <v>33</v>
      </c>
      <c r="T67" s="6" t="n">
        <v>160</v>
      </c>
      <c r="U67" s="0" t="n">
        <v>1</v>
      </c>
      <c r="V67" s="0" t="str">
        <f aca="false">IF(ISNUMBER(SEARCH("Non-member Child",W67)),"Non-member-child-3-day",IF(ISNUMBER(SEARCH("3 days/Member's Guest",W67)),"Member-guest-3-day",""))</f>
        <v/>
      </c>
      <c r="W67" s="0" t="s">
        <v>34</v>
      </c>
      <c r="X67" s="0" t="n">
        <v>0</v>
      </c>
      <c r="Y67" s="0" t="n">
        <v>0</v>
      </c>
    </row>
    <row r="68" customFormat="false" ht="14.9" hidden="false" customHeight="false" outlineLevel="0" collapsed="false">
      <c r="A68" s="1" t="n">
        <v>43707.586875</v>
      </c>
      <c r="B68" s="0" t="s">
        <v>450</v>
      </c>
      <c r="C68" s="0" t="s">
        <v>451</v>
      </c>
      <c r="D68" s="0" t="n">
        <v>8184916898</v>
      </c>
      <c r="E68" s="0" t="s">
        <v>452</v>
      </c>
      <c r="G68" s="0" t="s">
        <v>453</v>
      </c>
      <c r="H68" s="0" t="s">
        <v>454</v>
      </c>
      <c r="I68" s="0" t="s">
        <v>455</v>
      </c>
      <c r="K68" s="0" t="s">
        <v>29</v>
      </c>
      <c r="L68" s="0" t="s">
        <v>30</v>
      </c>
      <c r="M68" s="0" t="n">
        <v>27612</v>
      </c>
      <c r="O68" s="2" t="s">
        <v>31</v>
      </c>
      <c r="P68" s="2" t="str">
        <f aca="false">IF(ISNUMBER(SEARCH("Family/Couple",R68)),"Family-member",IF(ISNUMBER(SEARCH("Single",R68)),"Single-member",IF(ISNUMBER(SEARCH("Senior",R68)),"Family-member",IF(ISNUMBER(SEARCH("Student",R68)),"Family-member","Non-member"))))</f>
        <v>Family-member</v>
      </c>
      <c r="Q68" s="6" t="n">
        <v>0</v>
      </c>
      <c r="R68" s="0" t="s">
        <v>32</v>
      </c>
      <c r="S68" s="0" t="s">
        <v>33</v>
      </c>
      <c r="T68" s="6" t="n">
        <v>160</v>
      </c>
      <c r="U68" s="0" t="n">
        <v>1</v>
      </c>
      <c r="V68" s="0" t="str">
        <f aca="false">IF(ISNUMBER(SEARCH("Non-member Child",W68)),"Non-member-child-3-day",IF(ISNUMBER(SEARCH("3 days/Member's Guest",W68)),"Member-guest-3-day",""))</f>
        <v/>
      </c>
      <c r="W68" s="0" t="s">
        <v>456</v>
      </c>
      <c r="X68" s="9" t="n">
        <v>60</v>
      </c>
      <c r="Y68" s="0" t="n">
        <v>2</v>
      </c>
    </row>
    <row r="69" customFormat="false" ht="14.9" hidden="false" customHeight="false" outlineLevel="0" collapsed="false">
      <c r="A69" s="1" t="n">
        <v>43706.4341666667</v>
      </c>
      <c r="B69" s="0" t="s">
        <v>450</v>
      </c>
      <c r="C69" s="0" t="s">
        <v>451</v>
      </c>
      <c r="D69" s="0" t="n">
        <v>8184916898</v>
      </c>
      <c r="E69" s="0" t="s">
        <v>452</v>
      </c>
      <c r="G69" s="0" t="s">
        <v>453</v>
      </c>
      <c r="H69" s="0" t="s">
        <v>454</v>
      </c>
      <c r="I69" s="0" t="s">
        <v>455</v>
      </c>
      <c r="K69" s="0" t="s">
        <v>29</v>
      </c>
      <c r="L69" s="0" t="s">
        <v>30</v>
      </c>
      <c r="M69" s="0" t="n">
        <v>27612</v>
      </c>
      <c r="O69" s="2" t="s">
        <v>31</v>
      </c>
      <c r="P69" s="2" t="str">
        <f aca="false">IF(ISNUMBER(SEARCH("Family/Couple",R69)),"Family-member",IF(ISNUMBER(SEARCH("Single",R69)),"Single-member",IF(ISNUMBER(SEARCH("Senior",R69)),"Family-member",IF(ISNUMBER(SEARCH("Student",R69)),"Family-member","Non-member"))))</f>
        <v>Family-member</v>
      </c>
      <c r="Q69" s="6" t="n">
        <v>50</v>
      </c>
      <c r="R69" s="0" t="s">
        <v>32</v>
      </c>
      <c r="S69" s="0" t="s">
        <v>33</v>
      </c>
      <c r="T69" s="6" t="n">
        <v>160</v>
      </c>
      <c r="U69" s="0" t="n">
        <v>1</v>
      </c>
      <c r="V69" s="0" t="str">
        <f aca="false">IF(ISNUMBER(SEARCH("Non-member Child",W69)),"Non-member-child-3-day",IF(ISNUMBER(SEARCH("3 days/Member's Guest",W69)),"Member-guest-3-day",""))</f>
        <v>Member-guest-3-day</v>
      </c>
      <c r="W69" s="0" t="s">
        <v>270</v>
      </c>
      <c r="X69" s="9" t="n">
        <v>80</v>
      </c>
      <c r="Y69" s="0" t="n">
        <v>2</v>
      </c>
    </row>
    <row r="70" customFormat="false" ht="14.9" hidden="false" customHeight="false" outlineLevel="0" collapsed="false">
      <c r="A70" s="1" t="n">
        <v>43706.3752199074</v>
      </c>
      <c r="B70" s="0" t="s">
        <v>457</v>
      </c>
      <c r="C70" s="0" t="s">
        <v>458</v>
      </c>
      <c r="D70" s="0" t="n">
        <v>9193628238</v>
      </c>
      <c r="E70" s="0" t="s">
        <v>459</v>
      </c>
      <c r="F70" s="0" t="s">
        <v>460</v>
      </c>
      <c r="G70" s="0" t="s">
        <v>461</v>
      </c>
      <c r="I70" s="0" t="s">
        <v>462</v>
      </c>
      <c r="K70" s="0" t="s">
        <v>166</v>
      </c>
      <c r="L70" s="0" t="s">
        <v>30</v>
      </c>
      <c r="M70" s="0" t="n">
        <v>27523</v>
      </c>
      <c r="O70" s="2" t="s">
        <v>31</v>
      </c>
      <c r="P70" s="2" t="str">
        <f aca="false">IF(ISNUMBER(SEARCH("Family/Couple",R70)),"Family-member",IF(ISNUMBER(SEARCH("Single",R70)),"Single-member",IF(ISNUMBER(SEARCH("Senior",R70)),"Family-member",IF(ISNUMBER(SEARCH("Student",R70)),"Family-member","Non-member"))))</f>
        <v>Family-member</v>
      </c>
      <c r="Q70" s="6" t="n">
        <v>0</v>
      </c>
      <c r="R70" s="0" t="s">
        <v>32</v>
      </c>
      <c r="S70" s="0" t="s">
        <v>33</v>
      </c>
      <c r="T70" s="6" t="n">
        <v>160</v>
      </c>
      <c r="U70" s="0" t="n">
        <v>1</v>
      </c>
      <c r="V70" s="0" t="str">
        <f aca="false">IF(ISNUMBER(SEARCH("Non-member Child",W70)),"Non-member-child-3-day",IF(ISNUMBER(SEARCH("3 days/Member's Guest",W70)),"Member-guest-3-day",""))</f>
        <v/>
      </c>
      <c r="W70" s="0" t="s">
        <v>34</v>
      </c>
      <c r="X70" s="0" t="n">
        <v>0</v>
      </c>
      <c r="Y70" s="0" t="n">
        <v>0</v>
      </c>
    </row>
    <row r="71" customFormat="false" ht="41.75" hidden="false" customHeight="false" outlineLevel="0" collapsed="false">
      <c r="A71" s="1" t="n">
        <v>43701.4737615741</v>
      </c>
      <c r="B71" s="0" t="s">
        <v>463</v>
      </c>
      <c r="C71" s="0" t="s">
        <v>464</v>
      </c>
      <c r="D71" s="0" t="n">
        <v>3367450749</v>
      </c>
      <c r="E71" s="0" t="s">
        <v>465</v>
      </c>
      <c r="G71" s="0" t="s">
        <v>466</v>
      </c>
      <c r="I71" s="0" t="s">
        <v>467</v>
      </c>
      <c r="K71" s="0" t="s">
        <v>468</v>
      </c>
      <c r="L71" s="0" t="s">
        <v>469</v>
      </c>
      <c r="M71" s="0" t="n">
        <v>30346</v>
      </c>
      <c r="N71" s="2" t="s">
        <v>470</v>
      </c>
      <c r="O71" s="2" t="s">
        <v>31</v>
      </c>
      <c r="P71" s="2" t="str">
        <f aca="false">IF(ISNUMBER(SEARCH("Family/Couple",R71)),"Family-member",IF(ISNUMBER(SEARCH("Single",R71)),"Single-member",IF(ISNUMBER(SEARCH("Senior",R71)),"Family-member",IF(ISNUMBER(SEARCH("Student",R71)),"Family-member","Non-member"))))</f>
        <v>Non-member</v>
      </c>
      <c r="Q71" s="6" t="n">
        <v>0</v>
      </c>
      <c r="R71" s="0" t="s">
        <v>115</v>
      </c>
      <c r="S71" s="8" t="s">
        <v>116</v>
      </c>
      <c r="T71" s="6" t="n">
        <v>70</v>
      </c>
      <c r="U71" s="0" t="n">
        <v>2</v>
      </c>
      <c r="V71" s="0" t="str">
        <f aca="false">IF(ISNUMBER(SEARCH("Non-member Child",W71)),"Non-member-child-3-day",IF(ISNUMBER(SEARCH("3 days/Member's Guest",W71)),"Member-guest-3-day",""))</f>
        <v>Non-member-child-3-day</v>
      </c>
      <c r="W71" s="0" t="s">
        <v>154</v>
      </c>
      <c r="X71" s="6" t="n">
        <v>10</v>
      </c>
      <c r="Y71" s="0" t="n">
        <v>1</v>
      </c>
    </row>
    <row r="72" customFormat="false" ht="14.9" hidden="false" customHeight="false" outlineLevel="0" collapsed="false">
      <c r="A72" s="1" t="n">
        <v>43693.0150810185</v>
      </c>
      <c r="B72" s="0" t="s">
        <v>471</v>
      </c>
      <c r="C72" s="0" t="s">
        <v>472</v>
      </c>
      <c r="D72" s="0" t="n">
        <v>9197170665</v>
      </c>
      <c r="E72" s="0" t="s">
        <v>473</v>
      </c>
      <c r="F72" s="0" t="s">
        <v>474</v>
      </c>
      <c r="G72" s="0" t="s">
        <v>475</v>
      </c>
      <c r="I72" s="0" t="s">
        <v>476</v>
      </c>
      <c r="K72" s="0" t="s">
        <v>106</v>
      </c>
      <c r="L72" s="0" t="s">
        <v>56</v>
      </c>
      <c r="M72" s="0" t="n">
        <v>27560</v>
      </c>
      <c r="O72" s="2" t="s">
        <v>31</v>
      </c>
      <c r="P72" s="2" t="str">
        <f aca="false">IF(ISNUMBER(SEARCH("Family/Couple",R72)),"Family-member",IF(ISNUMBER(SEARCH("Single",R72)),"Single-member",IF(ISNUMBER(SEARCH("Senior",R72)),"Family-member",IF(ISNUMBER(SEARCH("Student",R72)),"Family-member","Non-member"))))</f>
        <v>Family-member</v>
      </c>
      <c r="Q72" s="6" t="n">
        <v>0</v>
      </c>
      <c r="R72" s="0" t="s">
        <v>32</v>
      </c>
      <c r="S72" s="0" t="s">
        <v>33</v>
      </c>
      <c r="T72" s="6" t="n">
        <v>160</v>
      </c>
      <c r="U72" s="0" t="n">
        <v>1</v>
      </c>
      <c r="V72" s="0" t="str">
        <f aca="false">IF(ISNUMBER(SEARCH("Non-member Child",W72)),"Non-member-child-3-day",IF(ISNUMBER(SEARCH("3 days/Member's Guest",W72)),"Member-guest-3-day",""))</f>
        <v/>
      </c>
      <c r="W72" s="0" t="s">
        <v>34</v>
      </c>
      <c r="X72" s="0" t="n">
        <v>0</v>
      </c>
      <c r="Y72" s="0" t="n">
        <v>0</v>
      </c>
    </row>
    <row r="73" customFormat="false" ht="14.9" hidden="false" customHeight="false" outlineLevel="0" collapsed="false">
      <c r="A73" s="1" t="n">
        <v>43696.4501041667</v>
      </c>
      <c r="B73" s="0" t="s">
        <v>477</v>
      </c>
      <c r="C73" s="0" t="s">
        <v>478</v>
      </c>
      <c r="D73" s="0" t="n">
        <v>9803224732</v>
      </c>
      <c r="E73" s="0" t="s">
        <v>479</v>
      </c>
      <c r="F73" s="0" t="s">
        <v>480</v>
      </c>
      <c r="G73" s="0" t="s">
        <v>481</v>
      </c>
      <c r="H73" s="0" t="s">
        <v>477</v>
      </c>
      <c r="I73" s="0" t="s">
        <v>482</v>
      </c>
      <c r="K73" s="0" t="s">
        <v>29</v>
      </c>
      <c r="L73" s="0" t="s">
        <v>30</v>
      </c>
      <c r="M73" s="0" t="n">
        <v>27607</v>
      </c>
      <c r="O73" s="2" t="s">
        <v>31</v>
      </c>
      <c r="P73" s="2" t="str">
        <f aca="false">IF(ISNUMBER(SEARCH("Family/Couple",R73)),"Family-member",IF(ISNUMBER(SEARCH("Single",R73)),"Single-member",IF(ISNUMBER(SEARCH("Senior",R73)),"Family-member",IF(ISNUMBER(SEARCH("Student",R73)),"Family-member","Non-member"))))</f>
        <v>Family-member</v>
      </c>
      <c r="Q73" s="6" t="n">
        <v>0</v>
      </c>
      <c r="R73" s="0" t="s">
        <v>32</v>
      </c>
      <c r="S73" s="0" t="s">
        <v>33</v>
      </c>
      <c r="T73" s="6" t="n">
        <v>160</v>
      </c>
      <c r="U73" s="0" t="n">
        <v>1</v>
      </c>
      <c r="V73" s="0" t="str">
        <f aca="false">IF(ISNUMBER(SEARCH("Non-member Child",W73)),"Non-member-child-3-day",IF(ISNUMBER(SEARCH("3 days/Member's Guest",W73)),"Member-guest-3-day",""))</f>
        <v/>
      </c>
      <c r="W73" s="0" t="s">
        <v>34</v>
      </c>
      <c r="X73" s="0" t="n">
        <v>0</v>
      </c>
      <c r="Y73" s="0" t="n">
        <v>0</v>
      </c>
    </row>
    <row r="74" customFormat="false" ht="14.9" hidden="false" customHeight="false" outlineLevel="0" collapsed="false">
      <c r="A74" s="1" t="n">
        <v>43707.4234837963</v>
      </c>
      <c r="B74" s="0" t="s">
        <v>483</v>
      </c>
      <c r="C74" s="0" t="s">
        <v>484</v>
      </c>
      <c r="D74" s="0" t="n">
        <v>9193420858</v>
      </c>
      <c r="E74" s="0" t="s">
        <v>485</v>
      </c>
      <c r="F74" s="0" t="s">
        <v>486</v>
      </c>
      <c r="G74" s="0" t="s">
        <v>487</v>
      </c>
      <c r="H74" s="0" t="s">
        <v>483</v>
      </c>
      <c r="I74" s="0" t="s">
        <v>488</v>
      </c>
      <c r="K74" s="0" t="s">
        <v>173</v>
      </c>
      <c r="L74" s="0" t="s">
        <v>30</v>
      </c>
      <c r="M74" s="0" t="n">
        <v>27560</v>
      </c>
      <c r="O74" s="2" t="s">
        <v>31</v>
      </c>
      <c r="P74" s="2" t="str">
        <f aca="false">IF(ISNUMBER(SEARCH("Family/Couple",R74)),"Family-member",IF(ISNUMBER(SEARCH("Single",R74)),"Single-member",IF(ISNUMBER(SEARCH("Senior",R74)),"Family-member",IF(ISNUMBER(SEARCH("Student",R74)),"Family-member","Non-member"))))</f>
        <v>Family-member</v>
      </c>
      <c r="Q74" s="6" t="n">
        <v>0</v>
      </c>
      <c r="R74" s="0" t="s">
        <v>32</v>
      </c>
      <c r="S74" s="0" t="s">
        <v>33</v>
      </c>
      <c r="T74" s="6" t="n">
        <v>160</v>
      </c>
      <c r="U74" s="0" t="n">
        <v>1</v>
      </c>
      <c r="V74" s="0" t="str">
        <f aca="false">IF(ISNUMBER(SEARCH("Non-member Child",W74)),"Non-member-child-3-day",IF(ISNUMBER(SEARCH("3 days/Member's Guest",W74)),"Member-guest-3-day",""))</f>
        <v/>
      </c>
      <c r="W74" s="0" t="s">
        <v>34</v>
      </c>
      <c r="X74" s="0" t="n">
        <v>0</v>
      </c>
      <c r="Y74" s="0" t="n">
        <v>0</v>
      </c>
    </row>
    <row r="75" customFormat="false" ht="14.9" hidden="false" customHeight="false" outlineLevel="0" collapsed="false">
      <c r="A75" s="1" t="n">
        <v>43704.8713425926</v>
      </c>
      <c r="B75" s="0" t="s">
        <v>489</v>
      </c>
      <c r="C75" s="0" t="s">
        <v>490</v>
      </c>
      <c r="D75" s="0" t="n">
        <v>9199081460</v>
      </c>
      <c r="E75" s="0" t="s">
        <v>491</v>
      </c>
      <c r="F75" s="0" t="s">
        <v>492</v>
      </c>
      <c r="G75" s="0" t="s">
        <v>493</v>
      </c>
      <c r="H75" s="0" t="s">
        <v>494</v>
      </c>
      <c r="I75" s="0" t="s">
        <v>495</v>
      </c>
      <c r="K75" s="0" t="s">
        <v>224</v>
      </c>
      <c r="L75" s="0" t="s">
        <v>30</v>
      </c>
      <c r="M75" s="0" t="n">
        <v>27514</v>
      </c>
      <c r="O75" s="2" t="s">
        <v>31</v>
      </c>
      <c r="P75" s="2" t="str">
        <f aca="false">IF(ISNUMBER(SEARCH("Family/Couple",R75)),"Family-member",IF(ISNUMBER(SEARCH("Single",R75)),"Single-member",IF(ISNUMBER(SEARCH("Senior",R75)),"Family-member",IF(ISNUMBER(SEARCH("Student",R75)),"Family-member","Non-member"))))</f>
        <v>Family-member</v>
      </c>
      <c r="Q75" s="6" t="n">
        <v>0</v>
      </c>
      <c r="R75" s="0" t="s">
        <v>32</v>
      </c>
      <c r="S75" s="0" t="s">
        <v>33</v>
      </c>
      <c r="T75" s="6" t="n">
        <v>160</v>
      </c>
      <c r="U75" s="0" t="n">
        <v>1</v>
      </c>
      <c r="V75" s="0" t="str">
        <f aca="false">IF(ISNUMBER(SEARCH("Non-member Child",W75)),"Non-member-child-3-day",IF(ISNUMBER(SEARCH("3 days/Member's Guest",W75)),"Member-guest-3-day",""))</f>
        <v/>
      </c>
      <c r="W75" s="0" t="s">
        <v>34</v>
      </c>
      <c r="X75" s="0" t="n">
        <v>0</v>
      </c>
      <c r="Y75" s="0" t="n">
        <v>0</v>
      </c>
    </row>
    <row r="76" customFormat="false" ht="14.9" hidden="false" customHeight="false" outlineLevel="0" collapsed="false">
      <c r="A76" s="1" t="n">
        <v>43705.3132986111</v>
      </c>
      <c r="B76" s="0" t="s">
        <v>496</v>
      </c>
      <c r="C76" s="0" t="s">
        <v>497</v>
      </c>
      <c r="D76" s="0" t="n">
        <v>7323068828</v>
      </c>
      <c r="E76" s="0" t="s">
        <v>498</v>
      </c>
      <c r="F76" s="0" t="s">
        <v>499</v>
      </c>
      <c r="G76" s="0" t="s">
        <v>500</v>
      </c>
      <c r="I76" s="0" t="s">
        <v>501</v>
      </c>
      <c r="K76" s="0" t="s">
        <v>41</v>
      </c>
      <c r="L76" s="0" t="s">
        <v>30</v>
      </c>
      <c r="M76" s="0" t="n">
        <v>27519</v>
      </c>
      <c r="O76" s="2" t="s">
        <v>31</v>
      </c>
      <c r="P76" s="2" t="str">
        <f aca="false">IF(ISNUMBER(SEARCH("Family/Couple",R76)),"Family-member",IF(ISNUMBER(SEARCH("Single",R76)),"Single-member",IF(ISNUMBER(SEARCH("Senior",R76)),"Family-member",IF(ISNUMBER(SEARCH("Student",R76)),"Family-member","Non-member"))))</f>
        <v>Family-member</v>
      </c>
      <c r="Q76" s="6" t="n">
        <v>0</v>
      </c>
      <c r="R76" s="0" t="s">
        <v>32</v>
      </c>
      <c r="S76" s="0" t="s">
        <v>33</v>
      </c>
      <c r="T76" s="6" t="n">
        <v>160</v>
      </c>
      <c r="U76" s="0" t="n">
        <v>1</v>
      </c>
      <c r="V76" s="0" t="str">
        <f aca="false">IF(ISNUMBER(SEARCH("Non-member Child",W76)),"Non-member-child-3-day",IF(ISNUMBER(SEARCH("3 days/Member's Guest",W76)),"Member-guest-3-day",""))</f>
        <v/>
      </c>
      <c r="W76" s="0" t="s">
        <v>34</v>
      </c>
      <c r="X76" s="0" t="n">
        <v>0</v>
      </c>
      <c r="Y76" s="0" t="n">
        <v>0</v>
      </c>
    </row>
    <row r="77" customFormat="false" ht="14.9" hidden="false" customHeight="false" outlineLevel="0" collapsed="false">
      <c r="A77" s="1" t="n">
        <v>43693.3202199074</v>
      </c>
      <c r="B77" s="0" t="s">
        <v>502</v>
      </c>
      <c r="C77" s="0" t="s">
        <v>503</v>
      </c>
      <c r="D77" s="0" t="n">
        <v>2019361061</v>
      </c>
      <c r="E77" s="0" t="s">
        <v>504</v>
      </c>
      <c r="F77" s="0" t="s">
        <v>505</v>
      </c>
      <c r="G77" s="0" t="s">
        <v>506</v>
      </c>
      <c r="H77" s="0" t="s">
        <v>507</v>
      </c>
      <c r="I77" s="0" t="s">
        <v>508</v>
      </c>
      <c r="K77" s="0" t="s">
        <v>166</v>
      </c>
      <c r="L77" s="0" t="s">
        <v>56</v>
      </c>
      <c r="M77" s="0" t="n">
        <v>27523</v>
      </c>
      <c r="O77" s="2" t="s">
        <v>31</v>
      </c>
      <c r="P77" s="2" t="str">
        <f aca="false">IF(ISNUMBER(SEARCH("Family/Couple",R77)),"Family-member",IF(ISNUMBER(SEARCH("Single",R77)),"Single-member",IF(ISNUMBER(SEARCH("Senior",R77)),"Family-member",IF(ISNUMBER(SEARCH("Student",R77)),"Family-member","Non-member"))))</f>
        <v>Family-member</v>
      </c>
      <c r="Q77" s="6" t="n">
        <v>0</v>
      </c>
      <c r="R77" s="0" t="s">
        <v>32</v>
      </c>
      <c r="S77" s="0" t="s">
        <v>33</v>
      </c>
      <c r="T77" s="6" t="n">
        <v>160</v>
      </c>
      <c r="U77" s="0" t="n">
        <v>1</v>
      </c>
      <c r="V77" s="0" t="str">
        <f aca="false">IF(ISNUMBER(SEARCH("Non-member Child",W77)),"Non-member-child-3-day",IF(ISNUMBER(SEARCH("3 days/Member's Guest",W77)),"Member-guest-3-day",""))</f>
        <v/>
      </c>
      <c r="W77" s="0" t="s">
        <v>34</v>
      </c>
      <c r="X77" s="0" t="n">
        <v>0</v>
      </c>
      <c r="Y77" s="0" t="n">
        <v>0</v>
      </c>
    </row>
    <row r="78" customFormat="false" ht="14.9" hidden="false" customHeight="false" outlineLevel="0" collapsed="false">
      <c r="A78" s="1" t="n">
        <v>43708.2882291667</v>
      </c>
      <c r="B78" s="0" t="s">
        <v>509</v>
      </c>
      <c r="C78" s="0" t="s">
        <v>510</v>
      </c>
      <c r="D78" s="0" t="n">
        <v>9192676044</v>
      </c>
      <c r="E78" s="0" t="s">
        <v>511</v>
      </c>
      <c r="F78" s="0" t="s">
        <v>512</v>
      </c>
      <c r="G78" s="0" t="s">
        <v>513</v>
      </c>
      <c r="H78" s="0" t="s">
        <v>509</v>
      </c>
      <c r="I78" s="0" t="s">
        <v>514</v>
      </c>
      <c r="K78" s="0" t="s">
        <v>185</v>
      </c>
      <c r="L78" s="0" t="s">
        <v>56</v>
      </c>
      <c r="M78" s="0" t="n">
        <v>27519</v>
      </c>
      <c r="O78" s="2" t="s">
        <v>31</v>
      </c>
      <c r="P78" s="2" t="str">
        <f aca="false">IF(ISNUMBER(SEARCH("Family/Couple",R78)),"Family-member",IF(ISNUMBER(SEARCH("Single",R78)),"Single-member",IF(ISNUMBER(SEARCH("Senior",R78)),"Family-member",IF(ISNUMBER(SEARCH("Student",R78)),"Family-member","Non-member"))))</f>
        <v>Family-member</v>
      </c>
      <c r="Q78" s="6" t="n">
        <v>0</v>
      </c>
      <c r="R78" s="0" t="s">
        <v>32</v>
      </c>
      <c r="S78" s="0" t="s">
        <v>33</v>
      </c>
      <c r="T78" s="6" t="n">
        <v>160</v>
      </c>
      <c r="U78" s="0" t="n">
        <v>1</v>
      </c>
      <c r="V78" s="0" t="str">
        <f aca="false">IF(ISNUMBER(SEARCH("Non-member Child",W78)),"Non-member-child-3-day",IF(ISNUMBER(SEARCH("3 days/Member's Guest",W78)),"Member-guest-3-day",""))</f>
        <v/>
      </c>
      <c r="W78" s="0" t="s">
        <v>34</v>
      </c>
      <c r="X78" s="0" t="n">
        <v>0</v>
      </c>
      <c r="Y78" s="0" t="n">
        <v>0</v>
      </c>
    </row>
    <row r="79" customFormat="false" ht="14.9" hidden="false" customHeight="false" outlineLevel="0" collapsed="false">
      <c r="A79" s="1" t="n">
        <v>43697.5327546296</v>
      </c>
      <c r="B79" s="0" t="s">
        <v>515</v>
      </c>
      <c r="C79" s="0" t="s">
        <v>516</v>
      </c>
      <c r="D79" s="0" t="n">
        <v>5138024643</v>
      </c>
      <c r="E79" s="0" t="s">
        <v>517</v>
      </c>
      <c r="G79" s="0" t="s">
        <v>518</v>
      </c>
      <c r="I79" s="0" t="s">
        <v>519</v>
      </c>
      <c r="K79" s="0" t="s">
        <v>520</v>
      </c>
      <c r="L79" s="0" t="s">
        <v>56</v>
      </c>
      <c r="M79" s="0" t="n">
        <v>27106</v>
      </c>
      <c r="O79" s="2" t="s">
        <v>31</v>
      </c>
      <c r="P79" s="2" t="str">
        <f aca="false">IF(ISNUMBER(SEARCH("Family/Couple",R79)),"Family-member",IF(ISNUMBER(SEARCH("Single",R79)),"Single-member",IF(ISNUMBER(SEARCH("Senior",R79)),"Family-member",IF(ISNUMBER(SEARCH("Student",R79)),"Family-member","Non-member"))))</f>
        <v>Non-member</v>
      </c>
      <c r="Q79" s="6" t="n">
        <v>0</v>
      </c>
      <c r="R79" s="0" t="s">
        <v>209</v>
      </c>
      <c r="S79" s="8" t="s">
        <v>210</v>
      </c>
      <c r="T79" s="6" t="n">
        <v>110</v>
      </c>
      <c r="U79" s="0" t="n">
        <v>1</v>
      </c>
      <c r="V79" s="0" t="str">
        <f aca="false">IF(ISNUMBER(SEARCH("Non-member Child",W79)),"Non-member-child-3-day",IF(ISNUMBER(SEARCH("3 days/Member's Guest",W79)),"Member-guest-3-day",""))</f>
        <v>Non-member-child-3-day</v>
      </c>
      <c r="W79" s="0" t="s">
        <v>154</v>
      </c>
      <c r="X79" s="6" t="n">
        <v>10</v>
      </c>
      <c r="Y79" s="0" t="n">
        <v>1</v>
      </c>
    </row>
    <row r="80" customFormat="false" ht="14.9" hidden="false" customHeight="false" outlineLevel="0" collapsed="false">
      <c r="A80" s="1" t="n">
        <v>43697.5287384259</v>
      </c>
      <c r="B80" s="0" t="s">
        <v>517</v>
      </c>
      <c r="C80" s="0" t="s">
        <v>521</v>
      </c>
      <c r="D80" s="0" t="n">
        <v>5138022933</v>
      </c>
      <c r="E80" s="0" t="s">
        <v>515</v>
      </c>
      <c r="G80" s="0" t="s">
        <v>518</v>
      </c>
      <c r="I80" s="0" t="s">
        <v>522</v>
      </c>
      <c r="K80" s="0" t="s">
        <v>520</v>
      </c>
      <c r="L80" s="0" t="s">
        <v>56</v>
      </c>
      <c r="M80" s="0" t="n">
        <v>27106</v>
      </c>
      <c r="O80" s="2" t="s">
        <v>31</v>
      </c>
      <c r="P80" s="2" t="str">
        <f aca="false">IF(ISNUMBER(SEARCH("Family/Couple",R80)),"Family-member",IF(ISNUMBER(SEARCH("Single",R80)),"Single-member",IF(ISNUMBER(SEARCH("Senior",R80)),"Family-member",IF(ISNUMBER(SEARCH("Student",R80)),"Family-member","Non-member"))))</f>
        <v>Family-member</v>
      </c>
      <c r="Q80" s="6" t="n">
        <v>0</v>
      </c>
      <c r="R80" s="0" t="s">
        <v>523</v>
      </c>
      <c r="S80" s="0" t="s">
        <v>524</v>
      </c>
      <c r="T80" s="6" t="n">
        <v>70</v>
      </c>
      <c r="U80" s="0" t="n">
        <v>1</v>
      </c>
      <c r="V80" s="0" t="str">
        <f aca="false">IF(ISNUMBER(SEARCH("Non-member Child",W80)),"Non-member-child-3-day",IF(ISNUMBER(SEARCH("3 days/Member's Guest",W80)),"Member-guest-3-day",""))</f>
        <v/>
      </c>
      <c r="W80" s="0" t="s">
        <v>34</v>
      </c>
      <c r="X80" s="0" t="n">
        <v>0</v>
      </c>
      <c r="Y80" s="0" t="n">
        <v>0</v>
      </c>
    </row>
    <row r="81" customFormat="false" ht="14.9" hidden="false" customHeight="false" outlineLevel="0" collapsed="false">
      <c r="A81" s="1" t="n">
        <v>43707.0582175926</v>
      </c>
      <c r="B81" s="0" t="s">
        <v>525</v>
      </c>
      <c r="C81" s="0" t="s">
        <v>526</v>
      </c>
      <c r="D81" s="0" t="n">
        <v>3474419939</v>
      </c>
      <c r="E81" s="0" t="s">
        <v>527</v>
      </c>
      <c r="F81" s="0" t="s">
        <v>528</v>
      </c>
      <c r="G81" s="0" t="s">
        <v>529</v>
      </c>
      <c r="H81" s="0" t="s">
        <v>530</v>
      </c>
      <c r="I81" s="0" t="s">
        <v>531</v>
      </c>
      <c r="K81" s="0" t="s">
        <v>41</v>
      </c>
      <c r="L81" s="0" t="s">
        <v>30</v>
      </c>
      <c r="M81" s="0" t="n">
        <v>27519</v>
      </c>
      <c r="O81" s="2" t="s">
        <v>31</v>
      </c>
      <c r="P81" s="2" t="str">
        <f aca="false">IF(ISNUMBER(SEARCH("Family/Couple",R81)),"Family-member",IF(ISNUMBER(SEARCH("Single",R81)),"Single-member",IF(ISNUMBER(SEARCH("Senior",R81)),"Family-member",IF(ISNUMBER(SEARCH("Student",R81)),"Family-member","Non-member"))))</f>
        <v>Family-member</v>
      </c>
      <c r="Q81" s="6" t="n">
        <v>0</v>
      </c>
      <c r="R81" s="0" t="s">
        <v>32</v>
      </c>
      <c r="S81" s="0" t="s">
        <v>33</v>
      </c>
      <c r="T81" s="6" t="n">
        <v>160</v>
      </c>
      <c r="U81" s="0" t="n">
        <v>1</v>
      </c>
      <c r="V81" s="0" t="str">
        <f aca="false">IF(ISNUMBER(SEARCH("Non-member Child",W81)),"Non-member-child-3-day",IF(ISNUMBER(SEARCH("3 days/Member's Guest",W81)),"Member-guest-3-day",""))</f>
        <v/>
      </c>
      <c r="W81" s="0" t="s">
        <v>34</v>
      </c>
      <c r="X81" s="0" t="n">
        <v>0</v>
      </c>
      <c r="Y81" s="0" t="n">
        <v>0</v>
      </c>
    </row>
    <row r="82" customFormat="false" ht="14.9" hidden="false" customHeight="false" outlineLevel="0" collapsed="false">
      <c r="A82" s="1" t="n">
        <v>43701.5360185185</v>
      </c>
      <c r="B82" s="0" t="s">
        <v>532</v>
      </c>
      <c r="C82" s="0" t="s">
        <v>533</v>
      </c>
      <c r="D82" s="0" t="n">
        <v>9194607990</v>
      </c>
      <c r="E82" s="0" t="s">
        <v>534</v>
      </c>
      <c r="F82" s="0" t="s">
        <v>535</v>
      </c>
      <c r="G82" s="0" t="s">
        <v>536</v>
      </c>
      <c r="I82" s="0" t="s">
        <v>537</v>
      </c>
      <c r="K82" s="0" t="s">
        <v>41</v>
      </c>
      <c r="L82" s="0" t="s">
        <v>30</v>
      </c>
      <c r="M82" s="0" t="n">
        <v>27513</v>
      </c>
      <c r="O82" s="2" t="s">
        <v>31</v>
      </c>
      <c r="P82" s="2" t="str">
        <f aca="false">IF(ISNUMBER(SEARCH("Family/Couple",R82)),"Family-member",IF(ISNUMBER(SEARCH("Single",R82)),"Single-member",IF(ISNUMBER(SEARCH("Senior",R82)),"Family-member",IF(ISNUMBER(SEARCH("Student",R82)),"Family-member","Non-member"))))</f>
        <v>Family-member</v>
      </c>
      <c r="Q82" s="6" t="n">
        <v>0</v>
      </c>
      <c r="R82" s="0" t="s">
        <v>32</v>
      </c>
      <c r="S82" s="0" t="s">
        <v>33</v>
      </c>
      <c r="T82" s="6" t="n">
        <v>160</v>
      </c>
      <c r="U82" s="0" t="n">
        <v>1</v>
      </c>
      <c r="V82" s="0" t="str">
        <f aca="false">IF(ISNUMBER(SEARCH("Non-member Child",W82)),"Non-member-child-3-day",IF(ISNUMBER(SEARCH("3 days/Member's Guest",W82)),"Member-guest-3-day",""))</f>
        <v/>
      </c>
      <c r="W82" s="0" t="s">
        <v>34</v>
      </c>
      <c r="X82" s="0" t="n">
        <v>0</v>
      </c>
      <c r="Y82" s="0" t="n">
        <v>0</v>
      </c>
    </row>
    <row r="83" customFormat="false" ht="14.9" hidden="false" customHeight="false" outlineLevel="0" collapsed="false">
      <c r="A83" s="1" t="n">
        <v>43707.8255555556</v>
      </c>
      <c r="B83" s="0" t="s">
        <v>538</v>
      </c>
      <c r="C83" s="0" t="s">
        <v>539</v>
      </c>
      <c r="D83" s="0" t="n">
        <v>9193499084</v>
      </c>
      <c r="E83" s="0" t="s">
        <v>540</v>
      </c>
      <c r="F83" s="0" t="s">
        <v>539</v>
      </c>
      <c r="G83" s="0" t="s">
        <v>541</v>
      </c>
      <c r="I83" s="0" t="s">
        <v>542</v>
      </c>
      <c r="K83" s="0" t="s">
        <v>29</v>
      </c>
      <c r="L83" s="0" t="s">
        <v>30</v>
      </c>
      <c r="M83" s="0" t="n">
        <v>27613</v>
      </c>
      <c r="O83" s="2" t="s">
        <v>31</v>
      </c>
      <c r="P83" s="2" t="str">
        <f aca="false">IF(ISNUMBER(SEARCH("Family/Couple",R83)),"Family-member",IF(ISNUMBER(SEARCH("Single",R83)),"Single-member",IF(ISNUMBER(SEARCH("Senior",R83)),"Family-member",IF(ISNUMBER(SEARCH("Student",R83)),"Family-member","Non-member"))))</f>
        <v>Family-member</v>
      </c>
      <c r="Q83" s="6" t="n">
        <v>0</v>
      </c>
      <c r="R83" s="0" t="s">
        <v>32</v>
      </c>
      <c r="S83" s="0" t="s">
        <v>33</v>
      </c>
      <c r="T83" s="6" t="n">
        <v>160</v>
      </c>
      <c r="U83" s="0" t="n">
        <v>1</v>
      </c>
      <c r="V83" s="0" t="str">
        <f aca="false">IF(ISNUMBER(SEARCH("Non-member Child",W83)),"Non-member-child-3-day",IF(ISNUMBER(SEARCH("3 days/Member's Guest",W83)),"Member-guest-3-day",""))</f>
        <v/>
      </c>
      <c r="W83" s="0" t="s">
        <v>34</v>
      </c>
      <c r="X83" s="0" t="n">
        <v>0</v>
      </c>
      <c r="Y83" s="0" t="n">
        <v>0</v>
      </c>
    </row>
    <row r="84" customFormat="false" ht="14.9" hidden="false" customHeight="false" outlineLevel="0" collapsed="false">
      <c r="A84" s="1" t="n">
        <v>43703.6343634259</v>
      </c>
      <c r="B84" s="0" t="s">
        <v>543</v>
      </c>
      <c r="C84" s="0" t="s">
        <v>544</v>
      </c>
      <c r="D84" s="0" t="n">
        <v>9195231245</v>
      </c>
      <c r="E84" s="0" t="s">
        <v>545</v>
      </c>
      <c r="F84" s="0" t="s">
        <v>546</v>
      </c>
      <c r="G84" s="0" t="s">
        <v>547</v>
      </c>
      <c r="H84" s="0" t="s">
        <v>548</v>
      </c>
      <c r="I84" s="0" t="s">
        <v>549</v>
      </c>
      <c r="K84" s="0" t="s">
        <v>41</v>
      </c>
      <c r="L84" s="0" t="s">
        <v>56</v>
      </c>
      <c r="M84" s="0" t="n">
        <v>27519</v>
      </c>
      <c r="O84" s="2" t="s">
        <v>31</v>
      </c>
      <c r="P84" s="2" t="str">
        <f aca="false">IF(ISNUMBER(SEARCH("Family/Couple",R84)),"Family-member",IF(ISNUMBER(SEARCH("Single",R84)),"Single-member",IF(ISNUMBER(SEARCH("Senior",R84)),"Family-member",IF(ISNUMBER(SEARCH("Student",R84)),"Family-member","Non-member"))))</f>
        <v>Family-member</v>
      </c>
      <c r="Q84" s="6" t="n">
        <v>0</v>
      </c>
      <c r="R84" s="0" t="s">
        <v>32</v>
      </c>
      <c r="S84" s="0" t="s">
        <v>33</v>
      </c>
      <c r="T84" s="6" t="n">
        <v>160</v>
      </c>
      <c r="U84" s="0" t="n">
        <v>1</v>
      </c>
      <c r="V84" s="0" t="str">
        <f aca="false">IF(ISNUMBER(SEARCH("Non-member Child",W84)),"Non-member-child-3-day",IF(ISNUMBER(SEARCH("3 days/Member's Guest",W84)),"Member-guest-3-day",""))</f>
        <v/>
      </c>
      <c r="W84" s="0" t="s">
        <v>34</v>
      </c>
      <c r="X84" s="0" t="n">
        <v>0</v>
      </c>
      <c r="Y84" s="0" t="n">
        <v>0</v>
      </c>
    </row>
    <row r="85" customFormat="false" ht="14.9" hidden="false" customHeight="false" outlineLevel="0" collapsed="false">
      <c r="A85" s="1" t="n">
        <v>43706.2804513889</v>
      </c>
      <c r="B85" s="0" t="s">
        <v>550</v>
      </c>
      <c r="C85" s="0" t="s">
        <v>551</v>
      </c>
      <c r="D85" s="0" t="n">
        <v>9193486872</v>
      </c>
      <c r="E85" s="0" t="s">
        <v>552</v>
      </c>
      <c r="F85" s="0" t="s">
        <v>553</v>
      </c>
      <c r="G85" s="0" t="s">
        <v>554</v>
      </c>
      <c r="I85" s="0" t="s">
        <v>555</v>
      </c>
      <c r="K85" s="0" t="s">
        <v>41</v>
      </c>
      <c r="L85" s="0" t="s">
        <v>30</v>
      </c>
      <c r="M85" s="0" t="n">
        <v>27513</v>
      </c>
      <c r="O85" s="2" t="s">
        <v>31</v>
      </c>
      <c r="P85" s="2" t="str">
        <f aca="false">IF(ISNUMBER(SEARCH("Family/Couple",R85)),"Family-member",IF(ISNUMBER(SEARCH("Single",R85)),"Single-member",IF(ISNUMBER(SEARCH("Senior",R85)),"Family-member",IF(ISNUMBER(SEARCH("Student",R85)),"Family-member","Non-member"))))</f>
        <v>Family-member</v>
      </c>
      <c r="Q85" s="6" t="n">
        <v>0</v>
      </c>
      <c r="R85" s="0" t="s">
        <v>32</v>
      </c>
      <c r="S85" s="0" t="s">
        <v>33</v>
      </c>
      <c r="T85" s="6" t="n">
        <v>160</v>
      </c>
      <c r="U85" s="0" t="n">
        <v>1</v>
      </c>
      <c r="V85" s="0" t="str">
        <f aca="false">IF(ISNUMBER(SEARCH("Non-member Child",W85)),"Non-member-child-3-day",IF(ISNUMBER(SEARCH("3 days/Member's Guest",W85)),"Member-guest-3-day",""))</f>
        <v/>
      </c>
      <c r="W85" s="0" t="s">
        <v>34</v>
      </c>
      <c r="X85" s="0" t="n">
        <v>0</v>
      </c>
      <c r="Y85" s="0" t="n">
        <v>0</v>
      </c>
    </row>
    <row r="86" customFormat="false" ht="14.9" hidden="false" customHeight="false" outlineLevel="0" collapsed="false">
      <c r="A86" s="1" t="n">
        <v>43704.395625</v>
      </c>
      <c r="B86" s="0" t="s">
        <v>556</v>
      </c>
      <c r="C86" s="0" t="s">
        <v>557</v>
      </c>
      <c r="D86" s="0" t="n">
        <v>9197998828</v>
      </c>
      <c r="E86" s="0" t="s">
        <v>558</v>
      </c>
      <c r="F86" s="0" t="s">
        <v>559</v>
      </c>
      <c r="G86" s="0" t="s">
        <v>560</v>
      </c>
      <c r="H86" s="0" t="s">
        <v>556</v>
      </c>
      <c r="I86" s="0" t="s">
        <v>561</v>
      </c>
      <c r="K86" s="0" t="s">
        <v>173</v>
      </c>
      <c r="L86" s="0" t="s">
        <v>30</v>
      </c>
      <c r="M86" s="0" t="n">
        <v>27560</v>
      </c>
      <c r="O86" s="2" t="s">
        <v>31</v>
      </c>
      <c r="P86" s="2" t="str">
        <f aca="false">IF(ISNUMBER(SEARCH("Family/Couple",R86)),"Family-member",IF(ISNUMBER(SEARCH("Single",R86)),"Single-member",IF(ISNUMBER(SEARCH("Senior",R86)),"Family-member",IF(ISNUMBER(SEARCH("Student",R86)),"Family-member","Non-member"))))</f>
        <v>Family-member</v>
      </c>
      <c r="Q86" s="6" t="n">
        <v>0</v>
      </c>
      <c r="R86" s="0" t="s">
        <v>32</v>
      </c>
      <c r="S86" s="0" t="s">
        <v>33</v>
      </c>
      <c r="T86" s="6" t="n">
        <v>160</v>
      </c>
      <c r="U86" s="0" t="n">
        <v>1</v>
      </c>
      <c r="V86" s="0" t="str">
        <f aca="false">IF(ISNUMBER(SEARCH("Non-member Child",W86)),"Non-member-child-3-day",IF(ISNUMBER(SEARCH("3 days/Member's Guest",W86)),"Member-guest-3-day",""))</f>
        <v/>
      </c>
      <c r="W86" s="0" t="s">
        <v>34</v>
      </c>
      <c r="X86" s="0" t="n">
        <v>0</v>
      </c>
      <c r="Y86" s="0" t="n">
        <v>0</v>
      </c>
    </row>
    <row r="87" customFormat="false" ht="14.9" hidden="false" customHeight="false" outlineLevel="0" collapsed="false">
      <c r="A87" s="1" t="n">
        <v>43703.5492476852</v>
      </c>
      <c r="B87" s="0" t="s">
        <v>562</v>
      </c>
      <c r="C87" s="0" t="s">
        <v>563</v>
      </c>
      <c r="D87" s="0" t="n">
        <v>9197718275</v>
      </c>
      <c r="E87" s="0" t="s">
        <v>564</v>
      </c>
      <c r="G87" s="0" t="s">
        <v>565</v>
      </c>
      <c r="I87" s="0" t="s">
        <v>566</v>
      </c>
      <c r="K87" s="0" t="s">
        <v>173</v>
      </c>
      <c r="L87" s="0" t="s">
        <v>30</v>
      </c>
      <c r="M87" s="0" t="n">
        <v>27560</v>
      </c>
      <c r="O87" s="2" t="s">
        <v>31</v>
      </c>
      <c r="P87" s="2" t="str">
        <f aca="false">IF(ISNUMBER(SEARCH("Family/Couple",R87)),"Family-member",IF(ISNUMBER(SEARCH("Single",R87)),"Single-member",IF(ISNUMBER(SEARCH("Senior",R87)),"Family-member",IF(ISNUMBER(SEARCH("Student",R87)),"Family-member","Non-member"))))</f>
        <v>Family-member</v>
      </c>
      <c r="Q87" s="6" t="n">
        <v>50</v>
      </c>
      <c r="R87" s="0" t="s">
        <v>32</v>
      </c>
      <c r="S87" s="0" t="s">
        <v>33</v>
      </c>
      <c r="T87" s="6" t="n">
        <v>160</v>
      </c>
      <c r="U87" s="0" t="n">
        <v>1</v>
      </c>
      <c r="V87" s="0" t="str">
        <f aca="false">IF(ISNUMBER(SEARCH("Non-member Child",W87)),"Non-member-child-3-day",IF(ISNUMBER(SEARCH("3 days/Member's Guest",W87)),"Member-guest-3-day",""))</f>
        <v/>
      </c>
      <c r="W87" s="0" t="s">
        <v>34</v>
      </c>
      <c r="X87" s="0" t="n">
        <v>0</v>
      </c>
      <c r="Y87" s="0" t="n">
        <v>0</v>
      </c>
    </row>
    <row r="88" customFormat="false" ht="14.9" hidden="false" customHeight="false" outlineLevel="0" collapsed="false">
      <c r="A88" s="1" t="n">
        <v>43693.4300462963</v>
      </c>
      <c r="B88" s="0" t="s">
        <v>567</v>
      </c>
      <c r="C88" s="0" t="s">
        <v>568</v>
      </c>
      <c r="D88" s="0" t="n">
        <v>8608413990</v>
      </c>
      <c r="E88" s="0" t="s">
        <v>569</v>
      </c>
      <c r="F88" s="0" t="s">
        <v>570</v>
      </c>
      <c r="G88" s="0" t="s">
        <v>571</v>
      </c>
      <c r="I88" s="0" t="s">
        <v>572</v>
      </c>
      <c r="K88" s="0" t="s">
        <v>41</v>
      </c>
      <c r="L88" s="0" t="s">
        <v>56</v>
      </c>
      <c r="M88" s="0" t="n">
        <v>27519</v>
      </c>
      <c r="O88" s="2" t="s">
        <v>31</v>
      </c>
      <c r="P88" s="2" t="str">
        <f aca="false">IF(ISNUMBER(SEARCH("Family/Couple",R88)),"Family-member",IF(ISNUMBER(SEARCH("Single",R88)),"Single-member",IF(ISNUMBER(SEARCH("Senior",R88)),"Family-member",IF(ISNUMBER(SEARCH("Student",R88)),"Family-member","Non-member"))))</f>
        <v>Family-member</v>
      </c>
      <c r="Q88" s="6" t="n">
        <v>0</v>
      </c>
      <c r="R88" s="0" t="s">
        <v>32</v>
      </c>
      <c r="S88" s="0" t="s">
        <v>33</v>
      </c>
      <c r="T88" s="6" t="n">
        <v>160</v>
      </c>
      <c r="U88" s="0" t="n">
        <v>1</v>
      </c>
      <c r="V88" s="0" t="str">
        <f aca="false">IF(ISNUMBER(SEARCH("Non-member Child",W88)),"Non-member-child-3-day",IF(ISNUMBER(SEARCH("3 days/Member's Guest",W88)),"Member-guest-3-day",""))</f>
        <v/>
      </c>
      <c r="W88" s="0" t="s">
        <v>34</v>
      </c>
      <c r="X88" s="0" t="n">
        <v>0</v>
      </c>
      <c r="Y88" s="0" t="n">
        <v>0</v>
      </c>
    </row>
    <row r="89" customFormat="false" ht="14.9" hidden="false" customHeight="false" outlineLevel="0" collapsed="false">
      <c r="A89" s="1" t="n">
        <v>43693.5666319444</v>
      </c>
      <c r="B89" s="0" t="s">
        <v>573</v>
      </c>
      <c r="C89" s="0" t="s">
        <v>574</v>
      </c>
      <c r="D89" s="0" t="n">
        <v>9198645780</v>
      </c>
      <c r="E89" s="0" t="s">
        <v>575</v>
      </c>
      <c r="F89" s="0" t="s">
        <v>576</v>
      </c>
      <c r="G89" s="0" t="s">
        <v>577</v>
      </c>
      <c r="I89" s="0" t="s">
        <v>578</v>
      </c>
      <c r="J89" s="0" t="s">
        <v>579</v>
      </c>
      <c r="K89" s="0" t="s">
        <v>106</v>
      </c>
      <c r="L89" s="0" t="s">
        <v>56</v>
      </c>
      <c r="M89" s="0" t="n">
        <v>27560</v>
      </c>
      <c r="O89" s="2" t="s">
        <v>31</v>
      </c>
      <c r="P89" s="2" t="str">
        <f aca="false">IF(ISNUMBER(SEARCH("Family/Couple",R89)),"Family-member",IF(ISNUMBER(SEARCH("Single",R89)),"Single-member",IF(ISNUMBER(SEARCH("Senior",R89)),"Family-member",IF(ISNUMBER(SEARCH("Student",R89)),"Family-member","Non-member"))))</f>
        <v>Non-member</v>
      </c>
      <c r="Q89" s="6" t="n">
        <v>0</v>
      </c>
      <c r="R89" s="0" t="s">
        <v>152</v>
      </c>
      <c r="S89" s="8" t="s">
        <v>153</v>
      </c>
      <c r="T89" s="6" t="n">
        <v>50</v>
      </c>
      <c r="U89" s="0" t="n">
        <v>2</v>
      </c>
      <c r="V89" s="0" t="str">
        <f aca="false">IF(ISNUMBER(SEARCH("Non-member Child",W89)),"Non-member-child-3-day",IF(ISNUMBER(SEARCH("3 days/Member's Guest",W89)),"Member-guest-3-day",""))</f>
        <v>Non-member-child-3-day</v>
      </c>
      <c r="W89" s="0" t="s">
        <v>154</v>
      </c>
      <c r="X89" s="6" t="n">
        <v>10</v>
      </c>
      <c r="Y89" s="0" t="n">
        <v>1</v>
      </c>
    </row>
    <row r="90" customFormat="false" ht="14.9" hidden="false" customHeight="false" outlineLevel="0" collapsed="false">
      <c r="A90" s="1" t="n">
        <v>43705.9104398148</v>
      </c>
      <c r="B90" s="0" t="s">
        <v>580</v>
      </c>
      <c r="C90" s="0" t="s">
        <v>581</v>
      </c>
      <c r="D90" s="0" t="n">
        <v>7654304227</v>
      </c>
      <c r="E90" s="0" t="s">
        <v>582</v>
      </c>
      <c r="F90" s="0" t="s">
        <v>583</v>
      </c>
      <c r="G90" s="0" t="s">
        <v>584</v>
      </c>
      <c r="I90" s="0" t="s">
        <v>585</v>
      </c>
      <c r="K90" s="0" t="s">
        <v>41</v>
      </c>
      <c r="L90" s="0" t="s">
        <v>30</v>
      </c>
      <c r="M90" s="0" t="n">
        <v>27519</v>
      </c>
      <c r="O90" s="2" t="s">
        <v>31</v>
      </c>
      <c r="P90" s="2" t="str">
        <f aca="false">IF(ISNUMBER(SEARCH("Family/Couple",R90)),"Family-member",IF(ISNUMBER(SEARCH("Single",R90)),"Single-member",IF(ISNUMBER(SEARCH("Senior",R90)),"Family-member",IF(ISNUMBER(SEARCH("Student",R90)),"Family-member","Non-member"))))</f>
        <v>Family-member</v>
      </c>
      <c r="Q90" s="6" t="n">
        <v>0</v>
      </c>
      <c r="R90" s="0" t="s">
        <v>32</v>
      </c>
      <c r="S90" s="0" t="s">
        <v>33</v>
      </c>
      <c r="T90" s="6" t="n">
        <v>160</v>
      </c>
      <c r="U90" s="0" t="n">
        <v>1</v>
      </c>
      <c r="V90" s="0" t="str">
        <f aca="false">IF(ISNUMBER(SEARCH("Non-member Child",W90)),"Non-member-child-3-day",IF(ISNUMBER(SEARCH("3 days/Member's Guest",W90)),"Member-guest-3-day",""))</f>
        <v/>
      </c>
      <c r="W90" s="0" t="s">
        <v>34</v>
      </c>
      <c r="X90" s="0" t="n">
        <v>0</v>
      </c>
      <c r="Y90" s="0" t="n">
        <v>0</v>
      </c>
    </row>
    <row r="91" customFormat="false" ht="14.9" hidden="false" customHeight="false" outlineLevel="0" collapsed="false">
      <c r="A91" s="1" t="n">
        <v>43694.4690509259</v>
      </c>
      <c r="B91" s="0" t="s">
        <v>586</v>
      </c>
      <c r="C91" s="0" t="s">
        <v>587</v>
      </c>
      <c r="D91" s="0" t="n">
        <v>3367496103</v>
      </c>
      <c r="E91" s="0" t="s">
        <v>588</v>
      </c>
      <c r="G91" s="0" t="s">
        <v>589</v>
      </c>
      <c r="I91" s="0" t="s">
        <v>590</v>
      </c>
      <c r="K91" s="0" t="s">
        <v>520</v>
      </c>
      <c r="L91" s="0" t="s">
        <v>30</v>
      </c>
      <c r="M91" s="0" t="n">
        <v>27103</v>
      </c>
      <c r="O91" s="2" t="s">
        <v>31</v>
      </c>
      <c r="P91" s="2" t="str">
        <f aca="false">IF(ISNUMBER(SEARCH("Family/Couple",R91)),"Family-member",IF(ISNUMBER(SEARCH("Single",R91)),"Single-member",IF(ISNUMBER(SEARCH("Senior",R91)),"Family-member",IF(ISNUMBER(SEARCH("Student",R91)),"Family-member","Non-member"))))</f>
        <v>Family-member</v>
      </c>
      <c r="Q91" s="6" t="n">
        <v>50</v>
      </c>
      <c r="R91" s="0" t="s">
        <v>32</v>
      </c>
      <c r="S91" s="0" t="s">
        <v>33</v>
      </c>
      <c r="T91" s="6" t="n">
        <v>160</v>
      </c>
      <c r="U91" s="0" t="n">
        <v>1</v>
      </c>
      <c r="V91" s="0" t="str">
        <f aca="false">IF(ISNUMBER(SEARCH("Non-member Child",W91)),"Non-member-child-3-day",IF(ISNUMBER(SEARCH("3 days/Member's Guest",W91)),"Member-guest-3-day",""))</f>
        <v/>
      </c>
      <c r="W91" s="0" t="s">
        <v>34</v>
      </c>
      <c r="X91" s="0" t="n">
        <v>0</v>
      </c>
      <c r="Y91" s="0" t="n">
        <v>0</v>
      </c>
    </row>
    <row r="92" customFormat="false" ht="41.75" hidden="false" customHeight="false" outlineLevel="0" collapsed="false">
      <c r="A92" s="1" t="n">
        <v>43697.9478009259</v>
      </c>
      <c r="B92" s="0" t="s">
        <v>591</v>
      </c>
      <c r="C92" s="0" t="s">
        <v>592</v>
      </c>
      <c r="D92" s="0" t="n">
        <v>9198699365</v>
      </c>
      <c r="E92" s="0" t="s">
        <v>593</v>
      </c>
      <c r="F92" s="0" t="s">
        <v>594</v>
      </c>
      <c r="G92" s="0" t="s">
        <v>595</v>
      </c>
      <c r="I92" s="0" t="s">
        <v>596</v>
      </c>
      <c r="K92" s="0" t="s">
        <v>106</v>
      </c>
      <c r="L92" s="0" t="s">
        <v>56</v>
      </c>
      <c r="M92" s="0" t="n">
        <v>27560</v>
      </c>
      <c r="N92" s="2" t="s">
        <v>597</v>
      </c>
      <c r="O92" s="2" t="s">
        <v>31</v>
      </c>
      <c r="P92" s="2" t="str">
        <f aca="false">IF(ISNUMBER(SEARCH("Family/Couple",R92)),"Family-member",IF(ISNUMBER(SEARCH("Single",R92)),"Single-member",IF(ISNUMBER(SEARCH("Senior",R92)),"Family-member",IF(ISNUMBER(SEARCH("Student",R92)),"Family-member","Non-member"))))</f>
        <v>Family-member</v>
      </c>
      <c r="Q92" s="6" t="n">
        <v>0</v>
      </c>
      <c r="R92" s="0" t="s">
        <v>32</v>
      </c>
      <c r="S92" s="0" t="s">
        <v>33</v>
      </c>
      <c r="T92" s="6" t="n">
        <v>160</v>
      </c>
      <c r="U92" s="0" t="n">
        <v>1</v>
      </c>
      <c r="V92" s="0" t="str">
        <f aca="false">IF(ISNUMBER(SEARCH("Non-member Child",W92)),"Non-member-child-3-day",IF(ISNUMBER(SEARCH("3 days/Member's Guest",W92)),"Member-guest-3-day",""))</f>
        <v/>
      </c>
      <c r="W92" s="0" t="s">
        <v>34</v>
      </c>
      <c r="X92" s="0" t="n">
        <v>0</v>
      </c>
      <c r="Y92" s="0" t="n">
        <v>0</v>
      </c>
    </row>
    <row r="93" customFormat="false" ht="14.9" hidden="false" customHeight="false" outlineLevel="0" collapsed="false">
      <c r="A93" s="1" t="n">
        <v>43703.4435185185</v>
      </c>
      <c r="B93" s="0" t="s">
        <v>598</v>
      </c>
      <c r="C93" s="0" t="s">
        <v>599</v>
      </c>
      <c r="D93" s="0" t="n">
        <v>9196962076</v>
      </c>
      <c r="E93" s="0" t="s">
        <v>600</v>
      </c>
      <c r="F93" s="0" t="s">
        <v>601</v>
      </c>
      <c r="G93" s="0" t="s">
        <v>602</v>
      </c>
      <c r="I93" s="0" t="s">
        <v>603</v>
      </c>
      <c r="K93" s="0" t="s">
        <v>41</v>
      </c>
      <c r="L93" s="0" t="s">
        <v>30</v>
      </c>
      <c r="M93" s="0" t="n">
        <v>27519</v>
      </c>
      <c r="O93" s="2" t="s">
        <v>31</v>
      </c>
      <c r="P93" s="2" t="str">
        <f aca="false">IF(ISNUMBER(SEARCH("Family/Couple",R93)),"Family-member",IF(ISNUMBER(SEARCH("Single",R93)),"Single-member",IF(ISNUMBER(SEARCH("Senior",R93)),"Family-member",IF(ISNUMBER(SEARCH("Student",R93)),"Family-member","Non-member"))))</f>
        <v>Family-member</v>
      </c>
      <c r="Q93" s="6" t="n">
        <v>50</v>
      </c>
      <c r="R93" s="0" t="s">
        <v>32</v>
      </c>
      <c r="S93" s="0" t="s">
        <v>33</v>
      </c>
      <c r="T93" s="6" t="n">
        <v>160</v>
      </c>
      <c r="U93" s="0" t="n">
        <v>1</v>
      </c>
      <c r="V93" s="0" t="str">
        <f aca="false">IF(ISNUMBER(SEARCH("Non-member Child",W93)),"Non-member-child-3-day",IF(ISNUMBER(SEARCH("3 days/Member's Guest",W93)),"Member-guest-3-day",""))</f>
        <v/>
      </c>
      <c r="W93" s="0" t="s">
        <v>34</v>
      </c>
      <c r="X93" s="0" t="n">
        <v>0</v>
      </c>
      <c r="Y93" s="0" t="n">
        <v>0</v>
      </c>
    </row>
    <row r="94" customFormat="false" ht="14.9" hidden="false" customHeight="false" outlineLevel="0" collapsed="false">
      <c r="A94" s="1" t="n">
        <v>43693.390474537</v>
      </c>
      <c r="B94" s="0" t="s">
        <v>604</v>
      </c>
      <c r="C94" s="0" t="s">
        <v>605</v>
      </c>
      <c r="D94" s="0" t="n">
        <v>9194914747</v>
      </c>
      <c r="E94" s="0" t="s">
        <v>606</v>
      </c>
      <c r="F94" s="0" t="s">
        <v>607</v>
      </c>
      <c r="G94" s="0" t="s">
        <v>608</v>
      </c>
      <c r="I94" s="0" t="s">
        <v>609</v>
      </c>
      <c r="K94" s="0" t="s">
        <v>41</v>
      </c>
      <c r="L94" s="0" t="s">
        <v>30</v>
      </c>
      <c r="M94" s="0" t="n">
        <v>27519</v>
      </c>
      <c r="O94" s="2" t="s">
        <v>31</v>
      </c>
      <c r="P94" s="2" t="str">
        <f aca="false">IF(ISNUMBER(SEARCH("Family/Couple",R94)),"Family-member",IF(ISNUMBER(SEARCH("Single",R94)),"Single-member",IF(ISNUMBER(SEARCH("Senior",R94)),"Family-member",IF(ISNUMBER(SEARCH("Student",R94)),"Family-member","Non-member"))))</f>
        <v>Family-member</v>
      </c>
      <c r="Q94" s="6" t="n">
        <v>0</v>
      </c>
      <c r="R94" s="0" t="s">
        <v>32</v>
      </c>
      <c r="S94" s="0" t="s">
        <v>33</v>
      </c>
      <c r="T94" s="6" t="n">
        <v>160</v>
      </c>
      <c r="U94" s="0" t="n">
        <v>1</v>
      </c>
      <c r="V94" s="0" t="str">
        <f aca="false">IF(ISNUMBER(SEARCH("Non-member Child",W94)),"Non-member-child-3-day",IF(ISNUMBER(SEARCH("3 days/Member's Guest",W94)),"Member-guest-3-day",""))</f>
        <v/>
      </c>
      <c r="W94" s="0" t="s">
        <v>34</v>
      </c>
      <c r="X94" s="0" t="n">
        <v>0</v>
      </c>
      <c r="Y94" s="0" t="n">
        <v>0</v>
      </c>
    </row>
    <row r="95" customFormat="false" ht="14.9" hidden="false" customHeight="false" outlineLevel="0" collapsed="false">
      <c r="A95" s="1" t="n">
        <v>43709.0074652778</v>
      </c>
      <c r="B95" s="0" t="s">
        <v>610</v>
      </c>
      <c r="C95" s="0" t="s">
        <v>611</v>
      </c>
      <c r="D95" s="0" t="n">
        <v>3362555836</v>
      </c>
      <c r="E95" s="0" t="s">
        <v>612</v>
      </c>
      <c r="F95" s="0" t="s">
        <v>613</v>
      </c>
      <c r="G95" s="0" t="s">
        <v>614</v>
      </c>
      <c r="I95" s="0" t="s">
        <v>615</v>
      </c>
      <c r="K95" s="0" t="s">
        <v>616</v>
      </c>
      <c r="L95" s="0" t="s">
        <v>56</v>
      </c>
      <c r="M95" s="0" t="n">
        <v>27265</v>
      </c>
      <c r="O95" s="2" t="s">
        <v>31</v>
      </c>
      <c r="P95" s="2" t="str">
        <f aca="false">IF(ISNUMBER(SEARCH("Family/Couple",R95)),"Family-member",IF(ISNUMBER(SEARCH("Single",R95)),"Single-member",IF(ISNUMBER(SEARCH("Senior",R95)),"Family-member",IF(ISNUMBER(SEARCH("Student",R95)),"Family-member","Non-member"))))</f>
        <v>Family-member</v>
      </c>
      <c r="Q95" s="6" t="n">
        <v>50</v>
      </c>
      <c r="R95" s="0" t="s">
        <v>32</v>
      </c>
      <c r="S95" s="0" t="s">
        <v>33</v>
      </c>
      <c r="T95" s="6" t="n">
        <v>160</v>
      </c>
      <c r="U95" s="0" t="n">
        <v>1</v>
      </c>
      <c r="V95" s="0" t="str">
        <f aca="false">IF(ISNUMBER(SEARCH("Non-member Child",W95)),"Non-member-child-3-day",IF(ISNUMBER(SEARCH("3 days/Member's Guest",W95)),"Member-guest-3-day",""))</f>
        <v/>
      </c>
      <c r="W95" s="0" t="s">
        <v>34</v>
      </c>
      <c r="X95" s="0" t="n">
        <v>0</v>
      </c>
      <c r="Y95" s="0" t="n">
        <v>0</v>
      </c>
    </row>
    <row r="96" customFormat="false" ht="14.9" hidden="false" customHeight="false" outlineLevel="0" collapsed="false">
      <c r="A96" s="1" t="n">
        <v>43708.8384259259</v>
      </c>
      <c r="B96" s="0" t="s">
        <v>617</v>
      </c>
      <c r="C96" s="0" t="s">
        <v>618</v>
      </c>
      <c r="D96" s="0" t="n">
        <v>9198549831</v>
      </c>
      <c r="E96" s="0" t="s">
        <v>619</v>
      </c>
      <c r="F96" s="0" t="s">
        <v>620</v>
      </c>
      <c r="G96" s="0" t="s">
        <v>621</v>
      </c>
      <c r="H96" s="0" t="s">
        <v>617</v>
      </c>
      <c r="I96" s="0" t="s">
        <v>622</v>
      </c>
      <c r="K96" s="0" t="s">
        <v>29</v>
      </c>
      <c r="L96" s="0" t="s">
        <v>30</v>
      </c>
      <c r="M96" s="0" t="n">
        <v>27606</v>
      </c>
      <c r="O96" s="2" t="s">
        <v>31</v>
      </c>
      <c r="P96" s="2" t="str">
        <f aca="false">IF(ISNUMBER(SEARCH("Family/Couple",R96)),"Family-member",IF(ISNUMBER(SEARCH("Single",R96)),"Single-member",IF(ISNUMBER(SEARCH("Senior",R96)),"Family-member",IF(ISNUMBER(SEARCH("Student",R96)),"Family-member","Non-member"))))</f>
        <v>Family-member</v>
      </c>
      <c r="Q96" s="6" t="n">
        <v>0</v>
      </c>
      <c r="R96" s="0" t="s">
        <v>32</v>
      </c>
      <c r="S96" s="0" t="s">
        <v>33</v>
      </c>
      <c r="T96" s="6" t="n">
        <v>160</v>
      </c>
      <c r="U96" s="0" t="n">
        <v>1</v>
      </c>
      <c r="V96" s="0" t="str">
        <f aca="false">IF(ISNUMBER(SEARCH("Non-member Child",W96)),"Non-member-child-3-day",IF(ISNUMBER(SEARCH("3 days/Member's Guest",W96)),"Member-guest-3-day",""))</f>
        <v/>
      </c>
      <c r="W96" s="0" t="s">
        <v>34</v>
      </c>
      <c r="X96" s="0" t="n">
        <v>0</v>
      </c>
      <c r="Y96" s="0" t="n">
        <v>0</v>
      </c>
    </row>
    <row r="97" customFormat="false" ht="14.9" hidden="false" customHeight="false" outlineLevel="0" collapsed="false">
      <c r="A97" s="1" t="n">
        <v>43706.301087963</v>
      </c>
      <c r="B97" s="0" t="s">
        <v>623</v>
      </c>
      <c r="C97" s="0" t="s">
        <v>624</v>
      </c>
      <c r="D97" s="0" t="n">
        <v>9194553408</v>
      </c>
      <c r="E97" s="0" t="s">
        <v>625</v>
      </c>
      <c r="F97" s="0" t="s">
        <v>626</v>
      </c>
      <c r="G97" s="0" t="s">
        <v>627</v>
      </c>
      <c r="H97" s="0" t="s">
        <v>623</v>
      </c>
      <c r="I97" s="0" t="s">
        <v>628</v>
      </c>
      <c r="K97" s="0" t="s">
        <v>41</v>
      </c>
      <c r="L97" s="0" t="s">
        <v>30</v>
      </c>
      <c r="M97" s="0" t="n">
        <v>27519</v>
      </c>
      <c r="O97" s="2" t="s">
        <v>31</v>
      </c>
      <c r="P97" s="2" t="str">
        <f aca="false">IF(ISNUMBER(SEARCH("Family/Couple",R97)),"Family-member",IF(ISNUMBER(SEARCH("Single",R97)),"Single-member",IF(ISNUMBER(SEARCH("Senior",R97)),"Family-member",IF(ISNUMBER(SEARCH("Student",R97)),"Family-member","Non-member"))))</f>
        <v>Family-member</v>
      </c>
      <c r="Q97" s="6" t="n">
        <v>0</v>
      </c>
      <c r="R97" s="0" t="s">
        <v>32</v>
      </c>
      <c r="S97" s="0" t="s">
        <v>33</v>
      </c>
      <c r="T97" s="6" t="n">
        <v>160</v>
      </c>
      <c r="U97" s="0" t="n">
        <v>1</v>
      </c>
      <c r="V97" s="0" t="str">
        <f aca="false">IF(ISNUMBER(SEARCH("Non-member Child",W97)),"Non-member-child-3-day",IF(ISNUMBER(SEARCH("3 days/Member's Guest",W97)),"Member-guest-3-day",""))</f>
        <v/>
      </c>
      <c r="W97" s="0" t="s">
        <v>34</v>
      </c>
      <c r="X97" s="0" t="n">
        <v>0</v>
      </c>
      <c r="Y9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3.26"/>
    <col collapsed="false" customWidth="true" hidden="false" outlineLevel="0" max="3" min="3" style="0" width="19.62"/>
    <col collapsed="false" customWidth="true" hidden="false" outlineLevel="0" max="4" min="4" style="0" width="36.38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0" t="s">
        <v>629</v>
      </c>
      <c r="B1" s="0" t="s">
        <v>630</v>
      </c>
      <c r="C1" s="0" t="s">
        <v>631</v>
      </c>
      <c r="D1" s="0" t="s">
        <v>632</v>
      </c>
    </row>
    <row r="2" customFormat="false" ht="13.8" hidden="false" customHeight="false" outlineLevel="0" collapsed="false">
      <c r="A2" s="0" t="n">
        <v>10</v>
      </c>
      <c r="B2" s="0" t="s">
        <v>31</v>
      </c>
      <c r="C2" s="0" t="s">
        <v>633</v>
      </c>
      <c r="D2" s="0" t="s">
        <v>33</v>
      </c>
    </row>
    <row r="3" customFormat="false" ht="13.8" hidden="false" customHeight="false" outlineLevel="0" collapsed="false">
      <c r="A3" s="0" t="n">
        <v>11</v>
      </c>
      <c r="B3" s="0" t="s">
        <v>31</v>
      </c>
      <c r="C3" s="0" t="s">
        <v>633</v>
      </c>
      <c r="D3" s="0" t="s">
        <v>126</v>
      </c>
    </row>
    <row r="4" customFormat="false" ht="13.8" hidden="false" customHeight="false" outlineLevel="0" collapsed="false">
      <c r="A4" s="0" t="n">
        <v>12</v>
      </c>
      <c r="B4" s="0" t="s">
        <v>31</v>
      </c>
      <c r="C4" s="0" t="s">
        <v>633</v>
      </c>
      <c r="D4" s="0" t="s">
        <v>210</v>
      </c>
    </row>
    <row r="5" customFormat="false" ht="13.8" hidden="false" customHeight="false" outlineLevel="0" collapsed="false">
      <c r="A5" s="0" t="n">
        <v>13</v>
      </c>
      <c r="B5" s="0" t="s">
        <v>31</v>
      </c>
      <c r="C5" s="0" t="s">
        <v>633</v>
      </c>
      <c r="D5" s="0" t="s">
        <v>634</v>
      </c>
    </row>
    <row r="6" customFormat="false" ht="13.8" hidden="false" customHeight="false" outlineLevel="0" collapsed="false">
      <c r="A6" s="0" t="n">
        <v>14</v>
      </c>
      <c r="B6" s="0" t="s">
        <v>31</v>
      </c>
      <c r="C6" s="0" t="s">
        <v>633</v>
      </c>
      <c r="D6" s="0" t="s">
        <v>116</v>
      </c>
    </row>
    <row r="7" customFormat="false" ht="13.8" hidden="false" customHeight="false" outlineLevel="0" collapsed="false">
      <c r="A7" s="0" t="n">
        <v>15</v>
      </c>
      <c r="B7" s="0" t="s">
        <v>31</v>
      </c>
      <c r="C7" s="0" t="s">
        <v>633</v>
      </c>
      <c r="D7" s="0" t="s">
        <v>635</v>
      </c>
    </row>
    <row r="8" customFormat="false" ht="13.8" hidden="false" customHeight="false" outlineLevel="0" collapsed="false">
      <c r="A8" s="0" t="n">
        <v>16</v>
      </c>
      <c r="B8" s="0" t="s">
        <v>31</v>
      </c>
      <c r="C8" s="0" t="s">
        <v>633</v>
      </c>
      <c r="D8" s="0" t="s">
        <v>636</v>
      </c>
    </row>
    <row r="9" customFormat="false" ht="13.8" hidden="false" customHeight="false" outlineLevel="0" collapsed="false">
      <c r="A9" s="0" t="n">
        <v>17</v>
      </c>
      <c r="B9" s="0" t="s">
        <v>31</v>
      </c>
      <c r="C9" s="0" t="s">
        <v>633</v>
      </c>
      <c r="D9" s="0" t="s">
        <v>637</v>
      </c>
    </row>
    <row r="10" customFormat="false" ht="13.8" hidden="false" customHeight="false" outlineLevel="0" collapsed="false">
      <c r="A10" s="0" t="n">
        <v>18</v>
      </c>
      <c r="B10" s="0" t="s">
        <v>31</v>
      </c>
      <c r="C10" s="0" t="s">
        <v>633</v>
      </c>
      <c r="D10" s="0" t="s">
        <v>82</v>
      </c>
    </row>
    <row r="11" customFormat="false" ht="13.8" hidden="false" customHeight="false" outlineLevel="0" collapsed="false">
      <c r="A11" s="0" t="n">
        <v>19</v>
      </c>
      <c r="B11" s="0" t="s">
        <v>31</v>
      </c>
      <c r="C11" s="0" t="s">
        <v>633</v>
      </c>
      <c r="D11" s="0" t="s">
        <v>638</v>
      </c>
    </row>
    <row r="12" customFormat="false" ht="13.8" hidden="false" customHeight="false" outlineLevel="0" collapsed="false">
      <c r="A12" s="0" t="n">
        <v>20</v>
      </c>
      <c r="B12" s="0" t="s">
        <v>31</v>
      </c>
      <c r="C12" s="0" t="s">
        <v>633</v>
      </c>
      <c r="D12" s="0" t="s">
        <v>639</v>
      </c>
    </row>
    <row r="13" customFormat="false" ht="13.8" hidden="false" customHeight="false" outlineLevel="0" collapsed="false">
      <c r="A13" s="0" t="n">
        <v>21</v>
      </c>
      <c r="B13" s="0" t="s">
        <v>31</v>
      </c>
      <c r="C13" s="0" t="s">
        <v>633</v>
      </c>
      <c r="D13" s="0" t="s">
        <v>524</v>
      </c>
    </row>
    <row r="14" customFormat="false" ht="13.8" hidden="false" customHeight="false" outlineLevel="0" collapsed="false">
      <c r="A14" s="0" t="n">
        <v>22</v>
      </c>
      <c r="B14" s="0" t="s">
        <v>31</v>
      </c>
      <c r="C14" s="0" t="s">
        <v>633</v>
      </c>
      <c r="D14" s="0" t="s">
        <v>640</v>
      </c>
    </row>
    <row r="15" customFormat="false" ht="13.8" hidden="false" customHeight="false" outlineLevel="0" collapsed="false">
      <c r="A15" s="0" t="n">
        <v>23</v>
      </c>
      <c r="B15" s="0" t="s">
        <v>31</v>
      </c>
      <c r="C15" s="0" t="s">
        <v>633</v>
      </c>
      <c r="D15" s="0" t="s">
        <v>641</v>
      </c>
    </row>
    <row r="16" customFormat="false" ht="13.8" hidden="false" customHeight="false" outlineLevel="0" collapsed="false">
      <c r="A16" s="0" t="n">
        <v>24</v>
      </c>
      <c r="B16" s="0" t="s">
        <v>31</v>
      </c>
      <c r="C16" s="0" t="s">
        <v>633</v>
      </c>
      <c r="D16" s="0" t="s">
        <v>642</v>
      </c>
    </row>
    <row r="17" customFormat="false" ht="13.8" hidden="false" customHeight="false" outlineLevel="0" collapsed="false">
      <c r="A17" s="0" t="n">
        <v>25</v>
      </c>
      <c r="B17" s="0" t="s">
        <v>31</v>
      </c>
      <c r="C17" s="0" t="s">
        <v>633</v>
      </c>
      <c r="D17" s="0" t="s">
        <v>643</v>
      </c>
    </row>
    <row r="18" customFormat="false" ht="13.8" hidden="false" customHeight="false" outlineLevel="0" collapsed="false">
      <c r="A18" s="0" t="n">
        <v>26</v>
      </c>
      <c r="B18" s="0" t="s">
        <v>31</v>
      </c>
      <c r="C18" s="0" t="s">
        <v>633</v>
      </c>
      <c r="D18" s="0" t="s">
        <v>644</v>
      </c>
    </row>
    <row r="19" customFormat="false" ht="13.8" hidden="false" customHeight="false" outlineLevel="0" collapsed="false">
      <c r="A19" s="0" t="n">
        <v>27</v>
      </c>
      <c r="B19" s="0" t="s">
        <v>31</v>
      </c>
      <c r="C19" s="0" t="s">
        <v>645</v>
      </c>
      <c r="D19" s="0" t="s">
        <v>646</v>
      </c>
    </row>
    <row r="20" customFormat="false" ht="13.8" hidden="false" customHeight="false" outlineLevel="0" collapsed="false">
      <c r="A20" s="0" t="n">
        <v>28</v>
      </c>
      <c r="B20" s="0" t="s">
        <v>31</v>
      </c>
      <c r="C20" s="0" t="s">
        <v>645</v>
      </c>
      <c r="D20" s="0" t="s">
        <v>647</v>
      </c>
    </row>
    <row r="21" customFormat="false" ht="13.8" hidden="false" customHeight="false" outlineLevel="0" collapsed="false">
      <c r="A21" s="0" t="n">
        <v>29</v>
      </c>
      <c r="B21" s="0" t="s">
        <v>31</v>
      </c>
      <c r="C21" s="0" t="s">
        <v>648</v>
      </c>
      <c r="D21" s="0" t="s">
        <v>649</v>
      </c>
    </row>
    <row r="22" customFormat="false" ht="13.8" hidden="false" customHeight="false" outlineLevel="0" collapsed="false">
      <c r="A22" s="0" t="n">
        <v>30</v>
      </c>
      <c r="B22" s="0" t="s">
        <v>31</v>
      </c>
      <c r="C22" s="0" t="s">
        <v>648</v>
      </c>
      <c r="D22" s="0" t="s">
        <v>650</v>
      </c>
    </row>
    <row r="23" customFormat="false" ht="13.8" hidden="false" customHeight="false" outlineLevel="0" collapsed="false">
      <c r="A23" s="0" t="n">
        <v>31</v>
      </c>
      <c r="B23" s="0" t="s">
        <v>31</v>
      </c>
      <c r="C23" s="0" t="s">
        <v>648</v>
      </c>
      <c r="D23" s="0" t="s">
        <v>651</v>
      </c>
    </row>
    <row r="24" customFormat="false" ht="13.8" hidden="false" customHeight="false" outlineLevel="0" collapsed="false">
      <c r="A24" s="0" t="n">
        <v>32</v>
      </c>
      <c r="B24" s="0" t="s">
        <v>652</v>
      </c>
      <c r="C24" s="0" t="s">
        <v>633</v>
      </c>
      <c r="D24" s="0" t="s">
        <v>653</v>
      </c>
    </row>
    <row r="25" customFormat="false" ht="13.8" hidden="false" customHeight="false" outlineLevel="0" collapsed="false">
      <c r="A25" s="0" t="n">
        <v>33</v>
      </c>
      <c r="B25" s="0" t="s">
        <v>652</v>
      </c>
      <c r="C25" s="0" t="s">
        <v>633</v>
      </c>
      <c r="D25" s="0" t="s">
        <v>33</v>
      </c>
    </row>
    <row r="26" customFormat="false" ht="13.8" hidden="false" customHeight="false" outlineLevel="0" collapsed="false">
      <c r="A26" s="0" t="n">
        <v>34</v>
      </c>
      <c r="B26" s="0" t="s">
        <v>652</v>
      </c>
      <c r="C26" s="0" t="s">
        <v>633</v>
      </c>
      <c r="D26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2019-08-30T03:34:44Z</dcterms:created>
  <dc:creator>Debashish Pal</dc:creator>
  <dc:description/>
  <dc:language>en-US</dc:language>
  <cp:lastModifiedBy/>
  <dcterms:modified xsi:type="dcterms:W3CDTF">2019-09-01T23:42:43Z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