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iei19080026\Downloads\"/>
    </mc:Choice>
  </mc:AlternateContent>
  <xr:revisionPtr revIDLastSave="0" documentId="13_ncr:1_{07706E58-BBF2-4E99-AA34-43ED9DD8B8C4}" xr6:coauthVersionLast="41" xr6:coauthVersionMax="41" xr10:uidLastSave="{00000000-0000-0000-0000-000000000000}"/>
  <bookViews>
    <workbookView xWindow="-120" yWindow="-120" windowWidth="20640" windowHeight="11160" tabRatio="767" xr2:uid="{00000000-000D-0000-FFFF-FFFF00000000}"/>
  </bookViews>
  <sheets>
    <sheet name="JUNI-JULI" sheetId="1" r:id="rId1"/>
  </sheets>
  <definedNames>
    <definedName name="_xlnm._FilterDatabase" localSheetId="0" hidden="1">'JUNI-JULI'!$A$6:$AH$68</definedName>
    <definedName name="_xlnm.Print_Area" localSheetId="0">'JUNI-JULI'!$A$4:$T$67</definedName>
    <definedName name="_xlnm.Print_Titles" localSheetId="0">'JUNI-JULI'!$4:$5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H61</author>
    <author>USER</author>
    <author>intel61</author>
    <author>lenovo</author>
  </authors>
  <commentList>
    <comment ref="S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</t>
        </r>
      </text>
    </comment>
    <comment ref="S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</t>
        </r>
      </text>
    </comment>
    <comment ref="T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DAFTAR SENDIRI
</t>
        </r>
      </text>
    </comment>
    <comment ref="T1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DAFTAR SENDIRI</t>
        </r>
      </text>
    </comment>
    <comment ref="S2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</t>
        </r>
      </text>
    </comment>
    <comment ref="N32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03 JUNI 1985</t>
        </r>
      </text>
    </comment>
    <comment ref="S3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</t>
        </r>
      </text>
    </comment>
    <comment ref="S3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</t>
        </r>
      </text>
    </comment>
    <comment ref="S3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
</t>
        </r>
      </text>
    </comment>
    <comment ref="S4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IKUT ISTRI</t>
        </r>
      </text>
    </comment>
    <comment ref="S4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PBI</t>
        </r>
      </text>
    </comment>
    <comment ref="S5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KIS</t>
        </r>
      </text>
    </comment>
    <comment ref="C53" authorId="2" shapeId="0" xr:uid="{00000000-0006-0000-0000-00000D000000}">
      <text>
        <r>
          <rPr>
            <b/>
            <sz val="9"/>
            <color indexed="81"/>
            <rFont val="Tahoma"/>
            <family val="2"/>
          </rPr>
          <t>intel61:</t>
        </r>
        <r>
          <rPr>
            <sz val="9"/>
            <color indexed="81"/>
            <rFont val="Tahoma"/>
            <family val="2"/>
          </rPr>
          <t xml:space="preserve">
REPLACE SUKMA</t>
        </r>
      </text>
    </comment>
    <comment ref="C54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Replace DIDIN resign per 1 Juli 2021</t>
        </r>
      </text>
    </comment>
    <comment ref="S54" authorId="3" shapeId="0" xr:uid="{00000000-0006-0000-0000-00000F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IKUT ISTRI</t>
        </r>
      </text>
    </comment>
    <comment ref="C5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H61:</t>
        </r>
        <r>
          <rPr>
            <sz val="9"/>
            <color indexed="81"/>
            <rFont val="Tahoma"/>
            <family val="2"/>
          </rPr>
          <t xml:space="preserve">
Replace RAMA GEMILANG
resign per 20 Juli 2021</t>
        </r>
      </text>
    </comment>
    <comment ref="C69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REPLACE SAIFUL BAHARI</t>
        </r>
      </text>
    </comment>
  </commentList>
</comments>
</file>

<file path=xl/sharedStrings.xml><?xml version="1.0" encoding="utf-8"?>
<sst xmlns="http://schemas.openxmlformats.org/spreadsheetml/2006/main" count="621" uniqueCount="621">
  <si>
    <t>DATA BASE SYNCRUM LOGISTICS</t>
  </si>
  <si>
    <t>AKTIF</t>
  </si>
  <si>
    <t>1</t>
  </si>
  <si>
    <t>2</t>
  </si>
  <si>
    <t>3</t>
  </si>
  <si>
    <t>4</t>
  </si>
  <si>
    <t>5</t>
  </si>
  <si>
    <t>6</t>
  </si>
  <si>
    <t>7</t>
  </si>
  <si>
    <t>NO</t>
  </si>
  <si>
    <t>NIK</t>
  </si>
  <si>
    <t>NAMA</t>
  </si>
  <si>
    <t>KET WLTK</t>
  </si>
  <si>
    <t>JABATAN</t>
  </si>
  <si>
    <t>PENEMPATAN</t>
  </si>
  <si>
    <t>NO HP</t>
  </si>
  <si>
    <t>NO REKENING</t>
  </si>
  <si>
    <t>ALAMAT</t>
  </si>
  <si>
    <t>TEMPAT LAHIR</t>
  </si>
  <si>
    <t>TANGGAL LAHIR</t>
  </si>
  <si>
    <t xml:space="preserve">NAMA </t>
  </si>
  <si>
    <t>AGAMA</t>
  </si>
  <si>
    <t>PENDIDIKAN</t>
  </si>
  <si>
    <t>STATUS KELUARGA</t>
  </si>
  <si>
    <t>NO BPJS</t>
  </si>
  <si>
    <t>NO KTP</t>
  </si>
  <si>
    <t>NO KK</t>
  </si>
  <si>
    <t>SIM</t>
  </si>
  <si>
    <t>NO SIM</t>
  </si>
  <si>
    <t>MASA BERLAKU</t>
  </si>
  <si>
    <t>TANGGAL MASUK</t>
  </si>
  <si>
    <t>KONTRAK</t>
  </si>
  <si>
    <t>TANGGAL KELUAR</t>
  </si>
  <si>
    <t xml:space="preserve">SISA 
KONTRAK</t>
  </si>
  <si>
    <t xml:space="preserve">MASA 
KERJA</t>
  </si>
  <si>
    <t>KETERANGAN</t>
  </si>
  <si>
    <t>BANK</t>
  </si>
  <si>
    <t>NO REK</t>
  </si>
  <si>
    <t>IBU KANDUNG</t>
  </si>
  <si>
    <t>KESEHATAN</t>
  </si>
  <si>
    <t>TENAGA KERJA</t>
  </si>
  <si>
    <t>AWAL</t>
  </si>
  <si>
    <t>AKHIR</t>
  </si>
  <si>
    <t>OK</t>
  </si>
  <si>
    <t>SE0001</t>
  </si>
  <si>
    <t>MUSLIKIN</t>
  </si>
  <si>
    <t>√</t>
  </si>
  <si>
    <t>DRIVER</t>
  </si>
  <si>
    <t>BP SEMARANG</t>
  </si>
  <si>
    <t>088233178816</t>
  </si>
  <si>
    <t>BCA</t>
  </si>
  <si>
    <t>BAKUNG RT 010/005 KEL. KALILUMPANG KEC. PATEAN KAB. KENDAL</t>
  </si>
  <si>
    <t>KENDAL</t>
  </si>
  <si>
    <t>GINAH</t>
  </si>
  <si>
    <t>ISLAM</t>
  </si>
  <si>
    <t>SMP</t>
  </si>
  <si>
    <t>L</t>
  </si>
  <si>
    <t>0002507947244</t>
  </si>
  <si>
    <t>3324040808950002</t>
  </si>
  <si>
    <t>3324040908080934</t>
  </si>
  <si>
    <t>B1 UMUM</t>
  </si>
  <si>
    <t>950814330797</t>
  </si>
  <si>
    <t>SE0002</t>
  </si>
  <si>
    <t>AHMAT ALIM</t>
  </si>
  <si>
    <t xml:space="preserve"> 089690031524</t>
  </si>
  <si>
    <t>KRAJAN RT 002/001 KEL. NGAMPEL KULON KEC. NGAMPEL KAB. KENDAL</t>
  </si>
  <si>
    <t>MANISI</t>
  </si>
  <si>
    <t>SMA</t>
  </si>
  <si>
    <t>K</t>
  </si>
  <si>
    <t>0000609217334</t>
  </si>
  <si>
    <t>3324190205930001</t>
  </si>
  <si>
    <t>3324193001150003</t>
  </si>
  <si>
    <t>BII UMUM</t>
  </si>
  <si>
    <t>930514330754</t>
  </si>
  <si>
    <t>SU0001</t>
  </si>
  <si>
    <t>SENEPI</t>
  </si>
  <si>
    <t>BP SURABAYA</t>
  </si>
  <si>
    <t>085785167470</t>
  </si>
  <si>
    <t>DSN SUKOREJO RT 012/003 KEL. LOLAWANG KEC. NGORO KAB. MOJOKERTO</t>
  </si>
  <si>
    <t>MOJOKERTO</t>
  </si>
  <si>
    <t>TIWAR</t>
  </si>
  <si>
    <t>K3</t>
  </si>
  <si>
    <t>3516050106720004</t>
  </si>
  <si>
    <t>351605060703030747</t>
  </si>
  <si>
    <t>BI UMUM</t>
  </si>
  <si>
    <t>720615551270</t>
  </si>
  <si>
    <t>SU0002</t>
  </si>
  <si>
    <t>SUDAR</t>
  </si>
  <si>
    <t>081281735554</t>
  </si>
  <si>
    <t>DUSUN SUKOREJO RT 009/003 KEL. LOLAWANG KEC. NGORO KAB. MOJOKERTO</t>
  </si>
  <si>
    <t>JEMBER</t>
  </si>
  <si>
    <t>SATEMI</t>
  </si>
  <si>
    <t>0000724945127</t>
  </si>
  <si>
    <t>3509082007830009</t>
  </si>
  <si>
    <t>351605031114004</t>
  </si>
  <si>
    <t>BI</t>
  </si>
  <si>
    <t>810315551564</t>
  </si>
  <si>
    <t>SU0003</t>
  </si>
  <si>
    <t>SUMAIN</t>
  </si>
  <si>
    <t>082328040799</t>
  </si>
  <si>
    <t>BRI</t>
  </si>
  <si>
    <t>371801001446508</t>
  </si>
  <si>
    <t>JL. KEPUNDUNG RT 004/006 KEL. SEDURI KEC. MOJOSARI KAB. MOJOKERTO</t>
  </si>
  <si>
    <t>SURATI</t>
  </si>
  <si>
    <t>K2</t>
  </si>
  <si>
    <t>0001703267267</t>
  </si>
  <si>
    <t>3516081711670002</t>
  </si>
  <si>
    <t>3516081112020404</t>
  </si>
  <si>
    <t>671115550809</t>
  </si>
  <si>
    <t>SU0004</t>
  </si>
  <si>
    <t>JUMIKO</t>
  </si>
  <si>
    <t>082131431936</t>
  </si>
  <si>
    <t>044101013090501</t>
  </si>
  <si>
    <t>JL. BANGAH JAYA INDAH 425 KAV. POLDA RT 025/004 KEL. BANGAH KEC. GEDANGAN KAB. SIDOREJO</t>
  </si>
  <si>
    <t>SIDOREJO</t>
  </si>
  <si>
    <t>WARTI</t>
  </si>
  <si>
    <t>0001819851074</t>
  </si>
  <si>
    <t>3515162704730003</t>
  </si>
  <si>
    <t>3515162401180001</t>
  </si>
  <si>
    <t>730415533223</t>
  </si>
  <si>
    <t>SU0005</t>
  </si>
  <si>
    <t>ARDY AGUSTINO LUKAS PRESLY</t>
  </si>
  <si>
    <t>081243111990</t>
  </si>
  <si>
    <t>044101013093509</t>
  </si>
  <si>
    <t>JL. SULTAN SYAHRIRI 14 RT 004/002 KEL. TISNONEGARAN KEC. KANIGARAN KOTA PROBOLINGGO</t>
  </si>
  <si>
    <t>PROBOLINGGO</t>
  </si>
  <si>
    <t>SUMIYATI</t>
  </si>
  <si>
    <t>DI</t>
  </si>
  <si>
    <t>0001819832409</t>
  </si>
  <si>
    <t>3574041108900002</t>
  </si>
  <si>
    <t>3574042906200006</t>
  </si>
  <si>
    <t>900815603736</t>
  </si>
  <si>
    <t>SU0006</t>
  </si>
  <si>
    <t>SETIYONO</t>
  </si>
  <si>
    <t>0895322188752</t>
  </si>
  <si>
    <t>044101013179509</t>
  </si>
  <si>
    <t>PERUMNAS III BLOK P-6/10 KEL. KEPUH KEMIRI KEC. TULANGAN KAB. SIDOARJO</t>
  </si>
  <si>
    <t>BANTUL</t>
  </si>
  <si>
    <t>SIBONYEM</t>
  </si>
  <si>
    <t>0001846175117</t>
  </si>
  <si>
    <t>3515090309740006</t>
  </si>
  <si>
    <t>3515091904120001</t>
  </si>
  <si>
    <t>740915532636</t>
  </si>
  <si>
    <t>SU0007</t>
  </si>
  <si>
    <t>HARIJANTO SETYAWAN</t>
  </si>
  <si>
    <t>082139253552</t>
  </si>
  <si>
    <t>371101034658532</t>
  </si>
  <si>
    <t>KSLIBUTUH TIMUR III/7-A SBY RT 005/007 KEL. TEMBOK DUKUH KEC. BUBUTAN KOTA SURABAYA</t>
  </si>
  <si>
    <t>SURABAYA</t>
  </si>
  <si>
    <t>SUJATMI</t>
  </si>
  <si>
    <t>3578131611730002</t>
  </si>
  <si>
    <t>3578130108550003</t>
  </si>
  <si>
    <t>15147311000468</t>
  </si>
  <si>
    <t>SU0008</t>
  </si>
  <si>
    <t>BAGUS MUJISARI</t>
  </si>
  <si>
    <t>0816537802</t>
  </si>
  <si>
    <t>371101034625539</t>
  </si>
  <si>
    <t>JANGUR RT 004/001 KEL. MEKANDEREJO KEC. KEDUNGPRING KAB. LAMONGAN</t>
  </si>
  <si>
    <t>JOMBANG</t>
  </si>
  <si>
    <t>MUJIATI</t>
  </si>
  <si>
    <t>K1</t>
  </si>
  <si>
    <t>0001139446945</t>
  </si>
  <si>
    <t>3517041508840003</t>
  </si>
  <si>
    <t>3524063001140001</t>
  </si>
  <si>
    <t>840815481488</t>
  </si>
  <si>
    <t>SU0009</t>
  </si>
  <si>
    <t>AKHMAD WAHYUDI</t>
  </si>
  <si>
    <t>085649468843</t>
  </si>
  <si>
    <t>371101034703531</t>
  </si>
  <si>
    <t>SUMBERBENDO RT 003/002 KEL. LOLAWANG KEC. NGORO KAB. MOJOKERTO</t>
  </si>
  <si>
    <t>PASURUAN</t>
  </si>
  <si>
    <t>SITI NURIAH</t>
  </si>
  <si>
    <t>0001703267188</t>
  </si>
  <si>
    <t>3514122506800003</t>
  </si>
  <si>
    <t>3516051610140008</t>
  </si>
  <si>
    <t>800615281399</t>
  </si>
  <si>
    <t>SU0010</t>
  </si>
  <si>
    <t>MUHAMMAD HASAN</t>
  </si>
  <si>
    <t>085608302425</t>
  </si>
  <si>
    <t>044101013178503</t>
  </si>
  <si>
    <t>DUSUN KRAJAN JL. KH. HASYIM ASY'ARI RT 005/002 KEL. SEANJANG KEC. GONDANGLEGI KAB. MALANG</t>
  </si>
  <si>
    <t>MALANG</t>
  </si>
  <si>
    <t>MUTI'AH</t>
  </si>
  <si>
    <t>0001539982179</t>
  </si>
  <si>
    <t>3507100103810002</t>
  </si>
  <si>
    <t>3507100804150004</t>
  </si>
  <si>
    <t>15268103000254</t>
  </si>
  <si>
    <t>SU0011</t>
  </si>
  <si>
    <t>AFFINDA MEGA SUSANTO</t>
  </si>
  <si>
    <t>081284532626</t>
  </si>
  <si>
    <t>044101013012503</t>
  </si>
  <si>
    <t>NGUJO RT 010/002 KEL. NGUJO KEC. KALITIDU KAB. MOJOKERTO</t>
  </si>
  <si>
    <t>BOJONEGORO</t>
  </si>
  <si>
    <t>SRI YULIATI</t>
  </si>
  <si>
    <t>0001046548855</t>
  </si>
  <si>
    <t>3522162604880001</t>
  </si>
  <si>
    <t>3522162001073188</t>
  </si>
  <si>
    <t>15468804000112</t>
  </si>
  <si>
    <t>SU0012</t>
  </si>
  <si>
    <t>M. ABI KHASAN ASSADID</t>
  </si>
  <si>
    <t>HELPER</t>
  </si>
  <si>
    <t>TAM SURABAYA</t>
  </si>
  <si>
    <t>085231772705</t>
  </si>
  <si>
    <t>371101034897534</t>
  </si>
  <si>
    <t>DUSUN JATISARI RT 002/035 KEL. WONOREJO KEC. KENCONG KAB. JEMBER</t>
  </si>
  <si>
    <t xml:space="preserve">JEMBER </t>
  </si>
  <si>
    <t>SITI NURHAYATI</t>
  </si>
  <si>
    <t>0003056530285</t>
  </si>
  <si>
    <t>3509021012990004</t>
  </si>
  <si>
    <t>3509021506100005</t>
  </si>
  <si>
    <t>NON DRIVER</t>
  </si>
  <si>
    <t>-</t>
  </si>
  <si>
    <t>SU0013</t>
  </si>
  <si>
    <t>SANDI YUDHA SANJAYA</t>
  </si>
  <si>
    <t>089529782294</t>
  </si>
  <si>
    <t>7690272291</t>
  </si>
  <si>
    <t>DUSUN MLATEN RT 001/002 KEL. MLATEN KEC. PURI KAB. MOJOKERTO</t>
  </si>
  <si>
    <t>REMBANG</t>
  </si>
  <si>
    <t>SULIK SUWARSIH</t>
  </si>
  <si>
    <t>0000725781914</t>
  </si>
  <si>
    <t>3516111903950004</t>
  </si>
  <si>
    <t>3516110403090001</t>
  </si>
  <si>
    <t>SU0014</t>
  </si>
  <si>
    <t>AGUS PURWANTO</t>
  </si>
  <si>
    <t>085648267705</t>
  </si>
  <si>
    <t>TAMBAKSARI RT 011/005 KEL. TAMBAKAGUNG KEC. PURI KAB. MOJOKERTO</t>
  </si>
  <si>
    <t>SITI WAKIAH</t>
  </si>
  <si>
    <t>0002359263677</t>
  </si>
  <si>
    <t>3516110805910008</t>
  </si>
  <si>
    <t>3516112609110007</t>
  </si>
  <si>
    <t>SU0015</t>
  </si>
  <si>
    <t>GUNAWAN</t>
  </si>
  <si>
    <t>082331519151</t>
  </si>
  <si>
    <t>371101034654538</t>
  </si>
  <si>
    <t>SARIREJO RT 005/002 KEL. SARIREJO KEC. MOJOSARI KAB. MOJOKERTO</t>
  </si>
  <si>
    <t>TAMAM SARI</t>
  </si>
  <si>
    <t>RUKAYAH</t>
  </si>
  <si>
    <t>0000345996641</t>
  </si>
  <si>
    <t>1807082509900002</t>
  </si>
  <si>
    <t>3516081508170004</t>
  </si>
  <si>
    <t>SU0016</t>
  </si>
  <si>
    <t>YAHYATUR ROHMAD</t>
  </si>
  <si>
    <t>085736393853</t>
  </si>
  <si>
    <t>371801023107538</t>
  </si>
  <si>
    <t>DSN. KUTOGIRANG RT 005/003 KEL. KUTOGIRANG KEC. NGORO KAB. MOJOKERTO</t>
  </si>
  <si>
    <t>NA'IMAH</t>
  </si>
  <si>
    <t>0002684312324</t>
  </si>
  <si>
    <t>3516050602850002</t>
  </si>
  <si>
    <t>3516052601030002</t>
  </si>
  <si>
    <t>SU0017</t>
  </si>
  <si>
    <t>M. ABUT STING ZAINUDDIN</t>
  </si>
  <si>
    <t>081332864740</t>
  </si>
  <si>
    <t>371101034691530</t>
  </si>
  <si>
    <t>JEDONGKULON RT 005/001 KEL. WOTANMASJEDONG KEC. NGORO KAB. MOJOKERTO</t>
  </si>
  <si>
    <t>SUHAR TATIK</t>
  </si>
  <si>
    <t>0002415569376</t>
  </si>
  <si>
    <t>3516050101960004</t>
  </si>
  <si>
    <t>3516051204190010</t>
  </si>
  <si>
    <t>SU0018</t>
  </si>
  <si>
    <t>WAWAN EKO REFANDI</t>
  </si>
  <si>
    <t>085843002119</t>
  </si>
  <si>
    <t>MENDEK RT 010/001 KEL. KUTOGIRANG KEC. NGORO KAB. MOJOKERTO</t>
  </si>
  <si>
    <t>KARIANI</t>
  </si>
  <si>
    <t>0000724066986</t>
  </si>
  <si>
    <t>3516051602970002</t>
  </si>
  <si>
    <t>3516052312200004</t>
  </si>
  <si>
    <t>SUN004</t>
  </si>
  <si>
    <t>TRI SANTOSO</t>
  </si>
  <si>
    <t>LO MIXER</t>
  </si>
  <si>
    <t>PULOGADUNG</t>
  </si>
  <si>
    <t>085714218850</t>
  </si>
  <si>
    <t>6630775572</t>
  </si>
  <si>
    <t xml:space="preserve"> JL. KELINCI NO. 11 RT/RW. 009/015 DESA KALIABANG TENGAH KEC. BEKASI UTARA </t>
  </si>
  <si>
    <t>BEKASI</t>
  </si>
  <si>
    <t>KUSMINAH</t>
  </si>
  <si>
    <t>3275061206900006</t>
  </si>
  <si>
    <t>3275032802190051</t>
  </si>
  <si>
    <t>SUN005</t>
  </si>
  <si>
    <t>YOHANSYAH BAMBANG IRAWAN</t>
  </si>
  <si>
    <t>081380381493</t>
  </si>
  <si>
    <t>7410732992</t>
  </si>
  <si>
    <t>UJUNG MENTENG NO. 2 RT 005/001 KEL. UJUNG MENTENG KEC. CAKUNG JAKARTA TIMUR</t>
  </si>
  <si>
    <t>BANDAR LAMPUNG</t>
  </si>
  <si>
    <t>LISWATI (ALM)</t>
  </si>
  <si>
    <t>DIII/SARJANA MUDA</t>
  </si>
  <si>
    <t>1871051810910003</t>
  </si>
  <si>
    <t>3175061005170010</t>
  </si>
  <si>
    <t>SUN006</t>
  </si>
  <si>
    <t>TEGUH RIYANTO</t>
  </si>
  <si>
    <t>PONDOK INDAH</t>
  </si>
  <si>
    <t>087890300238</t>
  </si>
  <si>
    <t>2210040849</t>
  </si>
  <si>
    <t>LINGKUNGAN 03 CITATAH RT 002/009 KEL. CIRIUNG KEC. CILINCING KAB. BOGOR</t>
  </si>
  <si>
    <t>PURBALINGGA</t>
  </si>
  <si>
    <t>SRI NINGSIH ANJASTUTI</t>
  </si>
  <si>
    <t>0001615945544</t>
  </si>
  <si>
    <t>3303110305900001</t>
  </si>
  <si>
    <t>3201010706180024</t>
  </si>
  <si>
    <t>SUN007</t>
  </si>
  <si>
    <t>ASEP ABDUL KHOLIK</t>
  </si>
  <si>
    <t>TRAFIC CONTROL</t>
  </si>
  <si>
    <t>KARAWANG</t>
  </si>
  <si>
    <t>085691785654</t>
  </si>
  <si>
    <t>424901018123531</t>
  </si>
  <si>
    <t>1092266383</t>
  </si>
  <si>
    <t>KP. KADAMUNGKUS RT 009/003 DS. CINTAWARGI KEC. TEGALWARU KAB. KARAWANG</t>
  </si>
  <si>
    <t>MUTIAH</t>
  </si>
  <si>
    <t>3215281609930003</t>
  </si>
  <si>
    <t>321583001180001</t>
  </si>
  <si>
    <t>SUN008</t>
  </si>
  <si>
    <t>ACHMAD KHOERUDIN</t>
  </si>
  <si>
    <t>083896210764</t>
  </si>
  <si>
    <t>5745438919</t>
  </si>
  <si>
    <t>DSN. SUMURBATU RT 001/001 DS. SUKAMERTA KEC. RAWAMERTA KAB. KARAWANG</t>
  </si>
  <si>
    <t>ISAH</t>
  </si>
  <si>
    <t>3215182806930002</t>
  </si>
  <si>
    <t>3215181602170001</t>
  </si>
  <si>
    <t>SUN009</t>
  </si>
  <si>
    <t>BODIH</t>
  </si>
  <si>
    <t>MEKANIK</t>
  </si>
  <si>
    <t>CIKARANG</t>
  </si>
  <si>
    <t>08567686667</t>
  </si>
  <si>
    <t>4860059296</t>
  </si>
  <si>
    <t>KP. CISAAT RT 001/005 DS. KERTARAHAYU KEC. SETU KAB. BEKASI</t>
  </si>
  <si>
    <t>RISAH</t>
  </si>
  <si>
    <t>3216180207880003</t>
  </si>
  <si>
    <t>3216181510150012</t>
  </si>
  <si>
    <t>SUN010</t>
  </si>
  <si>
    <t>ANDRI KURNIAWAN</t>
  </si>
  <si>
    <t>Admin</t>
  </si>
  <si>
    <t>SUNTER</t>
  </si>
  <si>
    <t>085811457278</t>
  </si>
  <si>
    <t>MANDIRI</t>
  </si>
  <si>
    <t>1290011557952</t>
  </si>
  <si>
    <t>BLOK SIJAMBU RT 001/002 KEL. MATANGAJI KEC. SUMBER KAB. CIREBON</t>
  </si>
  <si>
    <t>CIREBON</t>
  </si>
  <si>
    <t>IJAH</t>
  </si>
  <si>
    <t>3209151211990002</t>
  </si>
  <si>
    <t>3209151209070428</t>
  </si>
  <si>
    <t>SUN011</t>
  </si>
  <si>
    <t>ABDUL SOMAD</t>
  </si>
  <si>
    <t>0895059565871</t>
  </si>
  <si>
    <t>3431901640</t>
  </si>
  <si>
    <t>KP. JATIKAUM RT 011/004 KEL. TANJUNGSARI KEC. CIKARANG UTARA KAB. BEKASI</t>
  </si>
  <si>
    <t>JAKARTA</t>
  </si>
  <si>
    <t>ATIYAH</t>
  </si>
  <si>
    <t>SMA/PAKET C</t>
  </si>
  <si>
    <t>0001843787597</t>
  </si>
  <si>
    <t>3216090309820015</t>
  </si>
  <si>
    <t>3216091009140017</t>
  </si>
  <si>
    <t>SUN012</t>
  </si>
  <si>
    <t>SUHANA</t>
  </si>
  <si>
    <t>085814296519</t>
  </si>
  <si>
    <t>8760820289</t>
  </si>
  <si>
    <t>PENUSUPAN RT 002/005 KEL. PENUSUPAN KEC. PANGKAH KAB. TEGAL</t>
  </si>
  <si>
    <t>MAJALENGKA</t>
  </si>
  <si>
    <t>IJOH</t>
  </si>
  <si>
    <t>k2</t>
  </si>
  <si>
    <t>0002050773096</t>
  </si>
  <si>
    <t>3210110205840203</t>
  </si>
  <si>
    <t>332809069130022</t>
  </si>
  <si>
    <t>SUN013</t>
  </si>
  <si>
    <t>SORIS MARDIYANTO</t>
  </si>
  <si>
    <t>081321205697</t>
  </si>
  <si>
    <t>5745434115</t>
  </si>
  <si>
    <t>DUSUN RAWAMENENG II RT 015/003</t>
  </si>
  <si>
    <t>SUBANG</t>
  </si>
  <si>
    <t>YATINAH</t>
  </si>
  <si>
    <t>0002185164641</t>
  </si>
  <si>
    <t>3213132403940001</t>
  </si>
  <si>
    <t>3213130509180003</t>
  </si>
  <si>
    <t>SUN014</t>
  </si>
  <si>
    <t>AHMAD JAELANI</t>
  </si>
  <si>
    <t>085899250717</t>
  </si>
  <si>
    <t>7745421687</t>
  </si>
  <si>
    <t>DS. MATANGAJI BLOK SIJAMBU KEC. SUMBER KAB. CIREBON</t>
  </si>
  <si>
    <t>ICIH SUKARSIH</t>
  </si>
  <si>
    <t>0002180872866</t>
  </si>
  <si>
    <t>3209150607960005</t>
  </si>
  <si>
    <t>3209151902063926</t>
  </si>
  <si>
    <t>SUN015</t>
  </si>
  <si>
    <t>DINARDO BARMAIS</t>
  </si>
  <si>
    <t>LO</t>
  </si>
  <si>
    <t>ANCOL</t>
  </si>
  <si>
    <t>082171025329</t>
  </si>
  <si>
    <t>6880450181</t>
  </si>
  <si>
    <t>PERUM PIRDAUS 4 BLOK J2 NO. 3 CIBARUSAH KAB. BEKASI</t>
  </si>
  <si>
    <t>KURIPAN</t>
  </si>
  <si>
    <t>YURNA</t>
  </si>
  <si>
    <t>SI</t>
  </si>
  <si>
    <t>0000993701395</t>
  </si>
  <si>
    <t>1804030412940003</t>
  </si>
  <si>
    <t>1804032608090005</t>
  </si>
  <si>
    <t>SUN016</t>
  </si>
  <si>
    <t>DWI OKTAPRIANTO</t>
  </si>
  <si>
    <t>WAREHOUSE</t>
  </si>
  <si>
    <t>089502275472</t>
  </si>
  <si>
    <t>8420676426</t>
  </si>
  <si>
    <t>MANGUNJAYA INDAH I BLOK BC. 2/18 RT 006/010 DS. MANGUNJAYA KEC. TAMBUN SELATANKAB. BAKASI</t>
  </si>
  <si>
    <t>SUPRIHATIN</t>
  </si>
  <si>
    <t>3216061910910006</t>
  </si>
  <si>
    <t>3216060407110084</t>
  </si>
  <si>
    <t>SUN017</t>
  </si>
  <si>
    <t>UMARUDIN</t>
  </si>
  <si>
    <t>089637720510</t>
  </si>
  <si>
    <t>5221756003</t>
  </si>
  <si>
    <t>KP. CIMAHI RT 005/003 KEL. SUKAMAHI KEC. CIKARANG PUSAT KAB. BEKASI</t>
  </si>
  <si>
    <t>UNIH</t>
  </si>
  <si>
    <t>0002142246655</t>
  </si>
  <si>
    <t>3216121904910005</t>
  </si>
  <si>
    <t>3216202602190009</t>
  </si>
  <si>
    <t>SUN018</t>
  </si>
  <si>
    <t>FEBIAN</t>
  </si>
  <si>
    <t>089697360966</t>
  </si>
  <si>
    <t>4860326740</t>
  </si>
  <si>
    <t>MEKARSARI TIMUR RT 002/002 TAMBUN SELATAN BEKASI</t>
  </si>
  <si>
    <t>ANITA ROSNITA</t>
  </si>
  <si>
    <t>0001338538252</t>
  </si>
  <si>
    <t>3216070602940008</t>
  </si>
  <si>
    <t>3216060202170010</t>
  </si>
  <si>
    <t>SUN019</t>
  </si>
  <si>
    <t>GOJALI</t>
  </si>
  <si>
    <t>082146689764</t>
  </si>
  <si>
    <t>801601003949537</t>
  </si>
  <si>
    <t>3780447884</t>
  </si>
  <si>
    <t>DUSUN SUMURBATU RT 001/001 DS. SUKAMERTA KEC. RAWAMERTA KAB. KARAWANG</t>
  </si>
  <si>
    <t>RADIYEM</t>
  </si>
  <si>
    <t>0001666517242</t>
  </si>
  <si>
    <t>3215180604890003</t>
  </si>
  <si>
    <t>3215182411090002</t>
  </si>
  <si>
    <t>SUN020</t>
  </si>
  <si>
    <t>AJUM</t>
  </si>
  <si>
    <t>FIELDMAN</t>
  </si>
  <si>
    <t>082113737060</t>
  </si>
  <si>
    <t>1091924264</t>
  </si>
  <si>
    <t>DUSUN BALONGSARI RT 001/005 KEL. PULOKELAPA KEC. LEMAHABANG KAB. KARAWANG</t>
  </si>
  <si>
    <t>MARYATI</t>
  </si>
  <si>
    <t>0002770767639</t>
  </si>
  <si>
    <t>3215190604910002</t>
  </si>
  <si>
    <t>SUN021</t>
  </si>
  <si>
    <t>DIAN</t>
  </si>
  <si>
    <t>CIBITUNG</t>
  </si>
  <si>
    <t>085811141845</t>
  </si>
  <si>
    <t>5765410603</t>
  </si>
  <si>
    <t>TELUKAMPEL I RT 001/001 DS. KARYAMAKMUR KEC. BATUJAYA KAB. KARAWANG</t>
  </si>
  <si>
    <t>NYAI DASUAH</t>
  </si>
  <si>
    <t>0003088350977</t>
  </si>
  <si>
    <t>3215081210880002</t>
  </si>
  <si>
    <t>3215080410170006</t>
  </si>
  <si>
    <t>SUN023</t>
  </si>
  <si>
    <t>BENI HARTONO</t>
  </si>
  <si>
    <t>081210842298</t>
  </si>
  <si>
    <t>6880660894</t>
  </si>
  <si>
    <t>PERUM TAMAN CIKARANG INDAH I BI/22</t>
  </si>
  <si>
    <t>PANJANG</t>
  </si>
  <si>
    <t>RUSMINI</t>
  </si>
  <si>
    <t>3175060604810019</t>
  </si>
  <si>
    <t>3216192212170002</t>
  </si>
  <si>
    <t>SUN024</t>
  </si>
  <si>
    <t>KAIRUL UMAM</t>
  </si>
  <si>
    <t>087896902524</t>
  </si>
  <si>
    <t>6510445099</t>
  </si>
  <si>
    <t>KP. KAREO RT 001/001 DS. SINDANG KARYA KEC. ANYER</t>
  </si>
  <si>
    <t>SERANG</t>
  </si>
  <si>
    <t>SARNI</t>
  </si>
  <si>
    <t>0001904536304</t>
  </si>
  <si>
    <t>3604301803890003</t>
  </si>
  <si>
    <t>3604300510090005</t>
  </si>
  <si>
    <t>SUN025</t>
  </si>
  <si>
    <t>ARBEN SUPRIHATIN</t>
  </si>
  <si>
    <t>089622091143</t>
  </si>
  <si>
    <t>8950258706</t>
  </si>
  <si>
    <t>JL. KALIABANG TENGAH NO. 50 RT 008/003 KEL. KALIABANG TENGAH KEC. BEKASI UTARA KOTA BEKASI</t>
  </si>
  <si>
    <t>GUNUNGKIDUL</t>
  </si>
  <si>
    <t>SRI PURTINI</t>
  </si>
  <si>
    <t>3403030206920002</t>
  </si>
  <si>
    <t>3275032612180014</t>
  </si>
  <si>
    <t>SUN027</t>
  </si>
  <si>
    <t>ZAINAL AMROUDIN</t>
  </si>
  <si>
    <t xml:space="preserve">087883391426/
081280254846</t>
  </si>
  <si>
    <t>0820217918</t>
  </si>
  <si>
    <t>GADING VI RT 007/006 KEL. GADING KEC. PLAYEN KAB. GUNUNG KIDUL</t>
  </si>
  <si>
    <t>SUTAMI</t>
  </si>
  <si>
    <t>0001691973404</t>
  </si>
  <si>
    <t>3403032606920004</t>
  </si>
  <si>
    <t>3403030911075869</t>
  </si>
  <si>
    <t>SUN028</t>
  </si>
  <si>
    <t>RAMA ARTA SUAYA</t>
  </si>
  <si>
    <t>089664253302</t>
  </si>
  <si>
    <t>7425226118</t>
  </si>
  <si>
    <t>BLOK CARINGIN RT 003/002 KEL. BATURUYUK KEC. DAWUAN KAB. MAJALENGKA</t>
  </si>
  <si>
    <t>ROSMAWATI</t>
  </si>
  <si>
    <t>0003079612956</t>
  </si>
  <si>
    <t>3210120401020081</t>
  </si>
  <si>
    <t>3210120407110004</t>
  </si>
  <si>
    <t>SUN029</t>
  </si>
  <si>
    <t>IWAN GUSTIAWAN</t>
  </si>
  <si>
    <t>085795653144</t>
  </si>
  <si>
    <t>7425240129</t>
  </si>
  <si>
    <t>KP. BANJARWANGI RT 003/001 KEL. BANJARWANGI KEC. BANJARWANGI KAB. GARUT</t>
  </si>
  <si>
    <t>GARUT</t>
  </si>
  <si>
    <t>YANI SURYANINGSIH</t>
  </si>
  <si>
    <t>0000422370191</t>
  </si>
  <si>
    <t>3205231108010001</t>
  </si>
  <si>
    <t>3205230512070318</t>
  </si>
  <si>
    <t>SUN030</t>
  </si>
  <si>
    <t>SAMHADI</t>
  </si>
  <si>
    <t>085892304144</t>
  </si>
  <si>
    <t>8760796957</t>
  </si>
  <si>
    <t>KP. RAWACITRA</t>
  </si>
  <si>
    <t>WAYBATANG</t>
  </si>
  <si>
    <t>SALWA</t>
  </si>
  <si>
    <t>0001780579383</t>
  </si>
  <si>
    <t>1804130801930001</t>
  </si>
  <si>
    <t>SUN031</t>
  </si>
  <si>
    <t>HERLAMBANG BUDI SURYA.S</t>
  </si>
  <si>
    <t>089660850826</t>
  </si>
  <si>
    <t>7080377279</t>
  </si>
  <si>
    <t>CAKUNG BARAT RT 007/002 NO. 05 KEL. CAKUNG BARAT KEC. CAKUNG JAKARTA TIMUR</t>
  </si>
  <si>
    <t>LILIS SURYANI</t>
  </si>
  <si>
    <t>0001218913345</t>
  </si>
  <si>
    <t>3175061006930001</t>
  </si>
  <si>
    <t>3175062101090459</t>
  </si>
  <si>
    <t>SUN032</t>
  </si>
  <si>
    <t>SUHENDRIK</t>
  </si>
  <si>
    <t>085877639766</t>
  </si>
  <si>
    <t>7080357383</t>
  </si>
  <si>
    <t>KP. CIBULAKAN RT 014/002 KEL. KADUBUNGBANG KEC. CIMANJUK KAB. PANDEGLANG</t>
  </si>
  <si>
    <t>PANDEGLANG</t>
  </si>
  <si>
    <t>SUNARTI</t>
  </si>
  <si>
    <t>0001780578448</t>
  </si>
  <si>
    <t>3601180107900069</t>
  </si>
  <si>
    <t>3601180801083624</t>
  </si>
  <si>
    <t>SUN033</t>
  </si>
  <si>
    <t>MARYANTO</t>
  </si>
  <si>
    <t>089637697710</t>
  </si>
  <si>
    <t>5211631954</t>
  </si>
  <si>
    <t>UJUNG HARAPAN RT005/006KEL. BAHAGIA KEC. BABELAN KAB BEKASI</t>
  </si>
  <si>
    <t>SUMARTI</t>
  </si>
  <si>
    <t>0001892144687</t>
  </si>
  <si>
    <t>3216020203820005</t>
  </si>
  <si>
    <t>3216021711110141</t>
  </si>
  <si>
    <t>SUN035</t>
  </si>
  <si>
    <t>MUHAMAD NURDIN</t>
  </si>
  <si>
    <t>081316277546</t>
  </si>
  <si>
    <t>1290011642820</t>
  </si>
  <si>
    <t>PERUM PELITA BOJONG 2 KP. PONDOK RT/RW 001/004 NO. 4 DESA TONJONG KEC. TAJUR HALANG KAB. BOGOR</t>
  </si>
  <si>
    <t>RAHMAYANTI</t>
  </si>
  <si>
    <t>SMK</t>
  </si>
  <si>
    <t>0001138452399</t>
  </si>
  <si>
    <t>3201121011820007</t>
  </si>
  <si>
    <t>3201370701200006</t>
  </si>
  <si>
    <t>SUN036</t>
  </si>
  <si>
    <t>RUDIANTO JANUARDI</t>
  </si>
  <si>
    <t>085779798440</t>
  </si>
  <si>
    <t>4140915853</t>
  </si>
  <si>
    <t>JL. ROROTAN IX RT/RW 010/007 KELURAHAN ROROTAN KEC. CILINCING JAKARTA UTARA</t>
  </si>
  <si>
    <t>SUPARMI</t>
  </si>
  <si>
    <t>0002102582182</t>
  </si>
  <si>
    <t>3175060201900016</t>
  </si>
  <si>
    <t>3172042801200014</t>
  </si>
  <si>
    <t>SUN037</t>
  </si>
  <si>
    <t>SATIA PERMANA</t>
  </si>
  <si>
    <t>085703528286</t>
  </si>
  <si>
    <t>1670002880127</t>
  </si>
  <si>
    <t>BLOK SIGENDANG RT/RW. 002/003 DESA MATANGAJI KEC. SUMBER KAB. CEREBON</t>
  </si>
  <si>
    <t>SITI MAHMUR</t>
  </si>
  <si>
    <t>3209151104000005</t>
  </si>
  <si>
    <t>3209152002060091</t>
  </si>
  <si>
    <t>NON AKTIF</t>
  </si>
  <si>
    <t>Jabatan tidak cocok</t>
  </si>
  <si>
    <t>SUN001</t>
  </si>
  <si>
    <t>Sukma Wijaya</t>
  </si>
  <si>
    <t>081294930830</t>
  </si>
  <si>
    <t>6880644911</t>
  </si>
  <si>
    <t>KP. PARUNG BANTENG RT001/001 KEL. CIBARUSAH JAYA KEC. CIBARUSAHKAB. BEKASI</t>
  </si>
  <si>
    <t>SUKMI</t>
  </si>
  <si>
    <t>0001240292103</t>
  </si>
  <si>
    <t>3216220305950003</t>
  </si>
  <si>
    <t>3216222105180005</t>
  </si>
  <si>
    <t>SUN034</t>
  </si>
  <si>
    <t>SAEFUL BAHRI</t>
  </si>
  <si>
    <t>SUN003</t>
  </si>
  <si>
    <t>RENDI APRIYADI</t>
  </si>
  <si>
    <t>LEADER OPERASIONAL</t>
  </si>
  <si>
    <t>0661371667</t>
  </si>
  <si>
    <t>JL. SERSAN MARJUKI RT 005/003 PEKAYON JAYA</t>
  </si>
  <si>
    <t>3275042804000009</t>
  </si>
  <si>
    <t>Aktif 5 Hari Kerja</t>
  </si>
  <si>
    <t>SUN002</t>
  </si>
  <si>
    <t>DIDIN MUHAMAD BAHRUDIN YUSUF</t>
  </si>
  <si>
    <t>081291705120</t>
  </si>
  <si>
    <t>8850779733</t>
  </si>
  <si>
    <t>DUSUN KARANG ANYAR TIMUR RT 001/001 DS. SUKA MADI JAYA KEC. CIASEM KAB. SUBANG</t>
  </si>
  <si>
    <t>KHOTI'AH</t>
  </si>
  <si>
    <t>0001150556758</t>
  </si>
  <si>
    <t>3210101508870181</t>
  </si>
  <si>
    <t>3213091706160011</t>
  </si>
  <si>
    <t>Aktif 9 Hari Kerja</t>
  </si>
  <si>
    <t>SUN026</t>
  </si>
  <si>
    <t>RAMA GEMILANG</t>
  </si>
  <si>
    <t>082260139506</t>
  </si>
  <si>
    <t>3431839821</t>
  </si>
  <si>
    <t>DUSUN BABAKAN RT 001/001 KEL. CITIKUR KEC. CIWARU KAB. KUNINGAN</t>
  </si>
  <si>
    <t>KUNINGAN</t>
  </si>
  <si>
    <t>WIWI</t>
  </si>
  <si>
    <t>0001338049798</t>
  </si>
  <si>
    <t>3208043011000002</t>
  </si>
  <si>
    <t>3208040402062636</t>
  </si>
  <si>
    <t xml:space="preserve">RESIGN
MASIH AKTIF 10 HK</t>
  </si>
  <si>
    <t>SUN022</t>
  </si>
  <si>
    <t>MAHYUDI</t>
  </si>
  <si>
    <t>082274150904</t>
  </si>
  <si>
    <t>7285183138</t>
  </si>
  <si>
    <t>DUSUN 4 RT -/- KEL. LUBUK CUIK KEC.LIMAPULUH PESISIR KAB. BATUBARA SUMUT</t>
  </si>
  <si>
    <t>BANDAR SAKTI</t>
  </si>
  <si>
    <t>YATINI</t>
  </si>
  <si>
    <t>0001655885777</t>
  </si>
  <si>
    <t>1208242905960002</t>
  </si>
  <si>
    <t>1219091409200004</t>
  </si>
  <si>
    <t xml:space="preserve">RESIGN
MASIH AKTIF 19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</si>
</sst>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0000"/>
    <numFmt numFmtId="166" formatCode="[$-409]d\-mmm\-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rgb="FF212529"/>
      <name val="Calibri"/>
      <family val="2"/>
      <scheme val="minor"/>
    </font>
    <font>
      <sz val="9"/>
      <color rgb="FF212529"/>
      <name val="Arial"/>
      <family val="2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/>
    <xf numFmtId="0" fontId="8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6" fillId="0" borderId="0"/>
  </cellStyleXfs>
  <cellXfs count="8"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1" applyProtection="1" applyAlignment="1">
      <alignment vertical="center"/>
    </xf>
    <xf numFmtId="0" applyNumberFormat="1" fontId="7" applyFont="1" fillId="0" applyFill="1" borderId="0" applyBorder="1" xfId="0" applyProtection="1" applyAlignment="1">
      <alignment vertical="center"/>
    </xf>
    <xf numFmtId="164" applyNumberFormat="1" fontId="7" applyFont="1" fillId="0" applyFill="1" borderId="0" applyBorder="1" xfId="1" applyProtection="1" applyAlignment="1">
      <alignment vertical="center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vertical="center"/>
    </xf>
    <xf numFmtId="164" applyNumberFormat="1" fontId="3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166" applyNumberFormat="1" fontId="3" applyFont="1" fillId="0" applyFill="1" borderId="0" applyBorder="1" xfId="0" applyProtection="1" applyAlignment="1">
      <alignment horizontal="center" vertical="center"/>
    </xf>
    <xf numFmtId="166" applyNumberFormat="1" fontId="3" applyFont="1" fillId="0" applyFill="1" borderId="0" applyBorder="1" xfId="0" applyProtection="1" applyAlignment="1">
      <alignment vertical="center"/>
    </xf>
    <xf numFmtId="166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 applyAlignment="1">
      <alignment horizontal="center" vertical="center"/>
    </xf>
    <xf numFmtId="15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 applyAlignment="1">
      <alignment vertical="center"/>
    </xf>
    <xf numFmtId="15" applyNumberFormat="1" fontId="3" applyFont="1" fillId="0" applyFill="1" borderId="1" applyBorder="1" xfId="0" applyProtection="1" applyAlignment="1">
      <alignment horizontal="center" vertical="center"/>
    </xf>
    <xf numFmtId="166" applyNumberFormat="1" fontId="3" applyFont="1" fillId="0" applyFill="1" borderId="1" applyBorder="1" xfId="0" applyProtection="1" applyAlignment="1">
      <alignment vertical="center"/>
    </xf>
    <xf numFmtId="166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0" applyBorder="1" xfId="1" applyProtection="1" applyAlignment="1">
      <alignment vertical="center"/>
    </xf>
    <xf numFmtId="15" applyNumberFormat="1" fontId="3" applyFont="1" fillId="0" applyFill="1" borderId="1" applyBorder="1" xfId="0" quotePrefix="1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quotePrefix="1" applyProtection="1" applyAlignment="1">
      <alignment horizontal="center" vertical="center"/>
    </xf>
    <xf numFmtId="166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quotePrefix="1" applyProtection="1" applyAlignment="1">
      <alignment vertical="center"/>
    </xf>
    <xf numFmtId="166" applyNumberFormat="1" fontId="3" applyFont="1" fillId="2" applyFill="1" borderId="1" applyBorder="1" xfId="0" applyProtection="1" applyAlignment="1">
      <alignment vertical="center"/>
    </xf>
    <xf numFmtId="0" applyNumberFormat="1" fontId="4" applyFont="1" fillId="0" applyFill="1" borderId="1" applyBorder="1" xfId="0" quotePrefix="1" applyProtection="1" applyAlignment="1">
      <alignment horizontal="center" vertical="center"/>
    </xf>
    <xf numFmtId="0" applyNumberFormat="1" fontId="3" applyFont="1" fillId="0" applyFill="1" borderId="1" applyBorder="1" xfId="0" quotePrefix="1" applyProtection="1" applyAlignment="1">
      <alignment vertical="center" wrapText="1"/>
    </xf>
    <xf numFmtId="0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166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quotePrefix="1" applyProtection="1" applyAlignment="1">
      <alignment vertical="center"/>
    </xf>
    <xf numFmtId="166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166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left" vertical="center" indent="1"/>
    </xf>
    <xf numFmtId="0" applyNumberFormat="1" fontId="3" applyFont="1" fillId="2" applyFill="1" borderId="1" applyBorder="1" xfId="0" applyProtection="1" applyAlignment="1">
      <alignment horizontal="left" vertical="center" indent="1"/>
    </xf>
    <xf numFmtId="0" applyNumberFormat="1" fontId="3" applyFont="1" fillId="0" applyFill="1" borderId="1" applyBorder="1" xfId="0" applyProtection="1" applyAlignment="1">
      <alignment horizontal="left" vertical="center" indent="1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" applyBorder="1" xfId="0" quotePrefix="1" applyProtection="1" applyAlignment="1">
      <alignment horizontal="left" vertical="center" inden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3" applyFont="1" fillId="3" applyFill="1" borderId="1" applyBorder="1" xfId="0" quotePrefix="1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horizontal="left" vertical="center" indent="1"/>
    </xf>
    <xf numFmtId="0" applyNumberFormat="1" fontId="2" applyFont="1" fillId="2" applyFill="1" borderId="1" applyBorder="1" xfId="2" applyProtection="1" applyAlignment="1">
      <alignment horizontal="left" vertical="center" indent="1"/>
    </xf>
    <xf numFmtId="0" applyNumberFormat="1" fontId="11" applyFont="1" fillId="0" applyFill="1" borderId="0" applyBorder="1" xfId="0" applyProtection="1" applyAlignment="1">
      <alignment horizontal="left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center" vertical="center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left" vertical="center" indent="1"/>
    </xf>
    <xf numFmtId="0" applyNumberFormat="1" fontId="3" applyFont="1" fillId="0" applyFill="1" borderId="1" applyBorder="1" xfId="0" quotePrefix="1" applyProtection="1" applyAlignment="1">
      <alignment horizontal="center" vertical="center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165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left" vertical="center" wrapText="1" indent="1"/>
    </xf>
    <xf numFmtId="166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9" applyFont="1" fillId="0" applyFill="1" borderId="1" applyBorder="1" xfId="0" quotePrefix="1" applyProtection="1" applyAlignment="1">
      <alignment vertical="center"/>
    </xf>
    <xf numFmtId="0" applyNumberFormat="1" fontId="10" applyFont="1" fillId="3" applyFill="1" borderId="1" applyBorder="1" xfId="0" quotePrefix="1" applyProtection="1"/>
    <xf numFmtId="0" applyNumberFormat="1" fontId="7" applyFont="1" fillId="0" applyFill="1" borderId="1" applyBorder="1" xfId="0" applyProtection="1" applyAlignment="1">
      <alignment horizontal="center" vertical="center"/>
    </xf>
    <xf numFmtId="15" applyNumberFormat="1" fontId="3" applyFont="1" fillId="2" applyFill="1" borderId="1" applyBorder="1" xfId="0" quotePrefix="1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vertical="center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left" vertical="center" inden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 indent="1"/>
    </xf>
    <xf numFmtId="0" applyNumberFormat="1" fontId="3" applyFont="1" fillId="0" applyFill="1" borderId="0" applyBorder="1" xfId="0" quotePrefix="1" applyProtection="1" applyAlignment="1">
      <alignment horizontal="left" vertical="center" indent="1"/>
    </xf>
    <xf numFmtId="0" applyNumberFormat="1" fontId="3" applyFont="1" fillId="0" applyFill="1" borderId="1" applyBorder="1" xfId="0" quotePrefix="1" applyProtection="1" applyAlignment="1">
      <alignment horizontal="left" vertical="center" indent="1"/>
    </xf>
    <xf numFmtId="0" applyNumberFormat="1" fontId="0" applyFont="1" fillId="0" applyFill="1" borderId="1" applyBorder="1" xfId="0" quotePrefix="1" applyProtection="1" applyAlignment="1">
      <alignment horizontal="left" vertical="center" indent="1"/>
    </xf>
    <xf numFmtId="0" applyNumberFormat="1" fontId="4" applyFont="1" fillId="0" applyFill="1" borderId="1" applyBorder="1" xfId="0" quotePrefix="1" applyProtection="1" applyAlignment="1">
      <alignment horizontal="left" vertical="center" indent="1"/>
    </xf>
    <xf numFmtId="0" applyNumberFormat="1" fontId="0" applyFont="1" fillId="0" applyFill="1" borderId="1" applyBorder="1" xfId="0" quotePrefix="1" applyProtection="1" applyAlignment="1">
      <alignment horizontal="left" vertical="center" indent="1"/>
    </xf>
    <xf numFmtId="0" applyNumberFormat="1" fontId="3" applyFont="1" fillId="0" applyFill="1" borderId="0" applyBorder="1" xfId="0" applyProtection="1" applyAlignment="1">
      <alignment horizontal="left" vertical="center" indent="1"/>
    </xf>
    <xf numFmtId="0" applyNumberFormat="1" fontId="3" applyFont="1" fillId="2" applyFill="1" borderId="1" applyBorder="1" xfId="0" quotePrefix="1" applyProtection="1" applyAlignment="1">
      <alignment horizontal="left" vertical="center" indent="1"/>
    </xf>
    <xf numFmtId="0" applyNumberFormat="1" fontId="3" applyFont="1" fillId="4" applyFill="1" borderId="1" applyBorder="1" xfId="0" quotePrefix="1" applyProtection="1" applyAlignment="1">
      <alignment vertical="center"/>
    </xf>
    <xf numFmtId="0" applyNumberFormat="1" fontId="12" applyFont="1" fillId="2" applyFill="1" borderId="1" applyBorder="1" xfId="0" applyProtection="1" applyAlignment="1">
      <alignment horizontal="left" vertical="center" indent="1"/>
    </xf>
    <xf numFmtId="0" applyNumberFormat="1" fontId="12" applyFont="1" fillId="2" applyFill="1" borderId="1" applyBorder="1" xfId="0" applyProtection="1" applyAlignment="1">
      <alignment horizontal="center" vertical="center"/>
    </xf>
    <xf numFmtId="0" applyNumberFormat="1" fontId="13" applyFont="1" fillId="2" applyFill="1" borderId="1" applyBorder="1" xfId="0" applyProtection="1" applyAlignment="1">
      <alignment horizontal="center" vertical="center"/>
    </xf>
    <xf numFmtId="0" applyNumberFormat="1" fontId="12" applyFont="1" fillId="2" applyFill="1" borderId="1" applyBorder="1" xfId="0" quotePrefix="1" applyProtection="1" applyAlignment="1">
      <alignment horizontal="center" vertical="center"/>
    </xf>
    <xf numFmtId="0" applyNumberFormat="1" fontId="12" applyFont="1" fillId="2" applyFill="1" borderId="1" applyBorder="1" xfId="0" quotePrefix="1" applyProtection="1" applyAlignment="1">
      <alignment horizontal="left" vertical="center" indent="1"/>
    </xf>
    <xf numFmtId="166" applyNumberFormat="1" fontId="12" applyFont="1" fillId="2" applyFill="1" borderId="1" applyBorder="1" xfId="0" applyProtection="1" applyAlignment="1">
      <alignment horizontal="center" vertical="center"/>
    </xf>
    <xf numFmtId="0" applyNumberFormat="1" fontId="12" applyFont="1" fillId="2" applyFill="1" borderId="1" applyBorder="1" xfId="0" applyProtection="1" applyAlignment="1">
      <alignment vertical="center"/>
    </xf>
    <xf numFmtId="0" applyNumberFormat="1" fontId="12" applyFont="1" fillId="2" applyFill="1" borderId="1" applyBorder="1" xfId="0" quotePrefix="1" applyProtection="1" applyAlignment="1">
      <alignment vertical="center"/>
    </xf>
    <xf numFmtId="166" applyNumberFormat="1" fontId="12" applyFont="1" fillId="2" applyFill="1" borderId="1" applyBorder="1" xfId="0" applyProtection="1" applyAlignment="1">
      <alignment vertical="center"/>
    </xf>
    <xf numFmtId="0" applyNumberFormat="1" fontId="12" applyFont="1" fillId="2" applyFill="1" borderId="1" applyBorder="1" xfId="0" applyProtection="1" applyAlignment="1">
      <alignment horizontal="center" vertical="center" wrapText="1"/>
    </xf>
    <xf numFmtId="166" applyNumberFormat="1" fontId="7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left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3" applyFont="1" fillId="5" applyFill="1" borderId="1" applyBorder="1" xfId="0" applyProtection="1" applyAlignment="1">
      <alignment horizontal="left" vertical="center" indent="1"/>
    </xf>
    <xf numFmtId="0" applyNumberFormat="1" fontId="3" applyFont="1" fillId="2" applyFill="1" borderId="1" applyBorder="1" xfId="0" applyProtection="1" applyAlignment="1">
      <alignment horizontal="left" vertical="center" inden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vertical="center"/>
    </xf>
    <xf numFmtId="166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166" applyNumberFormat="1" fontId="7" applyFont="1" fillId="0" applyFill="1" borderId="1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 indent="1"/>
    </xf>
    <xf numFmtId="0" applyNumberFormat="1" fontId="7" applyFont="1" fillId="0" applyFill="1" borderId="2" applyBorder="1" xfId="0" applyProtection="1" applyAlignment="1">
      <alignment horizontal="center" vertical="center"/>
    </xf>
    <xf numFmtId="0" applyNumberFormat="1" fontId="7" applyFont="1" fillId="0" applyFill="1" borderId="8" applyBorder="1" xfId="0" applyProtection="1" applyAlignment="1">
      <alignment horizontal="center" vertical="center"/>
    </xf>
    <xf numFmtId="0" applyNumberFormat="1" fontId="7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center" vertical="center" wrapText="1"/>
    </xf>
    <xf numFmtId="0" applyNumberFormat="1" fontId="7" applyFont="1" fillId="0" applyFill="1" borderId="4" applyBorder="1" xfId="0" applyProtection="1" applyAlignment="1">
      <alignment horizontal="left" vertical="center" indent="1"/>
    </xf>
    <xf numFmtId="0" applyNumberFormat="1" fontId="7" applyFont="1" fillId="0" applyFill="1" borderId="5" applyBorder="1" xfId="0" applyProtection="1" applyAlignment="1">
      <alignment horizontal="left" vertical="center" indent="1"/>
    </xf>
    <xf numFmtId="166" applyNumberFormat="1" fontId="7" applyFont="1" fillId="0" applyFill="1" borderId="4" applyBorder="1" xfId="0" applyProtection="1" applyAlignment="1">
      <alignment horizontal="center" vertical="center" wrapText="1"/>
    </xf>
    <xf numFmtId="166" applyNumberFormat="1" fontId="7" applyFont="1" fillId="0" applyFill="1" borderId="5" applyBorder="1" xfId="0" applyProtection="1" applyAlignment="1">
      <alignment horizontal="center" vertical="center" wrapText="1"/>
    </xf>
    <xf numFmtId="0" applyNumberFormat="1" fontId="7" applyFont="1" fillId="0" applyFill="1" borderId="6" applyBorder="1" xfId="0" applyProtection="1" applyAlignment="1">
      <alignment horizontal="center" vertical="center"/>
    </xf>
    <xf numFmtId="0" applyNumberFormat="1" fontId="7" applyFont="1" fillId="0" applyFill="1" borderId="7" applyBorder="1" xfId="0" applyProtection="1" applyAlignment="1">
      <alignment horizontal="center" vertical="center"/>
    </xf>
    <xf numFmtId="166" applyNumberFormat="1" fontId="7" applyFont="1" fillId="0" applyFill="1" borderId="2" applyBorder="1" xfId="0" applyProtection="1" applyAlignment="1">
      <alignment horizontal="center" vertical="center"/>
    </xf>
    <xf numFmtId="166" applyNumberFormat="1" fontId="7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vertical="center"/>
    </xf>
    <xf numFmtId="0" applyNumberFormat="1" fontId="7" applyFont="1" fillId="0" applyFill="1" borderId="5" applyBorder="1" xfId="0" applyProtection="1" applyAlignment="1">
      <alignment vertical="center"/>
    </xf>
    <xf numFmtId="0" applyNumberFormat="1" fontId="7" applyFont="1" fillId="5" applyFill="1" borderId="4" applyBorder="1" xfId="0" applyProtection="1" applyAlignment="1">
      <alignment horizontal="center" vertical="center"/>
    </xf>
  </cellXfs>
  <cellStyles count="8">
    <cellStyle name="Comma" xfId="1" builtinId="3"/>
    <cellStyle name="Excel Built-in Normal 1 2" xfId="2" xr:uid="{00000000-0005-0000-0000-000001000000}"/>
    <cellStyle name="Normal" xfId="0" builtinId="0"/>
    <cellStyle name="Normal 2 2 10" xfId="3" xr:uid="{00000000-0005-0000-0000-000003000000}"/>
    <cellStyle name="Normal 4" xfId="4" xr:uid="{00000000-0005-0000-0000-000004000000}"/>
    <cellStyle name="Normal 61" xfId="5" xr:uid="{00000000-0005-0000-0000-000005000000}"/>
    <cellStyle name="Normal 65" xfId="6" xr:uid="{00000000-0005-0000-0000-000006000000}"/>
    <cellStyle name="Normal 65 6" xfId="7" xr:uid="{00000000-0005-0000-0000-000007000000}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fgColor rgb="FFFFFF00"/>
          <bgColor rgb="FFFFFF00"/>
        </patternFill>
      </fill>
    </dxf>
    <dxf>
      <fill>
        <patternFill>
          <fgColor rgb="ffffff00"/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"/>
  <sheetViews>
    <sheetView tabSelected="1" zoomScale="70" zoomScaleNormal="70" workbookViewId="0">
      <pane xSplit="6" ySplit="5" topLeftCell="G53" activePane="bottomRight" state="frozen"/>
      <selection pane="topRight" activeCell="F1" sqref="F1"/>
      <selection pane="bottomLeft" activeCell="A5" sqref="A5"/>
      <selection pane="bottomRight" activeCell="I56" sqref="I56"/>
    </sheetView>
  </sheetViews>
  <sheetFormatPr defaultRowHeight="12.75" x14ac:dyDescent="0.25"/>
  <cols>
    <col min="1" max="1" bestFit="1" width="39.42578125" customWidth="1" style="38"/>
    <col min="2" max="2" width="9.140625" customWidth="1" style="5"/>
    <col min="3" max="3" width="31.140625" customWidth="1" style="11"/>
    <col min="4" max="4" width="9.140625" customWidth="1" style="11"/>
    <col min="5" max="5" width="21.5703125" customWidth="1" style="44"/>
    <col min="6" max="6" width="21.42578125" customWidth="1" style="11"/>
    <col min="7" max="7" width="22.140625" customWidth="1" style="38"/>
    <col min="8" max="8" width="8" customWidth="1" style="38"/>
    <col min="9" max="9" width="18.140625" customWidth="1" style="38"/>
    <col min="10" max="10" width="8" customWidth="1" style="11"/>
    <col min="11" max="11" width="15.5703125" customWidth="1" style="77"/>
    <col min="12" max="12" width="72.85546875" customWidth="1" style="11"/>
    <col min="13" max="13" width="18.5703125" customWidth="1" style="11"/>
    <col min="14" max="14" width="17.85546875" customWidth="1" style="39"/>
    <col min="15" max="15" width="18.7109375" customWidth="1" style="11"/>
    <col min="16" max="16" width="10" customWidth="1" style="38"/>
    <col min="17" max="17" width="16.5703125" customWidth="1" style="38"/>
    <col min="18" max="18" width="11.140625" customWidth="1" style="38"/>
    <col min="19" max="20" width="18.7109375" customWidth="1" style="11"/>
    <col min="21" max="21" width="23.28515625" customWidth="1" style="11"/>
    <col min="22" max="22" width="22.28515625" customWidth="1" style="11"/>
    <col min="23" max="23" width="13.7109375" customWidth="1" style="11"/>
    <col min="24" max="24" width="17.42578125" customWidth="1" style="11"/>
    <col min="25" max="25" bestFit="1" width="17.42578125" customWidth="1" style="38"/>
    <col min="26" max="26" width="13" customWidth="1" style="10"/>
    <col min="27" max="28" width="13" customWidth="1" style="39"/>
    <col min="29" max="29" width="10.7109375" customWidth="1" style="10"/>
    <col min="30" max="31" width="10" customWidth="1" style="38"/>
    <col min="32" max="32" width="16.5703125" customWidth="1" style="38"/>
    <col min="33" max="34" width="16.5703125" customWidth="1" style="1"/>
    <col min="35" max="35" width="16.5703125" customWidth="1" style="11"/>
    <col min="36" max="36" width="9.140625" customWidth="1" style="11"/>
    <col min="37" max="16384" width="9.140625" customWidth="1" style="11"/>
  </cols>
  <sheetData>
    <row r="1" ht="18.75">
      <c r="A1" s="51" t="s">
        <v>0</v>
      </c>
      <c r="C1" s="5"/>
      <c r="D1" s="5"/>
      <c r="E1" s="43"/>
      <c r="F1" s="6"/>
      <c r="G1" s="7"/>
      <c r="H1" s="7"/>
      <c r="I1" s="7"/>
      <c r="J1" s="5"/>
      <c r="K1" s="71"/>
      <c r="L1" s="5"/>
      <c r="M1" s="5"/>
      <c r="N1" s="8"/>
      <c r="O1" s="5"/>
      <c r="P1" s="7"/>
      <c r="Q1" s="7"/>
      <c r="R1" s="7"/>
      <c r="S1" s="5"/>
      <c r="T1" s="5"/>
      <c r="U1" s="5"/>
      <c r="V1" s="5"/>
      <c r="W1" s="5"/>
      <c r="X1" s="5"/>
      <c r="Y1" s="7"/>
      <c r="Z1" s="9"/>
    </row>
    <row r="2" ht="18.75">
      <c r="A2" s="51" t="s">
        <v>1</v>
      </c>
      <c r="C2" s="5"/>
      <c r="D2" s="5"/>
      <c r="E2" s="43"/>
      <c r="F2" s="6"/>
      <c r="G2" s="7"/>
      <c r="H2" s="7"/>
      <c r="I2" s="7"/>
      <c r="J2" s="5"/>
      <c r="K2" s="71"/>
      <c r="L2" s="5"/>
      <c r="M2" s="5"/>
      <c r="N2" s="8"/>
      <c r="O2" s="5"/>
      <c r="P2" s="7"/>
      <c r="Q2" s="7"/>
      <c r="R2" s="7"/>
      <c r="S2" s="5"/>
      <c r="T2" s="5"/>
      <c r="U2" s="5"/>
      <c r="V2" s="5"/>
      <c r="W2" s="5"/>
      <c r="X2" s="5"/>
      <c r="Y2" s="7"/>
      <c r="Z2" s="9"/>
    </row>
    <row r="3" ht="12.75" customHeight="1">
      <c r="A3" s="7"/>
      <c r="C3" s="66" t="s">
        <v>2</v>
      </c>
      <c r="D3" s="66" t="s">
        <v>3</v>
      </c>
      <c r="E3" s="66" t="s">
        <v>4</v>
      </c>
      <c r="F3" s="66" t="s">
        <v>5</v>
      </c>
      <c r="G3" s="66" t="s">
        <v>6</v>
      </c>
      <c r="H3" s="66"/>
      <c r="I3" s="66"/>
      <c r="J3" s="66" t="s">
        <v>7</v>
      </c>
      <c r="K3" s="72" t="s">
        <v>8</v>
      </c>
      <c r="L3" s="5"/>
      <c r="M3" s="5"/>
      <c r="N3" s="8"/>
      <c r="O3" s="5"/>
      <c r="P3" s="7"/>
      <c r="Q3" s="7"/>
      <c r="R3" s="7"/>
      <c r="S3" s="5"/>
      <c r="T3" s="5"/>
      <c r="U3" s="5"/>
      <c r="V3" s="5"/>
      <c r="W3" s="5"/>
      <c r="X3" s="5"/>
      <c r="Y3" s="7"/>
      <c r="Z3" s="9"/>
    </row>
    <row r="4" ht="16.5" customHeight="1" s="2" customFormat="1">
      <c r="A4" s="95" t="s">
        <v>9</v>
      </c>
      <c r="B4" s="95" t="s">
        <v>10</v>
      </c>
      <c r="C4" s="95" t="s">
        <v>11</v>
      </c>
      <c r="D4" s="98" t="s">
        <v>12</v>
      </c>
      <c r="E4" s="95" t="s">
        <v>13</v>
      </c>
      <c r="F4" s="100" t="s">
        <v>14</v>
      </c>
      <c r="G4" s="95" t="s">
        <v>15</v>
      </c>
      <c r="H4" s="101" t="s">
        <v>16</v>
      </c>
      <c r="I4" s="102"/>
      <c r="J4" s="102"/>
      <c r="K4" s="103"/>
      <c r="L4" s="95" t="s">
        <v>17</v>
      </c>
      <c r="M4" s="98" t="s">
        <v>18</v>
      </c>
      <c r="N4" s="97" t="s">
        <v>19</v>
      </c>
      <c r="O4" s="4" t="s">
        <v>20</v>
      </c>
      <c r="P4" s="98" t="s">
        <v>21</v>
      </c>
      <c r="Q4" s="98" t="s">
        <v>22</v>
      </c>
      <c r="R4" s="98" t="s">
        <v>23</v>
      </c>
      <c r="S4" s="95" t="s">
        <v>24</v>
      </c>
      <c r="T4" s="95"/>
      <c r="U4" s="95" t="s">
        <v>25</v>
      </c>
      <c r="V4" s="95" t="s">
        <v>26</v>
      </c>
      <c r="W4" s="96" t="s">
        <v>27</v>
      </c>
      <c r="X4" s="95" t="s">
        <v>28</v>
      </c>
      <c r="Y4" s="98" t="s">
        <v>29</v>
      </c>
      <c r="Z4" s="97" t="s">
        <v>30</v>
      </c>
      <c r="AA4" s="99" t="s">
        <v>31</v>
      </c>
      <c r="AB4" s="99"/>
      <c r="AC4" s="97" t="s">
        <v>32</v>
      </c>
      <c r="AD4" s="98" t="s">
        <v>33</v>
      </c>
      <c r="AE4" s="98" t="s">
        <v>34</v>
      </c>
      <c r="AF4" s="95" t="s">
        <v>35</v>
      </c>
      <c r="AG4" s="3"/>
      <c r="AH4" s="3"/>
    </row>
    <row r="5" ht="16.5" customHeight="1" s="2" customFormat="1">
      <c r="A5" s="95"/>
      <c r="B5" s="95"/>
      <c r="C5" s="95"/>
      <c r="D5" s="98"/>
      <c r="E5" s="95"/>
      <c r="F5" s="100"/>
      <c r="G5" s="95"/>
      <c r="H5" s="70" t="s">
        <v>36</v>
      </c>
      <c r="I5" s="70" t="s">
        <v>37</v>
      </c>
      <c r="J5" s="58" t="s">
        <v>36</v>
      </c>
      <c r="K5" s="70" t="s">
        <v>37</v>
      </c>
      <c r="L5" s="95"/>
      <c r="M5" s="98"/>
      <c r="N5" s="97"/>
      <c r="O5" s="4" t="s">
        <v>38</v>
      </c>
      <c r="P5" s="98"/>
      <c r="Q5" s="98"/>
      <c r="R5" s="98"/>
      <c r="S5" s="58" t="s">
        <v>39</v>
      </c>
      <c r="T5" s="64" t="s">
        <v>40</v>
      </c>
      <c r="U5" s="95"/>
      <c r="V5" s="95"/>
      <c r="W5" s="96"/>
      <c r="X5" s="95"/>
      <c r="Y5" s="98"/>
      <c r="Z5" s="97"/>
      <c r="AA5" s="90" t="s">
        <v>41</v>
      </c>
      <c r="AB5" s="90" t="s">
        <v>42</v>
      </c>
      <c r="AC5" s="97"/>
      <c r="AD5" s="95"/>
      <c r="AE5" s="95"/>
      <c r="AF5" s="95"/>
      <c r="AG5" s="3"/>
      <c r="AH5" s="3"/>
    </row>
    <row r="6" ht="29.25" customHeight="1" s="5" customFormat="1">
      <c r="A6" s="12" t="s">
        <v>43</v>
      </c>
      <c r="B6" s="30" t="s">
        <v>44</v>
      </c>
      <c r="C6" s="49" t="s">
        <v>45</v>
      </c>
      <c r="D6" s="58" t="s">
        <v>46</v>
      </c>
      <c r="E6" s="40" t="s">
        <v>47</v>
      </c>
      <c r="F6" s="40" t="s">
        <v>48</v>
      </c>
      <c r="G6" s="14" t="s">
        <v>49</v>
      </c>
      <c r="H6" s="14"/>
      <c r="I6" s="14"/>
      <c r="J6" s="14" t="s">
        <v>50</v>
      </c>
      <c r="K6" s="45">
        <v>8715162012</v>
      </c>
      <c r="L6" s="40" t="s">
        <v>51</v>
      </c>
      <c r="M6" s="60" t="s">
        <v>52</v>
      </c>
      <c r="N6" s="61">
        <v>34919</v>
      </c>
      <c r="O6" s="15" t="s">
        <v>53</v>
      </c>
      <c r="P6" s="12" t="s">
        <v>54</v>
      </c>
      <c r="Q6" s="12" t="s">
        <v>55</v>
      </c>
      <c r="R6" s="12" t="s">
        <v>56</v>
      </c>
      <c r="S6" s="47" t="s">
        <v>57</v>
      </c>
      <c r="T6" s="36" t="s">
        <v>58</v>
      </c>
      <c r="U6" s="36" t="s">
        <v>58</v>
      </c>
      <c r="V6" s="16" t="s">
        <v>59</v>
      </c>
      <c r="W6" s="32" t="s">
        <v>60</v>
      </c>
      <c r="X6" s="16" t="s">
        <v>61</v>
      </c>
      <c r="Y6" s="17">
        <v>45146</v>
      </c>
      <c r="Z6" s="18">
        <v>44275</v>
      </c>
      <c r="AA6" s="19">
        <v>44275</v>
      </c>
      <c r="AB6" s="19">
        <v>44458</v>
      </c>
      <c r="AC6" s="18"/>
      <c r="AD6" s="12">
        <f>DATEDIF(TODAY(),AB6,"D")</f>
        <v>26</v>
      </c>
      <c r="AE6" s="12">
        <f>DATEDIF(Z6,AB6,"D")</f>
        <v>183</v>
      </c>
      <c r="AF6" s="12"/>
      <c r="AG6" s="20"/>
      <c r="AH6" s="1"/>
    </row>
    <row r="7" ht="29.25" customHeight="1" s="5" customFormat="1">
      <c r="A7" s="12" t="s">
        <v>43</v>
      </c>
      <c r="B7" s="30" t="s">
        <v>62</v>
      </c>
      <c r="C7" s="49" t="s">
        <v>63</v>
      </c>
      <c r="D7" s="58" t="s">
        <v>46</v>
      </c>
      <c r="E7" s="40" t="s">
        <v>47</v>
      </c>
      <c r="F7" s="40" t="s">
        <v>48</v>
      </c>
      <c r="G7" s="14" t="s">
        <v>64</v>
      </c>
      <c r="H7" s="14"/>
      <c r="I7" s="14"/>
      <c r="J7" s="14" t="s">
        <v>50</v>
      </c>
      <c r="K7" s="45">
        <v>8715203312</v>
      </c>
      <c r="L7" s="40" t="s">
        <v>65</v>
      </c>
      <c r="M7" s="40" t="s">
        <v>52</v>
      </c>
      <c r="N7" s="19">
        <v>34091</v>
      </c>
      <c r="O7" s="15" t="s">
        <v>66</v>
      </c>
      <c r="P7" s="12" t="s">
        <v>54</v>
      </c>
      <c r="Q7" s="12" t="s">
        <v>67</v>
      </c>
      <c r="R7" s="12" t="s">
        <v>68</v>
      </c>
      <c r="S7" s="47" t="s">
        <v>69</v>
      </c>
      <c r="T7" s="16" t="s">
        <v>70</v>
      </c>
      <c r="U7" s="16" t="s">
        <v>70</v>
      </c>
      <c r="V7" s="16" t="s">
        <v>71</v>
      </c>
      <c r="W7" s="13" t="s">
        <v>72</v>
      </c>
      <c r="X7" s="16" t="s">
        <v>73</v>
      </c>
      <c r="Y7" s="17">
        <v>44683</v>
      </c>
      <c r="Z7" s="18">
        <v>44275</v>
      </c>
      <c r="AA7" s="19">
        <v>44275</v>
      </c>
      <c r="AB7" s="19">
        <v>44458</v>
      </c>
      <c r="AC7" s="18"/>
      <c r="AD7" s="12">
        <f ref="AD7:AD55" t="shared" si="0" ca="1">DATEDIF(TODAY(),AB7,"D")</f>
        <v>26</v>
      </c>
      <c r="AE7" s="12">
        <f ref="AE7:AE55" t="shared" si="1">DATEDIF(Z7,AB7,"D")</f>
        <v>183</v>
      </c>
      <c r="AF7" s="12"/>
      <c r="AG7" s="20"/>
      <c r="AH7" s="1"/>
    </row>
    <row r="8" ht="29.25" customHeight="1" s="5" customFormat="1">
      <c r="A8" s="12" t="s">
        <v>43</v>
      </c>
      <c r="B8" s="30" t="s">
        <v>74</v>
      </c>
      <c r="C8" s="49" t="s">
        <v>75</v>
      </c>
      <c r="D8" s="58" t="s">
        <v>46</v>
      </c>
      <c r="E8" s="40" t="s">
        <v>47</v>
      </c>
      <c r="F8" s="40" t="s">
        <v>76</v>
      </c>
      <c r="G8" s="14" t="s">
        <v>77</v>
      </c>
      <c r="H8" s="14"/>
      <c r="I8" s="14"/>
      <c r="J8" s="14" t="s">
        <v>50</v>
      </c>
      <c r="K8" s="42">
        <v>7690272932</v>
      </c>
      <c r="L8" s="40" t="s">
        <v>78</v>
      </c>
      <c r="M8" s="40" t="s">
        <v>79</v>
      </c>
      <c r="N8" s="19">
        <v>26451</v>
      </c>
      <c r="O8" s="15" t="s">
        <v>80</v>
      </c>
      <c r="P8" s="12" t="s">
        <v>54</v>
      </c>
      <c r="Q8" s="12" t="s">
        <v>55</v>
      </c>
      <c r="R8" s="12" t="s">
        <v>81</v>
      </c>
      <c r="S8" s="16"/>
      <c r="T8" s="16" t="s">
        <v>82</v>
      </c>
      <c r="U8" s="16" t="s">
        <v>82</v>
      </c>
      <c r="V8" s="16" t="s">
        <v>83</v>
      </c>
      <c r="W8" s="13" t="s">
        <v>84</v>
      </c>
      <c r="X8" s="16" t="s">
        <v>85</v>
      </c>
      <c r="Y8" s="17">
        <v>45444</v>
      </c>
      <c r="Z8" s="18">
        <v>44275</v>
      </c>
      <c r="AA8" s="19">
        <v>44275</v>
      </c>
      <c r="AB8" s="19">
        <v>44458</v>
      </c>
      <c r="AC8" s="18"/>
      <c r="AD8" s="12">
        <f t="shared" si="0" ca="1"/>
        <v>26</v>
      </c>
      <c r="AE8" s="12">
        <f t="shared" si="1"/>
        <v>183</v>
      </c>
      <c r="AF8" s="12"/>
      <c r="AG8" s="20"/>
      <c r="AH8" s="1"/>
    </row>
    <row r="9" ht="29.25" customHeight="1" s="5" customFormat="1">
      <c r="A9" s="12" t="s">
        <v>43</v>
      </c>
      <c r="B9" s="30" t="s">
        <v>86</v>
      </c>
      <c r="C9" s="49" t="s">
        <v>87</v>
      </c>
      <c r="D9" s="58" t="s">
        <v>46</v>
      </c>
      <c r="E9" s="40" t="s">
        <v>47</v>
      </c>
      <c r="F9" s="40" t="s">
        <v>76</v>
      </c>
      <c r="G9" s="14" t="s">
        <v>88</v>
      </c>
      <c r="H9" s="14"/>
      <c r="I9" s="14"/>
      <c r="J9" s="14" t="s">
        <v>50</v>
      </c>
      <c r="K9" s="42">
        <v>7690273777</v>
      </c>
      <c r="L9" s="40" t="s">
        <v>89</v>
      </c>
      <c r="M9" s="40" t="s">
        <v>90</v>
      </c>
      <c r="N9" s="19">
        <v>29650</v>
      </c>
      <c r="O9" s="15" t="s">
        <v>91</v>
      </c>
      <c r="P9" s="12" t="s">
        <v>54</v>
      </c>
      <c r="Q9" s="12" t="s">
        <v>67</v>
      </c>
      <c r="R9" s="12" t="s">
        <v>81</v>
      </c>
      <c r="S9" s="62" t="s">
        <v>92</v>
      </c>
      <c r="T9" s="16" t="s">
        <v>93</v>
      </c>
      <c r="U9" s="16" t="s">
        <v>93</v>
      </c>
      <c r="V9" s="16" t="s">
        <v>94</v>
      </c>
      <c r="W9" s="13" t="s">
        <v>95</v>
      </c>
      <c r="X9" s="16" t="s">
        <v>96</v>
      </c>
      <c r="Y9" s="17">
        <v>44625</v>
      </c>
      <c r="Z9" s="18">
        <v>44275</v>
      </c>
      <c r="AA9" s="19">
        <v>44275</v>
      </c>
      <c r="AB9" s="19">
        <v>44458</v>
      </c>
      <c r="AC9" s="18"/>
      <c r="AD9" s="12">
        <f t="shared" si="0" ca="1"/>
        <v>26</v>
      </c>
      <c r="AE9" s="12">
        <f t="shared" si="1"/>
        <v>183</v>
      </c>
      <c r="AF9" s="12"/>
      <c r="AG9" s="20"/>
      <c r="AH9" s="1"/>
    </row>
    <row r="10" ht="29.25" customHeight="1" s="5" customFormat="1">
      <c r="A10" s="12" t="s">
        <v>43</v>
      </c>
      <c r="B10" s="30" t="s">
        <v>97</v>
      </c>
      <c r="C10" s="49" t="s">
        <v>98</v>
      </c>
      <c r="D10" s="58" t="s">
        <v>46</v>
      </c>
      <c r="E10" s="40" t="s">
        <v>47</v>
      </c>
      <c r="F10" s="40" t="s">
        <v>76</v>
      </c>
      <c r="G10" s="14" t="s">
        <v>99</v>
      </c>
      <c r="H10" s="14" t="s">
        <v>100</v>
      </c>
      <c r="I10" s="14" t="s">
        <v>101</v>
      </c>
      <c r="J10" s="14" t="s">
        <v>50</v>
      </c>
      <c r="K10" s="42">
        <v>7690216480</v>
      </c>
      <c r="L10" s="40" t="s">
        <v>102</v>
      </c>
      <c r="M10" s="40" t="s">
        <v>79</v>
      </c>
      <c r="N10" s="19">
        <v>24793</v>
      </c>
      <c r="O10" s="15" t="s">
        <v>103</v>
      </c>
      <c r="P10" s="12" t="s">
        <v>54</v>
      </c>
      <c r="Q10" s="12" t="s">
        <v>67</v>
      </c>
      <c r="R10" s="12" t="s">
        <v>104</v>
      </c>
      <c r="S10" s="16" t="s">
        <v>105</v>
      </c>
      <c r="T10" s="16" t="s">
        <v>106</v>
      </c>
      <c r="U10" s="16" t="s">
        <v>106</v>
      </c>
      <c r="V10" s="16" t="s">
        <v>107</v>
      </c>
      <c r="W10" s="13" t="s">
        <v>72</v>
      </c>
      <c r="X10" s="16" t="s">
        <v>108</v>
      </c>
      <c r="Y10" s="17">
        <v>44517</v>
      </c>
      <c r="Z10" s="18">
        <v>44275</v>
      </c>
      <c r="AA10" s="19">
        <v>44275</v>
      </c>
      <c r="AB10" s="19">
        <v>44458</v>
      </c>
      <c r="AC10" s="18"/>
      <c r="AD10" s="12">
        <f t="shared" si="0" ca="1"/>
        <v>26</v>
      </c>
      <c r="AE10" s="12">
        <f t="shared" si="1"/>
        <v>183</v>
      </c>
      <c r="AF10" s="12"/>
      <c r="AG10" s="20"/>
      <c r="AH10" s="1"/>
    </row>
    <row r="11" ht="29.25" customHeight="1" s="5" customFormat="1">
      <c r="A11" s="12" t="s">
        <v>43</v>
      </c>
      <c r="B11" s="30" t="s">
        <v>109</v>
      </c>
      <c r="C11" s="49" t="s">
        <v>110</v>
      </c>
      <c r="D11" s="58" t="s">
        <v>46</v>
      </c>
      <c r="E11" s="40" t="s">
        <v>47</v>
      </c>
      <c r="F11" s="40" t="s">
        <v>76</v>
      </c>
      <c r="G11" s="14" t="s">
        <v>111</v>
      </c>
      <c r="H11" s="14" t="s">
        <v>100</v>
      </c>
      <c r="I11" s="14" t="s">
        <v>112</v>
      </c>
      <c r="J11" s="14" t="s">
        <v>50</v>
      </c>
      <c r="K11" s="42">
        <v>7690257984</v>
      </c>
      <c r="L11" s="40" t="s">
        <v>113</v>
      </c>
      <c r="M11" s="40" t="s">
        <v>114</v>
      </c>
      <c r="N11" s="19">
        <v>26781</v>
      </c>
      <c r="O11" s="15" t="s">
        <v>115</v>
      </c>
      <c r="P11" s="12" t="s">
        <v>54</v>
      </c>
      <c r="Q11" s="12" t="s">
        <v>67</v>
      </c>
      <c r="R11" s="12" t="s">
        <v>68</v>
      </c>
      <c r="S11" s="21" t="s">
        <v>116</v>
      </c>
      <c r="T11" s="79" t="s">
        <v>117</v>
      </c>
      <c r="U11" s="16" t="s">
        <v>117</v>
      </c>
      <c r="V11" s="16" t="s">
        <v>118</v>
      </c>
      <c r="W11" s="13" t="s">
        <v>84</v>
      </c>
      <c r="X11" s="16" t="s">
        <v>119</v>
      </c>
      <c r="Y11" s="17">
        <v>44678</v>
      </c>
      <c r="Z11" s="18">
        <v>44275</v>
      </c>
      <c r="AA11" s="19">
        <v>44275</v>
      </c>
      <c r="AB11" s="19">
        <v>44458</v>
      </c>
      <c r="AC11" s="18"/>
      <c r="AD11" s="12">
        <f t="shared" si="0" ca="1"/>
        <v>26</v>
      </c>
      <c r="AE11" s="12">
        <f t="shared" si="1"/>
        <v>183</v>
      </c>
      <c r="AF11" s="12"/>
      <c r="AG11" s="20"/>
      <c r="AH11" s="1"/>
    </row>
    <row r="12" ht="29.25" customHeight="1" s="5" customFormat="1">
      <c r="A12" s="12" t="s">
        <v>43</v>
      </c>
      <c r="B12" s="30" t="s">
        <v>120</v>
      </c>
      <c r="C12" s="49" t="s">
        <v>121</v>
      </c>
      <c r="D12" s="58" t="s">
        <v>46</v>
      </c>
      <c r="E12" s="40" t="s">
        <v>47</v>
      </c>
      <c r="F12" s="40" t="s">
        <v>76</v>
      </c>
      <c r="G12" s="14" t="s">
        <v>122</v>
      </c>
      <c r="H12" s="14" t="s">
        <v>100</v>
      </c>
      <c r="I12" s="14" t="s">
        <v>123</v>
      </c>
      <c r="J12" s="14" t="s">
        <v>50</v>
      </c>
      <c r="K12" s="42">
        <v>4650530611</v>
      </c>
      <c r="L12" s="45" t="s">
        <v>124</v>
      </c>
      <c r="M12" s="40" t="s">
        <v>125</v>
      </c>
      <c r="N12" s="19">
        <v>33096</v>
      </c>
      <c r="O12" s="13" t="s">
        <v>126</v>
      </c>
      <c r="P12" s="12" t="s">
        <v>54</v>
      </c>
      <c r="Q12" s="12" t="s">
        <v>127</v>
      </c>
      <c r="R12" s="12" t="s">
        <v>104</v>
      </c>
      <c r="S12" s="16" t="s">
        <v>128</v>
      </c>
      <c r="T12" s="16" t="s">
        <v>129</v>
      </c>
      <c r="U12" s="16" t="s">
        <v>129</v>
      </c>
      <c r="V12" s="16" t="s">
        <v>130</v>
      </c>
      <c r="W12" s="13" t="s">
        <v>95</v>
      </c>
      <c r="X12" s="16" t="s">
        <v>131</v>
      </c>
      <c r="Y12" s="17">
        <v>45149</v>
      </c>
      <c r="Z12" s="18">
        <v>44275</v>
      </c>
      <c r="AA12" s="19">
        <v>44275</v>
      </c>
      <c r="AB12" s="19">
        <v>44458</v>
      </c>
      <c r="AC12" s="18"/>
      <c r="AD12" s="12">
        <f t="shared" si="0" ca="1"/>
        <v>26</v>
      </c>
      <c r="AE12" s="12">
        <f t="shared" si="1"/>
        <v>183</v>
      </c>
      <c r="AF12" s="12"/>
      <c r="AG12" s="20"/>
      <c r="AH12" s="1"/>
    </row>
    <row r="13" ht="29.25" customHeight="1" s="5" customFormat="1">
      <c r="A13" s="12" t="s">
        <v>43</v>
      </c>
      <c r="B13" s="30" t="s">
        <v>132</v>
      </c>
      <c r="C13" s="49" t="s">
        <v>133</v>
      </c>
      <c r="D13" s="58" t="s">
        <v>46</v>
      </c>
      <c r="E13" s="40" t="s">
        <v>47</v>
      </c>
      <c r="F13" s="40" t="s">
        <v>76</v>
      </c>
      <c r="G13" s="14" t="s">
        <v>134</v>
      </c>
      <c r="H13" s="14" t="s">
        <v>100</v>
      </c>
      <c r="I13" s="14" t="s">
        <v>135</v>
      </c>
      <c r="J13" s="14" t="s">
        <v>50</v>
      </c>
      <c r="K13" s="42">
        <v>7690257674</v>
      </c>
      <c r="L13" s="40" t="s">
        <v>136</v>
      </c>
      <c r="M13" s="40" t="s">
        <v>137</v>
      </c>
      <c r="N13" s="19">
        <v>27275</v>
      </c>
      <c r="O13" s="13" t="s">
        <v>138</v>
      </c>
      <c r="P13" s="12" t="s">
        <v>54</v>
      </c>
      <c r="Q13" s="12" t="s">
        <v>67</v>
      </c>
      <c r="R13" s="12" t="s">
        <v>68</v>
      </c>
      <c r="S13" s="16" t="s">
        <v>139</v>
      </c>
      <c r="T13" s="16" t="s">
        <v>140</v>
      </c>
      <c r="U13" s="16" t="s">
        <v>140</v>
      </c>
      <c r="V13" s="16" t="s">
        <v>141</v>
      </c>
      <c r="W13" s="13" t="s">
        <v>95</v>
      </c>
      <c r="X13" s="16" t="s">
        <v>142</v>
      </c>
      <c r="Y13" s="17">
        <v>45172</v>
      </c>
      <c r="Z13" s="18">
        <v>44275</v>
      </c>
      <c r="AA13" s="19">
        <v>44275</v>
      </c>
      <c r="AB13" s="19">
        <v>44458</v>
      </c>
      <c r="AC13" s="18"/>
      <c r="AD13" s="12">
        <f t="shared" si="0" ca="1"/>
        <v>26</v>
      </c>
      <c r="AE13" s="12">
        <f t="shared" si="1"/>
        <v>183</v>
      </c>
      <c r="AF13" s="12"/>
      <c r="AG13" s="20"/>
      <c r="AH13" s="1"/>
    </row>
    <row r="14" ht="29.25" customHeight="1" s="5" customFormat="1">
      <c r="A14" s="12" t="s">
        <v>43</v>
      </c>
      <c r="B14" s="30" t="s">
        <v>143</v>
      </c>
      <c r="C14" s="49" t="s">
        <v>144</v>
      </c>
      <c r="D14" s="58" t="s">
        <v>46</v>
      </c>
      <c r="E14" s="40" t="s">
        <v>47</v>
      </c>
      <c r="F14" s="40" t="s">
        <v>76</v>
      </c>
      <c r="G14" s="14" t="s">
        <v>145</v>
      </c>
      <c r="H14" s="14" t="s">
        <v>100</v>
      </c>
      <c r="I14" s="14" t="s">
        <v>146</v>
      </c>
      <c r="J14" s="14" t="s">
        <v>50</v>
      </c>
      <c r="K14" s="42">
        <v>7690257526</v>
      </c>
      <c r="L14" s="40" t="s">
        <v>147</v>
      </c>
      <c r="M14" s="40" t="s">
        <v>148</v>
      </c>
      <c r="N14" s="19">
        <v>26984</v>
      </c>
      <c r="O14" s="13" t="s">
        <v>149</v>
      </c>
      <c r="P14" s="12" t="s">
        <v>54</v>
      </c>
      <c r="Q14" s="48" t="s">
        <v>67</v>
      </c>
      <c r="R14" s="12" t="s">
        <v>81</v>
      </c>
      <c r="S14" s="16"/>
      <c r="T14" s="79" t="s">
        <v>150</v>
      </c>
      <c r="U14" s="16" t="s">
        <v>150</v>
      </c>
      <c r="V14" s="16" t="s">
        <v>151</v>
      </c>
      <c r="W14" s="13" t="s">
        <v>84</v>
      </c>
      <c r="X14" s="16" t="s">
        <v>152</v>
      </c>
      <c r="Y14" s="17">
        <v>45693</v>
      </c>
      <c r="Z14" s="18">
        <v>44275</v>
      </c>
      <c r="AA14" s="19">
        <v>44275</v>
      </c>
      <c r="AB14" s="19">
        <v>44458</v>
      </c>
      <c r="AC14" s="18"/>
      <c r="AD14" s="12">
        <f t="shared" si="0" ca="1"/>
        <v>26</v>
      </c>
      <c r="AE14" s="12">
        <f t="shared" si="1"/>
        <v>183</v>
      </c>
      <c r="AF14" s="12"/>
      <c r="AG14" s="20"/>
      <c r="AH14" s="1"/>
    </row>
    <row r="15" ht="29.25" customHeight="1" s="5" customFormat="1">
      <c r="A15" s="12" t="s">
        <v>43</v>
      </c>
      <c r="B15" s="30" t="s">
        <v>153</v>
      </c>
      <c r="C15" s="49" t="s">
        <v>154</v>
      </c>
      <c r="D15" s="58" t="s">
        <v>46</v>
      </c>
      <c r="E15" s="40" t="s">
        <v>47</v>
      </c>
      <c r="F15" s="40" t="s">
        <v>76</v>
      </c>
      <c r="G15" s="14" t="s">
        <v>155</v>
      </c>
      <c r="H15" s="14" t="s">
        <v>100</v>
      </c>
      <c r="I15" s="14" t="s">
        <v>156</v>
      </c>
      <c r="J15" s="14" t="s">
        <v>50</v>
      </c>
      <c r="K15" s="42">
        <v>7690257607</v>
      </c>
      <c r="L15" s="40" t="s">
        <v>157</v>
      </c>
      <c r="M15" s="40" t="s">
        <v>158</v>
      </c>
      <c r="N15" s="19">
        <v>30909</v>
      </c>
      <c r="O15" s="13" t="s">
        <v>159</v>
      </c>
      <c r="P15" s="12" t="s">
        <v>54</v>
      </c>
      <c r="Q15" s="59" t="s">
        <v>67</v>
      </c>
      <c r="R15" s="12" t="s">
        <v>160</v>
      </c>
      <c r="S15" s="16" t="s">
        <v>161</v>
      </c>
      <c r="T15" s="79" t="s">
        <v>162</v>
      </c>
      <c r="U15" s="16" t="s">
        <v>162</v>
      </c>
      <c r="V15" s="16" t="s">
        <v>163</v>
      </c>
      <c r="W15" s="13" t="s">
        <v>84</v>
      </c>
      <c r="X15" s="16" t="s">
        <v>164</v>
      </c>
      <c r="Y15" s="17">
        <v>45153</v>
      </c>
      <c r="Z15" s="18">
        <v>44275</v>
      </c>
      <c r="AA15" s="19">
        <v>44275</v>
      </c>
      <c r="AB15" s="19">
        <v>44458</v>
      </c>
      <c r="AC15" s="18"/>
      <c r="AD15" s="12">
        <f t="shared" si="0" ca="1"/>
        <v>26</v>
      </c>
      <c r="AE15" s="12">
        <f t="shared" si="1"/>
        <v>183</v>
      </c>
      <c r="AF15" s="12"/>
      <c r="AG15" s="20"/>
      <c r="AH15" s="1"/>
    </row>
    <row r="16" ht="29.25" customHeight="1" s="5" customFormat="1">
      <c r="A16" s="12" t="s">
        <v>43</v>
      </c>
      <c r="B16" s="30" t="s">
        <v>165</v>
      </c>
      <c r="C16" s="49" t="s">
        <v>166</v>
      </c>
      <c r="D16" s="58" t="s">
        <v>46</v>
      </c>
      <c r="E16" s="40" t="s">
        <v>47</v>
      </c>
      <c r="F16" s="40" t="s">
        <v>76</v>
      </c>
      <c r="G16" s="14" t="s">
        <v>167</v>
      </c>
      <c r="H16" s="14" t="s">
        <v>100</v>
      </c>
      <c r="I16" s="14" t="s">
        <v>168</v>
      </c>
      <c r="J16" s="14" t="s">
        <v>50</v>
      </c>
      <c r="K16" s="42">
        <v>7690211496</v>
      </c>
      <c r="L16" s="40" t="s">
        <v>169</v>
      </c>
      <c r="M16" s="40" t="s">
        <v>170</v>
      </c>
      <c r="N16" s="19">
        <v>29397</v>
      </c>
      <c r="O16" s="13" t="s">
        <v>171</v>
      </c>
      <c r="P16" s="12" t="s">
        <v>54</v>
      </c>
      <c r="Q16" s="48" t="s">
        <v>55</v>
      </c>
      <c r="R16" s="12" t="s">
        <v>81</v>
      </c>
      <c r="S16" s="16" t="s">
        <v>172</v>
      </c>
      <c r="T16" s="16" t="s">
        <v>173</v>
      </c>
      <c r="U16" s="16" t="s">
        <v>173</v>
      </c>
      <c r="V16" s="16" t="s">
        <v>174</v>
      </c>
      <c r="W16" s="13" t="s">
        <v>84</v>
      </c>
      <c r="X16" s="16" t="s">
        <v>175</v>
      </c>
      <c r="Y16" s="17">
        <v>45468</v>
      </c>
      <c r="Z16" s="18">
        <v>44275</v>
      </c>
      <c r="AA16" s="19">
        <v>44275</v>
      </c>
      <c r="AB16" s="19">
        <v>44458</v>
      </c>
      <c r="AC16" s="18"/>
      <c r="AD16" s="12">
        <f t="shared" si="0" ca="1"/>
        <v>26</v>
      </c>
      <c r="AE16" s="12">
        <f t="shared" si="1"/>
        <v>183</v>
      </c>
      <c r="AF16" s="12"/>
      <c r="AG16" s="20"/>
      <c r="AH16" s="1"/>
    </row>
    <row r="17" ht="29.25" customHeight="1" s="5" customFormat="1">
      <c r="A17" s="12" t="s">
        <v>43</v>
      </c>
      <c r="B17" s="30" t="s">
        <v>176</v>
      </c>
      <c r="C17" s="49" t="s">
        <v>177</v>
      </c>
      <c r="D17" s="58" t="s">
        <v>46</v>
      </c>
      <c r="E17" s="40" t="s">
        <v>47</v>
      </c>
      <c r="F17" s="40" t="s">
        <v>76</v>
      </c>
      <c r="G17" s="14" t="s">
        <v>178</v>
      </c>
      <c r="H17" s="14" t="s">
        <v>100</v>
      </c>
      <c r="I17" s="14" t="s">
        <v>179</v>
      </c>
      <c r="J17" s="14" t="s">
        <v>50</v>
      </c>
      <c r="K17" s="42">
        <v>7690258891</v>
      </c>
      <c r="L17" s="40" t="s">
        <v>180</v>
      </c>
      <c r="M17" s="40" t="s">
        <v>181</v>
      </c>
      <c r="N17" s="19">
        <v>29646</v>
      </c>
      <c r="O17" s="13" t="s">
        <v>182</v>
      </c>
      <c r="P17" s="12" t="s">
        <v>54</v>
      </c>
      <c r="Q17" s="59" t="s">
        <v>67</v>
      </c>
      <c r="R17" s="12" t="s">
        <v>104</v>
      </c>
      <c r="S17" s="16" t="s">
        <v>183</v>
      </c>
      <c r="T17" s="16" t="s">
        <v>184</v>
      </c>
      <c r="U17" s="16" t="s">
        <v>184</v>
      </c>
      <c r="V17" s="16" t="s">
        <v>185</v>
      </c>
      <c r="W17" s="13" t="s">
        <v>84</v>
      </c>
      <c r="X17" s="16" t="s">
        <v>186</v>
      </c>
      <c r="Y17" s="17">
        <v>45996</v>
      </c>
      <c r="Z17" s="18">
        <v>44275</v>
      </c>
      <c r="AA17" s="19">
        <v>44275</v>
      </c>
      <c r="AB17" s="19">
        <v>44458</v>
      </c>
      <c r="AC17" s="18"/>
      <c r="AD17" s="12">
        <f t="shared" si="0" ca="1"/>
        <v>26</v>
      </c>
      <c r="AE17" s="12">
        <f t="shared" si="1"/>
        <v>183</v>
      </c>
      <c r="AF17" s="12"/>
      <c r="AG17" s="20"/>
      <c r="AH17" s="1"/>
    </row>
    <row r="18" ht="29.25" customHeight="1" s="5" customFormat="1">
      <c r="A18" s="12" t="s">
        <v>43</v>
      </c>
      <c r="B18" s="30" t="s">
        <v>187</v>
      </c>
      <c r="C18" s="49" t="s">
        <v>188</v>
      </c>
      <c r="D18" s="58" t="s">
        <v>46</v>
      </c>
      <c r="E18" s="40" t="s">
        <v>47</v>
      </c>
      <c r="F18" s="40" t="s">
        <v>76</v>
      </c>
      <c r="G18" s="14" t="s">
        <v>189</v>
      </c>
      <c r="H18" s="14" t="s">
        <v>100</v>
      </c>
      <c r="I18" s="14" t="s">
        <v>190</v>
      </c>
      <c r="J18" s="14" t="s">
        <v>50</v>
      </c>
      <c r="K18" s="42">
        <v>8220985238</v>
      </c>
      <c r="L18" s="40" t="s">
        <v>191</v>
      </c>
      <c r="M18" s="40" t="s">
        <v>192</v>
      </c>
      <c r="N18" s="19">
        <v>32259</v>
      </c>
      <c r="O18" s="13" t="s">
        <v>193</v>
      </c>
      <c r="P18" s="12" t="s">
        <v>54</v>
      </c>
      <c r="Q18" s="12" t="s">
        <v>67</v>
      </c>
      <c r="R18" s="12" t="s">
        <v>56</v>
      </c>
      <c r="S18" s="16" t="s">
        <v>194</v>
      </c>
      <c r="T18" s="16" t="s">
        <v>195</v>
      </c>
      <c r="U18" s="16" t="s">
        <v>195</v>
      </c>
      <c r="V18" s="16" t="s">
        <v>196</v>
      </c>
      <c r="W18" s="13" t="s">
        <v>72</v>
      </c>
      <c r="X18" s="16" t="s">
        <v>197</v>
      </c>
      <c r="Y18" s="17">
        <v>45816</v>
      </c>
      <c r="Z18" s="18">
        <v>44275</v>
      </c>
      <c r="AA18" s="19">
        <v>44275</v>
      </c>
      <c r="AB18" s="19">
        <v>44458</v>
      </c>
      <c r="AC18" s="18"/>
      <c r="AD18" s="12">
        <f t="shared" si="0" ca="1"/>
        <v>26</v>
      </c>
      <c r="AE18" s="12">
        <f t="shared" si="1"/>
        <v>183</v>
      </c>
      <c r="AF18" s="12"/>
      <c r="AG18" s="20"/>
      <c r="AH18" s="1"/>
    </row>
    <row r="19" ht="29.25" customHeight="1" s="5" customFormat="1">
      <c r="A19" s="12" t="s">
        <v>43</v>
      </c>
      <c r="B19" s="30" t="s">
        <v>198</v>
      </c>
      <c r="C19" s="49" t="s">
        <v>199</v>
      </c>
      <c r="D19" s="58" t="s">
        <v>46</v>
      </c>
      <c r="E19" s="40" t="s">
        <v>200</v>
      </c>
      <c r="F19" s="40" t="s">
        <v>201</v>
      </c>
      <c r="G19" s="14" t="s">
        <v>202</v>
      </c>
      <c r="H19" s="14" t="s">
        <v>100</v>
      </c>
      <c r="I19" s="14" t="s">
        <v>203</v>
      </c>
      <c r="J19" s="14" t="s">
        <v>50</v>
      </c>
      <c r="K19" s="42">
        <v>7690268463</v>
      </c>
      <c r="L19" s="40" t="s">
        <v>204</v>
      </c>
      <c r="M19" s="40" t="s">
        <v>205</v>
      </c>
      <c r="N19" s="19">
        <v>36504</v>
      </c>
      <c r="O19" s="13" t="s">
        <v>206</v>
      </c>
      <c r="P19" s="12" t="s">
        <v>54</v>
      </c>
      <c r="Q19" s="12" t="s">
        <v>67</v>
      </c>
      <c r="R19" s="12" t="s">
        <v>56</v>
      </c>
      <c r="S19" s="16" t="s">
        <v>207</v>
      </c>
      <c r="T19" s="16" t="s">
        <v>208</v>
      </c>
      <c r="U19" s="16" t="s">
        <v>208</v>
      </c>
      <c r="V19" s="16" t="s">
        <v>209</v>
      </c>
      <c r="W19" s="13" t="s">
        <v>210</v>
      </c>
      <c r="X19" s="14" t="s">
        <v>211</v>
      </c>
      <c r="Y19" s="14" t="s">
        <v>211</v>
      </c>
      <c r="Z19" s="18">
        <v>44275</v>
      </c>
      <c r="AA19" s="19">
        <v>44275</v>
      </c>
      <c r="AB19" s="19">
        <v>44458</v>
      </c>
      <c r="AC19" s="18"/>
      <c r="AD19" s="12">
        <f t="shared" si="0" ca="1"/>
        <v>26</v>
      </c>
      <c r="AE19" s="12">
        <f t="shared" si="1"/>
        <v>183</v>
      </c>
      <c r="AF19" s="12"/>
      <c r="AG19" s="20"/>
      <c r="AH19" s="1"/>
    </row>
    <row r="20" ht="29.25" customHeight="1" s="5" customFormat="1">
      <c r="A20" s="12" t="s">
        <v>43</v>
      </c>
      <c r="B20" s="30" t="s">
        <v>212</v>
      </c>
      <c r="C20" s="49" t="s">
        <v>213</v>
      </c>
      <c r="D20" s="58" t="s">
        <v>46</v>
      </c>
      <c r="E20" s="40" t="s">
        <v>200</v>
      </c>
      <c r="F20" s="40" t="s">
        <v>201</v>
      </c>
      <c r="G20" s="14" t="s">
        <v>214</v>
      </c>
      <c r="H20" s="14"/>
      <c r="I20" s="14"/>
      <c r="J20" s="14" t="s">
        <v>50</v>
      </c>
      <c r="K20" s="73" t="s">
        <v>215</v>
      </c>
      <c r="L20" s="40" t="s">
        <v>216</v>
      </c>
      <c r="M20" s="40" t="s">
        <v>217</v>
      </c>
      <c r="N20" s="19">
        <v>34777</v>
      </c>
      <c r="O20" s="13" t="s">
        <v>218</v>
      </c>
      <c r="P20" s="12" t="s">
        <v>54</v>
      </c>
      <c r="Q20" s="12" t="s">
        <v>55</v>
      </c>
      <c r="R20" s="12" t="s">
        <v>56</v>
      </c>
      <c r="S20" s="16" t="s">
        <v>219</v>
      </c>
      <c r="T20" s="16" t="s">
        <v>220</v>
      </c>
      <c r="U20" s="16" t="s">
        <v>220</v>
      </c>
      <c r="V20" s="16" t="s">
        <v>221</v>
      </c>
      <c r="W20" s="13" t="s">
        <v>210</v>
      </c>
      <c r="X20" s="14" t="s">
        <v>211</v>
      </c>
      <c r="Y20" s="14" t="s">
        <v>211</v>
      </c>
      <c r="Z20" s="18">
        <v>44275</v>
      </c>
      <c r="AA20" s="19">
        <v>44275</v>
      </c>
      <c r="AB20" s="19">
        <v>44458</v>
      </c>
      <c r="AC20" s="18"/>
      <c r="AD20" s="12">
        <f t="shared" si="0" ca="1"/>
        <v>26</v>
      </c>
      <c r="AE20" s="12">
        <f t="shared" si="1"/>
        <v>183</v>
      </c>
      <c r="AF20" s="12"/>
      <c r="AG20" s="20"/>
      <c r="AH20" s="1"/>
    </row>
    <row r="21" ht="29.25" customHeight="1" s="5" customFormat="1">
      <c r="A21" s="12" t="s">
        <v>43</v>
      </c>
      <c r="B21" s="30" t="s">
        <v>222</v>
      </c>
      <c r="C21" s="49" t="s">
        <v>223</v>
      </c>
      <c r="D21" s="58" t="s">
        <v>46</v>
      </c>
      <c r="E21" s="40" t="s">
        <v>200</v>
      </c>
      <c r="F21" s="40" t="s">
        <v>201</v>
      </c>
      <c r="G21" s="14" t="s">
        <v>224</v>
      </c>
      <c r="H21" s="14"/>
      <c r="I21" s="14"/>
      <c r="J21" s="14" t="s">
        <v>50</v>
      </c>
      <c r="K21" s="42">
        <v>7690272401</v>
      </c>
      <c r="L21" s="40" t="s">
        <v>225</v>
      </c>
      <c r="M21" s="40" t="s">
        <v>79</v>
      </c>
      <c r="N21" s="19">
        <v>33366</v>
      </c>
      <c r="O21" s="13" t="s">
        <v>226</v>
      </c>
      <c r="P21" s="12" t="s">
        <v>54</v>
      </c>
      <c r="Q21" s="12" t="s">
        <v>67</v>
      </c>
      <c r="R21" s="12" t="s">
        <v>104</v>
      </c>
      <c r="S21" s="16" t="s">
        <v>227</v>
      </c>
      <c r="T21" s="16" t="s">
        <v>228</v>
      </c>
      <c r="U21" s="16" t="s">
        <v>228</v>
      </c>
      <c r="V21" s="16" t="s">
        <v>229</v>
      </c>
      <c r="W21" s="13" t="s">
        <v>210</v>
      </c>
      <c r="X21" s="14" t="s">
        <v>211</v>
      </c>
      <c r="Y21" s="14" t="s">
        <v>211</v>
      </c>
      <c r="Z21" s="18">
        <v>44275</v>
      </c>
      <c r="AA21" s="19">
        <v>44275</v>
      </c>
      <c r="AB21" s="19">
        <v>44458</v>
      </c>
      <c r="AC21" s="18"/>
      <c r="AD21" s="12">
        <f t="shared" si="0" ca="1"/>
        <v>26</v>
      </c>
      <c r="AE21" s="12">
        <f t="shared" si="1"/>
        <v>183</v>
      </c>
      <c r="AF21" s="12"/>
      <c r="AG21" s="20"/>
      <c r="AH21" s="1"/>
    </row>
    <row r="22" ht="29.25" customHeight="1" s="5" customFormat="1">
      <c r="A22" s="12" t="s">
        <v>43</v>
      </c>
      <c r="B22" s="30" t="s">
        <v>230</v>
      </c>
      <c r="C22" s="49" t="s">
        <v>231</v>
      </c>
      <c r="D22" s="58" t="s">
        <v>46</v>
      </c>
      <c r="E22" s="40" t="s">
        <v>200</v>
      </c>
      <c r="F22" s="40" t="s">
        <v>201</v>
      </c>
      <c r="G22" s="14" t="s">
        <v>232</v>
      </c>
      <c r="H22" s="14" t="s">
        <v>100</v>
      </c>
      <c r="I22" s="14" t="s">
        <v>233</v>
      </c>
      <c r="J22" s="14" t="s">
        <v>50</v>
      </c>
      <c r="K22" s="42">
        <v>7690273017</v>
      </c>
      <c r="L22" s="40" t="s">
        <v>234</v>
      </c>
      <c r="M22" s="40" t="s">
        <v>235</v>
      </c>
      <c r="N22" s="19">
        <v>33141</v>
      </c>
      <c r="O22" s="13" t="s">
        <v>236</v>
      </c>
      <c r="P22" s="12" t="s">
        <v>54</v>
      </c>
      <c r="Q22" s="12" t="s">
        <v>67</v>
      </c>
      <c r="R22" s="12" t="s">
        <v>56</v>
      </c>
      <c r="S22" s="16" t="s">
        <v>237</v>
      </c>
      <c r="T22" s="16" t="s">
        <v>238</v>
      </c>
      <c r="U22" s="16" t="s">
        <v>238</v>
      </c>
      <c r="V22" s="16" t="s">
        <v>239</v>
      </c>
      <c r="W22" s="13" t="s">
        <v>210</v>
      </c>
      <c r="X22" s="14" t="s">
        <v>211</v>
      </c>
      <c r="Y22" s="14" t="s">
        <v>211</v>
      </c>
      <c r="Z22" s="18">
        <v>44275</v>
      </c>
      <c r="AA22" s="19">
        <v>44275</v>
      </c>
      <c r="AB22" s="19">
        <v>44458</v>
      </c>
      <c r="AC22" s="18"/>
      <c r="AD22" s="12">
        <f t="shared" si="0" ca="1"/>
        <v>26</v>
      </c>
      <c r="AE22" s="12">
        <f t="shared" si="1"/>
        <v>183</v>
      </c>
      <c r="AF22" s="12"/>
      <c r="AG22" s="20"/>
      <c r="AH22" s="1"/>
    </row>
    <row r="23" ht="29.25" customHeight="1" s="5" customFormat="1">
      <c r="A23" s="12" t="s">
        <v>43</v>
      </c>
      <c r="B23" s="30" t="s">
        <v>240</v>
      </c>
      <c r="C23" s="49" t="s">
        <v>241</v>
      </c>
      <c r="D23" s="58"/>
      <c r="E23" s="40" t="s">
        <v>200</v>
      </c>
      <c r="F23" s="40" t="s">
        <v>201</v>
      </c>
      <c r="G23" s="14" t="s">
        <v>242</v>
      </c>
      <c r="H23" s="14" t="s">
        <v>100</v>
      </c>
      <c r="I23" s="14" t="s">
        <v>243</v>
      </c>
      <c r="J23" s="14" t="s">
        <v>50</v>
      </c>
      <c r="K23" s="42">
        <v>6140545579</v>
      </c>
      <c r="L23" s="40" t="s">
        <v>244</v>
      </c>
      <c r="M23" s="40" t="s">
        <v>79</v>
      </c>
      <c r="N23" s="19">
        <v>31084</v>
      </c>
      <c r="O23" s="13" t="s">
        <v>245</v>
      </c>
      <c r="P23" s="12" t="s">
        <v>54</v>
      </c>
      <c r="Q23" s="12" t="s">
        <v>67</v>
      </c>
      <c r="R23" s="12" t="s">
        <v>56</v>
      </c>
      <c r="S23" s="16" t="s">
        <v>246</v>
      </c>
      <c r="T23" s="16" t="s">
        <v>247</v>
      </c>
      <c r="U23" s="16" t="s">
        <v>247</v>
      </c>
      <c r="V23" s="16" t="s">
        <v>248</v>
      </c>
      <c r="W23" s="13" t="s">
        <v>210</v>
      </c>
      <c r="X23" s="14" t="s">
        <v>211</v>
      </c>
      <c r="Y23" s="14" t="s">
        <v>211</v>
      </c>
      <c r="Z23" s="18">
        <v>44275</v>
      </c>
      <c r="AA23" s="19">
        <v>44275</v>
      </c>
      <c r="AB23" s="19">
        <v>44458</v>
      </c>
      <c r="AC23" s="18"/>
      <c r="AD23" s="12">
        <f t="shared" si="0" ca="1"/>
        <v>26</v>
      </c>
      <c r="AE23" s="12">
        <f t="shared" si="1"/>
        <v>183</v>
      </c>
      <c r="AF23" s="12"/>
      <c r="AG23" s="20"/>
      <c r="AH23" s="1"/>
    </row>
    <row r="24" ht="29.25" customHeight="1" s="5" customFormat="1">
      <c r="A24" s="12" t="s">
        <v>43</v>
      </c>
      <c r="B24" s="30" t="s">
        <v>249</v>
      </c>
      <c r="C24" s="49" t="s">
        <v>250</v>
      </c>
      <c r="D24" s="58"/>
      <c r="E24" s="40" t="s">
        <v>200</v>
      </c>
      <c r="F24" s="40" t="s">
        <v>201</v>
      </c>
      <c r="G24" s="14" t="s">
        <v>251</v>
      </c>
      <c r="H24" s="14" t="s">
        <v>100</v>
      </c>
      <c r="I24" s="14" t="s">
        <v>252</v>
      </c>
      <c r="J24" s="14" t="s">
        <v>50</v>
      </c>
      <c r="K24" s="42">
        <v>7690257399</v>
      </c>
      <c r="L24" s="40" t="s">
        <v>253</v>
      </c>
      <c r="M24" s="40" t="s">
        <v>79</v>
      </c>
      <c r="N24" s="19">
        <v>35065</v>
      </c>
      <c r="O24" s="13" t="s">
        <v>254</v>
      </c>
      <c r="P24" s="12" t="s">
        <v>54</v>
      </c>
      <c r="Q24" s="12" t="s">
        <v>67</v>
      </c>
      <c r="R24" s="12" t="s">
        <v>160</v>
      </c>
      <c r="S24" s="16" t="s">
        <v>255</v>
      </c>
      <c r="T24" s="16" t="s">
        <v>256</v>
      </c>
      <c r="U24" s="16" t="s">
        <v>256</v>
      </c>
      <c r="V24" s="16" t="s">
        <v>257</v>
      </c>
      <c r="W24" s="13" t="s">
        <v>210</v>
      </c>
      <c r="X24" s="14" t="s">
        <v>211</v>
      </c>
      <c r="Y24" s="14" t="s">
        <v>211</v>
      </c>
      <c r="Z24" s="18">
        <v>44275</v>
      </c>
      <c r="AA24" s="19">
        <v>44275</v>
      </c>
      <c r="AB24" s="19">
        <v>44458</v>
      </c>
      <c r="AC24" s="18"/>
      <c r="AD24" s="12">
        <f t="shared" si="0" ca="1"/>
        <v>26</v>
      </c>
      <c r="AE24" s="12">
        <f t="shared" si="1"/>
        <v>183</v>
      </c>
      <c r="AF24" s="12"/>
      <c r="AG24" s="20"/>
      <c r="AH24" s="1"/>
    </row>
    <row r="25" ht="29.25" customHeight="1" s="5" customFormat="1">
      <c r="A25" s="12" t="s">
        <v>43</v>
      </c>
      <c r="B25" s="30" t="s">
        <v>258</v>
      </c>
      <c r="C25" s="49" t="s">
        <v>259</v>
      </c>
      <c r="D25" s="58"/>
      <c r="E25" s="40" t="s">
        <v>200</v>
      </c>
      <c r="F25" s="40" t="s">
        <v>201</v>
      </c>
      <c r="G25" s="14" t="s">
        <v>260</v>
      </c>
      <c r="H25" s="14"/>
      <c r="I25" s="14"/>
      <c r="J25" s="14" t="s">
        <v>50</v>
      </c>
      <c r="K25" s="42">
        <v>7690257381</v>
      </c>
      <c r="L25" s="40" t="s">
        <v>261</v>
      </c>
      <c r="M25" s="40" t="s">
        <v>79</v>
      </c>
      <c r="N25" s="19">
        <v>35508</v>
      </c>
      <c r="O25" s="13" t="s">
        <v>262</v>
      </c>
      <c r="P25" s="12" t="s">
        <v>54</v>
      </c>
      <c r="Q25" s="12" t="s">
        <v>67</v>
      </c>
      <c r="R25" s="12" t="s">
        <v>68</v>
      </c>
      <c r="S25" s="16" t="s">
        <v>263</v>
      </c>
      <c r="T25" s="16" t="s">
        <v>264</v>
      </c>
      <c r="U25" s="16" t="s">
        <v>264</v>
      </c>
      <c r="V25" s="16" t="s">
        <v>265</v>
      </c>
      <c r="W25" s="13" t="s">
        <v>210</v>
      </c>
      <c r="X25" s="14" t="s">
        <v>211</v>
      </c>
      <c r="Y25" s="14" t="s">
        <v>211</v>
      </c>
      <c r="Z25" s="18">
        <v>44275</v>
      </c>
      <c r="AA25" s="19">
        <v>44275</v>
      </c>
      <c r="AB25" s="19">
        <v>44458</v>
      </c>
      <c r="AC25" s="18"/>
      <c r="AD25" s="12">
        <f t="shared" si="0" ca="1"/>
        <v>26</v>
      </c>
      <c r="AE25" s="12">
        <f t="shared" si="1"/>
        <v>183</v>
      </c>
      <c r="AF25" s="12"/>
      <c r="AG25" s="20"/>
      <c r="AH25" s="1"/>
    </row>
    <row r="26" ht="29.25" customHeight="1" s="5" customFormat="1">
      <c r="A26" s="12" t="s">
        <v>43</v>
      </c>
      <c r="B26" s="48" t="s">
        <v>266</v>
      </c>
      <c r="C26" s="49" t="s">
        <v>267</v>
      </c>
      <c r="D26" s="58"/>
      <c r="E26" s="93" t="s">
        <v>268</v>
      </c>
      <c r="F26" s="40" t="s">
        <v>269</v>
      </c>
      <c r="G26" s="14" t="s">
        <v>270</v>
      </c>
      <c r="H26" s="14"/>
      <c r="I26" s="14"/>
      <c r="J26" s="14" t="s">
        <v>50</v>
      </c>
      <c r="K26" s="45" t="s">
        <v>271</v>
      </c>
      <c r="L26" s="40" t="s">
        <v>272</v>
      </c>
      <c r="M26" s="40" t="s">
        <v>273</v>
      </c>
      <c r="N26" s="19">
        <v>33036</v>
      </c>
      <c r="O26" s="13" t="s">
        <v>274</v>
      </c>
      <c r="P26" s="12" t="s">
        <v>54</v>
      </c>
      <c r="Q26" s="12"/>
      <c r="R26" s="12" t="s">
        <v>68</v>
      </c>
      <c r="S26" s="16"/>
      <c r="T26" s="79" t="s">
        <v>275</v>
      </c>
      <c r="U26" s="16" t="s">
        <v>275</v>
      </c>
      <c r="V26" s="16" t="s">
        <v>276</v>
      </c>
      <c r="W26" s="13" t="s">
        <v>210</v>
      </c>
      <c r="X26" s="14" t="s">
        <v>211</v>
      </c>
      <c r="Y26" s="14" t="s">
        <v>211</v>
      </c>
      <c r="Z26" s="18">
        <v>44336</v>
      </c>
      <c r="AA26" s="19">
        <v>44336</v>
      </c>
      <c r="AB26" s="19">
        <v>44428</v>
      </c>
      <c r="AC26" s="18"/>
      <c r="AD26" s="12" t="e">
        <f t="shared" si="0" ca="1"/>
        <v>#NUM!</v>
      </c>
      <c r="AE26" s="12">
        <f t="shared" si="1"/>
        <v>92</v>
      </c>
      <c r="AF26" s="12"/>
      <c r="AG26" s="20"/>
      <c r="AH26" s="1"/>
    </row>
    <row r="27" ht="29.25" customHeight="1" s="5" customFormat="1">
      <c r="A27" s="12" t="s">
        <v>43</v>
      </c>
      <c r="B27" s="48" t="s">
        <v>277</v>
      </c>
      <c r="C27" s="49" t="s">
        <v>278</v>
      </c>
      <c r="D27" s="58"/>
      <c r="E27" s="93" t="s">
        <v>268</v>
      </c>
      <c r="F27" s="40" t="s">
        <v>269</v>
      </c>
      <c r="G27" s="14" t="s">
        <v>279</v>
      </c>
      <c r="H27" s="14"/>
      <c r="I27" s="14"/>
      <c r="J27" s="14" t="s">
        <v>50</v>
      </c>
      <c r="K27" s="45" t="s">
        <v>280</v>
      </c>
      <c r="L27" s="40" t="s">
        <v>281</v>
      </c>
      <c r="M27" s="40" t="s">
        <v>282</v>
      </c>
      <c r="N27" s="19">
        <v>33529</v>
      </c>
      <c r="O27" s="13" t="s">
        <v>283</v>
      </c>
      <c r="P27" s="12" t="s">
        <v>54</v>
      </c>
      <c r="Q27" s="12" t="s">
        <v>284</v>
      </c>
      <c r="R27" s="12" t="s">
        <v>68</v>
      </c>
      <c r="S27" s="16"/>
      <c r="T27" s="16" t="s">
        <v>285</v>
      </c>
      <c r="U27" s="16" t="s">
        <v>285</v>
      </c>
      <c r="V27" s="16" t="s">
        <v>286</v>
      </c>
      <c r="W27" s="13" t="s">
        <v>210</v>
      </c>
      <c r="X27" s="14" t="s">
        <v>211</v>
      </c>
      <c r="Y27" s="14" t="s">
        <v>211</v>
      </c>
      <c r="Z27" s="18">
        <v>44336</v>
      </c>
      <c r="AA27" s="19">
        <v>44336</v>
      </c>
      <c r="AB27" s="19">
        <v>44428</v>
      </c>
      <c r="AC27" s="18"/>
      <c r="AD27" s="12" t="e">
        <f t="shared" si="0" ca="1"/>
        <v>#NUM!</v>
      </c>
      <c r="AE27" s="12">
        <f t="shared" si="1"/>
        <v>92</v>
      </c>
      <c r="AF27" s="12"/>
      <c r="AG27" s="20"/>
      <c r="AH27" s="1"/>
    </row>
    <row r="28" ht="29.25" customHeight="1" s="5" customFormat="1">
      <c r="A28" s="12" t="s">
        <v>43</v>
      </c>
      <c r="B28" s="48" t="s">
        <v>287</v>
      </c>
      <c r="C28" s="49" t="s">
        <v>288</v>
      </c>
      <c r="D28" s="58"/>
      <c r="E28" s="93" t="s">
        <v>268</v>
      </c>
      <c r="F28" s="40" t="s">
        <v>289</v>
      </c>
      <c r="G28" s="14" t="s">
        <v>290</v>
      </c>
      <c r="H28" s="14"/>
      <c r="I28" s="14"/>
      <c r="J28" s="14" t="s">
        <v>50</v>
      </c>
      <c r="K28" s="45" t="s">
        <v>291</v>
      </c>
      <c r="L28" s="40" t="s">
        <v>292</v>
      </c>
      <c r="M28" s="40" t="s">
        <v>293</v>
      </c>
      <c r="N28" s="19">
        <v>32996</v>
      </c>
      <c r="O28" s="13" t="s">
        <v>294</v>
      </c>
      <c r="P28" s="12" t="s">
        <v>54</v>
      </c>
      <c r="Q28" s="12" t="s">
        <v>67</v>
      </c>
      <c r="R28" s="12" t="s">
        <v>68</v>
      </c>
      <c r="S28" s="47" t="s">
        <v>295</v>
      </c>
      <c r="T28" s="16" t="s">
        <v>296</v>
      </c>
      <c r="U28" s="16" t="s">
        <v>296</v>
      </c>
      <c r="V28" s="16" t="s">
        <v>297</v>
      </c>
      <c r="W28" s="13" t="s">
        <v>210</v>
      </c>
      <c r="X28" s="14" t="s">
        <v>211</v>
      </c>
      <c r="Y28" s="14" t="s">
        <v>211</v>
      </c>
      <c r="Z28" s="18">
        <v>44336</v>
      </c>
      <c r="AA28" s="19">
        <v>44336</v>
      </c>
      <c r="AB28" s="19">
        <v>44428</v>
      </c>
      <c r="AC28" s="18"/>
      <c r="AD28" s="12" t="e">
        <f t="shared" si="0" ca="1"/>
        <v>#NUM!</v>
      </c>
      <c r="AE28" s="12">
        <f t="shared" si="1"/>
        <v>92</v>
      </c>
      <c r="AF28" s="12"/>
      <c r="AG28" s="20"/>
      <c r="AH28" s="1"/>
    </row>
    <row r="29" ht="29.25" customHeight="1" s="5" customFormat="1">
      <c r="A29" s="12" t="s">
        <v>43</v>
      </c>
      <c r="B29" s="48" t="s">
        <v>298</v>
      </c>
      <c r="C29" s="49" t="s">
        <v>299</v>
      </c>
      <c r="D29" s="58"/>
      <c r="E29" s="93" t="s">
        <v>300</v>
      </c>
      <c r="F29" s="40" t="s">
        <v>301</v>
      </c>
      <c r="G29" s="14" t="s">
        <v>302</v>
      </c>
      <c r="H29" s="14" t="s">
        <v>100</v>
      </c>
      <c r="I29" s="14" t="s">
        <v>303</v>
      </c>
      <c r="J29" s="14" t="s">
        <v>50</v>
      </c>
      <c r="K29" s="45" t="s">
        <v>304</v>
      </c>
      <c r="L29" s="40" t="s">
        <v>305</v>
      </c>
      <c r="M29" s="40" t="s">
        <v>301</v>
      </c>
      <c r="N29" s="19">
        <v>34228</v>
      </c>
      <c r="O29" s="13" t="s">
        <v>306</v>
      </c>
      <c r="P29" s="12" t="s">
        <v>54</v>
      </c>
      <c r="Q29" s="12" t="s">
        <v>67</v>
      </c>
      <c r="R29" s="12" t="s">
        <v>104</v>
      </c>
      <c r="S29" s="16"/>
      <c r="T29" s="16" t="s">
        <v>307</v>
      </c>
      <c r="U29" s="16" t="s">
        <v>307</v>
      </c>
      <c r="V29" s="16" t="s">
        <v>308</v>
      </c>
      <c r="W29" s="13" t="s">
        <v>210</v>
      </c>
      <c r="X29" s="14" t="s">
        <v>211</v>
      </c>
      <c r="Y29" s="14" t="s">
        <v>211</v>
      </c>
      <c r="Z29" s="18">
        <v>44336</v>
      </c>
      <c r="AA29" s="19">
        <v>44336</v>
      </c>
      <c r="AB29" s="19">
        <v>44428</v>
      </c>
      <c r="AC29" s="18"/>
      <c r="AD29" s="12" t="e">
        <f t="shared" si="0" ca="1"/>
        <v>#NUM!</v>
      </c>
      <c r="AE29" s="12">
        <f t="shared" si="1"/>
        <v>92</v>
      </c>
      <c r="AF29" s="12"/>
      <c r="AG29" s="20"/>
      <c r="AH29" s="1"/>
    </row>
    <row r="30" ht="29.25" customHeight="1" s="5" customFormat="1">
      <c r="A30" s="12" t="s">
        <v>43</v>
      </c>
      <c r="B30" s="48" t="s">
        <v>309</v>
      </c>
      <c r="C30" s="49" t="s">
        <v>310</v>
      </c>
      <c r="D30" s="58"/>
      <c r="E30" s="93" t="s">
        <v>300</v>
      </c>
      <c r="F30" s="40" t="s">
        <v>301</v>
      </c>
      <c r="G30" s="14" t="s">
        <v>311</v>
      </c>
      <c r="H30" s="14"/>
      <c r="I30" s="14"/>
      <c r="J30" s="14" t="s">
        <v>50</v>
      </c>
      <c r="K30" s="74" t="s">
        <v>312</v>
      </c>
      <c r="L30" s="40" t="s">
        <v>313</v>
      </c>
      <c r="M30" s="40" t="s">
        <v>301</v>
      </c>
      <c r="N30" s="19">
        <v>34148</v>
      </c>
      <c r="O30" s="13" t="s">
        <v>314</v>
      </c>
      <c r="P30" s="12" t="s">
        <v>54</v>
      </c>
      <c r="Q30" s="12" t="s">
        <v>67</v>
      </c>
      <c r="R30" s="12" t="s">
        <v>68</v>
      </c>
      <c r="S30" s="16"/>
      <c r="T30" s="16" t="s">
        <v>315</v>
      </c>
      <c r="U30" s="16" t="s">
        <v>315</v>
      </c>
      <c r="V30" s="16" t="s">
        <v>316</v>
      </c>
      <c r="W30" s="13" t="s">
        <v>210</v>
      </c>
      <c r="X30" s="14" t="s">
        <v>211</v>
      </c>
      <c r="Y30" s="14" t="s">
        <v>211</v>
      </c>
      <c r="Z30" s="18">
        <v>44336</v>
      </c>
      <c r="AA30" s="19">
        <v>44336</v>
      </c>
      <c r="AB30" s="19">
        <v>44428</v>
      </c>
      <c r="AC30" s="18"/>
      <c r="AD30" s="12" t="e">
        <f t="shared" si="0" ca="1"/>
        <v>#NUM!</v>
      </c>
      <c r="AE30" s="12">
        <f t="shared" si="1"/>
        <v>92</v>
      </c>
      <c r="AF30" s="12"/>
      <c r="AG30" s="20"/>
      <c r="AH30" s="1"/>
    </row>
    <row r="31" ht="29.25" customHeight="1" s="5" customFormat="1">
      <c r="A31" s="12" t="s">
        <v>43</v>
      </c>
      <c r="B31" s="48" t="s">
        <v>317</v>
      </c>
      <c r="C31" s="49" t="s">
        <v>318</v>
      </c>
      <c r="D31" s="58"/>
      <c r="E31" s="93" t="s">
        <v>319</v>
      </c>
      <c r="F31" s="40" t="s">
        <v>320</v>
      </c>
      <c r="G31" s="14" t="s">
        <v>321</v>
      </c>
      <c r="H31" s="14"/>
      <c r="I31" s="14"/>
      <c r="J31" s="14" t="s">
        <v>50</v>
      </c>
      <c r="K31" s="45" t="s">
        <v>322</v>
      </c>
      <c r="L31" s="40" t="s">
        <v>323</v>
      </c>
      <c r="M31" s="40" t="s">
        <v>273</v>
      </c>
      <c r="N31" s="19">
        <v>32326</v>
      </c>
      <c r="O31" s="13" t="s">
        <v>324</v>
      </c>
      <c r="P31" s="12" t="s">
        <v>54</v>
      </c>
      <c r="Q31" s="12" t="s">
        <v>55</v>
      </c>
      <c r="R31" s="12" t="s">
        <v>81</v>
      </c>
      <c r="S31" s="16"/>
      <c r="T31" s="16" t="s">
        <v>325</v>
      </c>
      <c r="U31" s="16" t="s">
        <v>325</v>
      </c>
      <c r="V31" s="16" t="s">
        <v>326</v>
      </c>
      <c r="W31" s="13" t="s">
        <v>210</v>
      </c>
      <c r="X31" s="14" t="s">
        <v>211</v>
      </c>
      <c r="Y31" s="14" t="s">
        <v>211</v>
      </c>
      <c r="Z31" s="18">
        <v>44336</v>
      </c>
      <c r="AA31" s="19">
        <v>44336</v>
      </c>
      <c r="AB31" s="19">
        <v>44428</v>
      </c>
      <c r="AC31" s="18"/>
      <c r="AD31" s="12" t="e">
        <f t="shared" si="0" ca="1"/>
        <v>#NUM!</v>
      </c>
      <c r="AE31" s="12">
        <f t="shared" si="1"/>
        <v>92</v>
      </c>
      <c r="AF31" s="12"/>
      <c r="AG31" s="20"/>
      <c r="AH31" s="1"/>
    </row>
    <row r="32" ht="29.25" customHeight="1" s="5" customFormat="1">
      <c r="A32" s="12" t="s">
        <v>43</v>
      </c>
      <c r="B32" s="48" t="s">
        <v>327</v>
      </c>
      <c r="C32" s="49" t="s">
        <v>328</v>
      </c>
      <c r="D32" s="58"/>
      <c r="E32" s="93" t="s">
        <v>329</v>
      </c>
      <c r="F32" s="40" t="s">
        <v>330</v>
      </c>
      <c r="G32" s="14" t="s">
        <v>331</v>
      </c>
      <c r="H32" s="14"/>
      <c r="I32" s="14"/>
      <c r="J32" s="34" t="s">
        <v>332</v>
      </c>
      <c r="K32" s="73" t="s">
        <v>333</v>
      </c>
      <c r="L32" s="40" t="s">
        <v>334</v>
      </c>
      <c r="M32" s="40" t="s">
        <v>335</v>
      </c>
      <c r="N32" s="19">
        <v>36476</v>
      </c>
      <c r="O32" s="13" t="s">
        <v>336</v>
      </c>
      <c r="P32" s="12" t="s">
        <v>54</v>
      </c>
      <c r="Q32" s="12" t="s">
        <v>67</v>
      </c>
      <c r="R32" s="12" t="s">
        <v>56</v>
      </c>
      <c r="S32" s="16"/>
      <c r="T32" s="16" t="s">
        <v>337</v>
      </c>
      <c r="U32" s="16" t="s">
        <v>337</v>
      </c>
      <c r="V32" s="16" t="s">
        <v>338</v>
      </c>
      <c r="W32" s="13" t="s">
        <v>210</v>
      </c>
      <c r="X32" s="14" t="s">
        <v>211</v>
      </c>
      <c r="Y32" s="14" t="s">
        <v>211</v>
      </c>
      <c r="Z32" s="18">
        <v>44336</v>
      </c>
      <c r="AA32" s="19">
        <v>44336</v>
      </c>
      <c r="AB32" s="19">
        <v>44428</v>
      </c>
      <c r="AC32" s="18"/>
      <c r="AD32" s="12" t="e">
        <f t="shared" si="0" ca="1"/>
        <v>#NUM!</v>
      </c>
      <c r="AE32" s="12">
        <f t="shared" si="1"/>
        <v>92</v>
      </c>
      <c r="AF32" s="12"/>
      <c r="AG32" s="20"/>
      <c r="AH32" s="1"/>
    </row>
    <row r="33" ht="29.25" customHeight="1" s="5" customFormat="1">
      <c r="A33" s="12" t="s">
        <v>43</v>
      </c>
      <c r="B33" s="48" t="s">
        <v>339</v>
      </c>
      <c r="C33" s="49" t="s">
        <v>340</v>
      </c>
      <c r="D33" s="58"/>
      <c r="E33" s="40" t="s">
        <v>200</v>
      </c>
      <c r="F33" s="40" t="s">
        <v>330</v>
      </c>
      <c r="G33" s="14" t="s">
        <v>341</v>
      </c>
      <c r="H33" s="14"/>
      <c r="I33" s="14"/>
      <c r="J33" s="30" t="s">
        <v>50</v>
      </c>
      <c r="K33" s="75" t="s">
        <v>342</v>
      </c>
      <c r="L33" s="40" t="s">
        <v>343</v>
      </c>
      <c r="M33" s="40" t="s">
        <v>344</v>
      </c>
      <c r="N33" s="19">
        <v>30197</v>
      </c>
      <c r="O33" s="13" t="s">
        <v>345</v>
      </c>
      <c r="P33" s="12" t="s">
        <v>54</v>
      </c>
      <c r="Q33" s="12" t="s">
        <v>346</v>
      </c>
      <c r="R33" s="12" t="s">
        <v>160</v>
      </c>
      <c r="S33" s="63" t="s">
        <v>347</v>
      </c>
      <c r="T33" s="16" t="s">
        <v>348</v>
      </c>
      <c r="U33" s="16" t="s">
        <v>348</v>
      </c>
      <c r="V33" s="16" t="s">
        <v>349</v>
      </c>
      <c r="W33" s="13" t="s">
        <v>210</v>
      </c>
      <c r="X33" s="14" t="s">
        <v>211</v>
      </c>
      <c r="Y33" s="14" t="s">
        <v>211</v>
      </c>
      <c r="Z33" s="18">
        <v>44336</v>
      </c>
      <c r="AA33" s="19">
        <v>44336</v>
      </c>
      <c r="AB33" s="19">
        <v>44428</v>
      </c>
      <c r="AC33" s="18"/>
      <c r="AD33" s="12" t="e">
        <f t="shared" si="0" ca="1"/>
        <v>#NUM!</v>
      </c>
      <c r="AE33" s="12">
        <f t="shared" si="1"/>
        <v>92</v>
      </c>
      <c r="AF33" s="12"/>
      <c r="AG33" s="20"/>
      <c r="AH33" s="1"/>
    </row>
    <row r="34" ht="29.25" customHeight="1" s="5" customFormat="1">
      <c r="A34" s="12" t="s">
        <v>43</v>
      </c>
      <c r="B34" s="48" t="s">
        <v>350</v>
      </c>
      <c r="C34" s="49" t="s">
        <v>351</v>
      </c>
      <c r="D34" s="58"/>
      <c r="E34" s="40" t="s">
        <v>200</v>
      </c>
      <c r="F34" s="40" t="s">
        <v>320</v>
      </c>
      <c r="G34" s="14" t="s">
        <v>352</v>
      </c>
      <c r="H34" s="14"/>
      <c r="I34" s="14"/>
      <c r="J34" s="14" t="s">
        <v>50</v>
      </c>
      <c r="K34" s="45" t="s">
        <v>353</v>
      </c>
      <c r="L34" s="40" t="s">
        <v>354</v>
      </c>
      <c r="M34" s="40" t="s">
        <v>355</v>
      </c>
      <c r="N34" s="19">
        <v>30804</v>
      </c>
      <c r="O34" s="13" t="s">
        <v>356</v>
      </c>
      <c r="P34" s="12" t="s">
        <v>54</v>
      </c>
      <c r="Q34" s="12" t="s">
        <v>67</v>
      </c>
      <c r="R34" s="12" t="s">
        <v>357</v>
      </c>
      <c r="S34" s="16" t="s">
        <v>358</v>
      </c>
      <c r="T34" s="16" t="s">
        <v>359</v>
      </c>
      <c r="U34" s="16" t="s">
        <v>359</v>
      </c>
      <c r="V34" s="16" t="s">
        <v>360</v>
      </c>
      <c r="W34" s="13" t="s">
        <v>210</v>
      </c>
      <c r="X34" s="14" t="s">
        <v>211</v>
      </c>
      <c r="Y34" s="14" t="s">
        <v>211</v>
      </c>
      <c r="Z34" s="18">
        <v>44336</v>
      </c>
      <c r="AA34" s="19">
        <v>44336</v>
      </c>
      <c r="AB34" s="19">
        <v>44428</v>
      </c>
      <c r="AC34" s="18"/>
      <c r="AD34" s="12" t="e">
        <f t="shared" si="0" ca="1"/>
        <v>#NUM!</v>
      </c>
      <c r="AE34" s="12">
        <f t="shared" si="1"/>
        <v>92</v>
      </c>
      <c r="AF34" s="12"/>
      <c r="AG34" s="20"/>
      <c r="AH34" s="1"/>
    </row>
    <row r="35" ht="29.25" customHeight="1" s="5" customFormat="1">
      <c r="A35" s="12" t="s">
        <v>43</v>
      </c>
      <c r="B35" s="48" t="s">
        <v>361</v>
      </c>
      <c r="C35" s="49" t="s">
        <v>362</v>
      </c>
      <c r="D35" s="58"/>
      <c r="E35" s="93" t="s">
        <v>300</v>
      </c>
      <c r="F35" s="40" t="s">
        <v>301</v>
      </c>
      <c r="G35" s="14" t="s">
        <v>363</v>
      </c>
      <c r="H35" s="14"/>
      <c r="I35" s="14"/>
      <c r="J35" s="14" t="s">
        <v>50</v>
      </c>
      <c r="K35" s="45" t="s">
        <v>364</v>
      </c>
      <c r="L35" s="40" t="s">
        <v>365</v>
      </c>
      <c r="M35" s="40" t="s">
        <v>366</v>
      </c>
      <c r="N35" s="19">
        <v>34417</v>
      </c>
      <c r="O35" s="13" t="s">
        <v>367</v>
      </c>
      <c r="P35" s="12" t="s">
        <v>54</v>
      </c>
      <c r="Q35" s="12" t="s">
        <v>67</v>
      </c>
      <c r="R35" s="12" t="s">
        <v>160</v>
      </c>
      <c r="S35" s="16" t="s">
        <v>368</v>
      </c>
      <c r="T35" s="16" t="s">
        <v>369</v>
      </c>
      <c r="U35" s="16" t="s">
        <v>369</v>
      </c>
      <c r="V35" s="16" t="s">
        <v>370</v>
      </c>
      <c r="W35" s="13" t="s">
        <v>210</v>
      </c>
      <c r="X35" s="14" t="s">
        <v>211</v>
      </c>
      <c r="Y35" s="14" t="s">
        <v>211</v>
      </c>
      <c r="Z35" s="18">
        <v>44336</v>
      </c>
      <c r="AA35" s="19">
        <v>44336</v>
      </c>
      <c r="AB35" s="19">
        <v>44428</v>
      </c>
      <c r="AC35" s="18"/>
      <c r="AD35" s="12" t="e">
        <f t="shared" si="0" ca="1"/>
        <v>#NUM!</v>
      </c>
      <c r="AE35" s="12">
        <f t="shared" si="1"/>
        <v>92</v>
      </c>
      <c r="AF35" s="12"/>
      <c r="AG35" s="20"/>
      <c r="AH35" s="1"/>
    </row>
    <row r="36" ht="29.25" customHeight="1" s="5" customFormat="1">
      <c r="A36" s="12" t="s">
        <v>43</v>
      </c>
      <c r="B36" s="48" t="s">
        <v>371</v>
      </c>
      <c r="C36" s="49" t="s">
        <v>372</v>
      </c>
      <c r="D36" s="58"/>
      <c r="E36" s="40" t="s">
        <v>200</v>
      </c>
      <c r="F36" s="40" t="s">
        <v>330</v>
      </c>
      <c r="G36" s="14" t="s">
        <v>373</v>
      </c>
      <c r="H36" s="14"/>
      <c r="I36" s="14"/>
      <c r="J36" s="14" t="s">
        <v>50</v>
      </c>
      <c r="K36" s="45" t="s">
        <v>374</v>
      </c>
      <c r="L36" s="40" t="s">
        <v>375</v>
      </c>
      <c r="M36" s="40" t="s">
        <v>335</v>
      </c>
      <c r="N36" s="19">
        <v>35252</v>
      </c>
      <c r="O36" s="13" t="s">
        <v>376</v>
      </c>
      <c r="P36" s="12" t="s">
        <v>54</v>
      </c>
      <c r="Q36" s="12" t="s">
        <v>67</v>
      </c>
      <c r="R36" s="12" t="s">
        <v>56</v>
      </c>
      <c r="S36" s="47" t="s">
        <v>377</v>
      </c>
      <c r="T36" s="16" t="s">
        <v>378</v>
      </c>
      <c r="U36" s="16" t="s">
        <v>378</v>
      </c>
      <c r="V36" s="16" t="s">
        <v>379</v>
      </c>
      <c r="W36" s="13" t="s">
        <v>210</v>
      </c>
      <c r="X36" s="14" t="s">
        <v>211</v>
      </c>
      <c r="Y36" s="14" t="s">
        <v>211</v>
      </c>
      <c r="Z36" s="18">
        <v>44336</v>
      </c>
      <c r="AA36" s="19">
        <v>44336</v>
      </c>
      <c r="AB36" s="19">
        <v>44428</v>
      </c>
      <c r="AC36" s="18"/>
      <c r="AD36" s="12" t="e">
        <f t="shared" si="0" ca="1"/>
        <v>#NUM!</v>
      </c>
      <c r="AE36" s="12">
        <f t="shared" si="1"/>
        <v>92</v>
      </c>
      <c r="AF36" s="12"/>
      <c r="AG36" s="20"/>
      <c r="AH36" s="1"/>
    </row>
    <row r="37" ht="29.25" customHeight="1" s="5" customFormat="1">
      <c r="A37" s="12" t="s">
        <v>43</v>
      </c>
      <c r="B37" s="48" t="s">
        <v>380</v>
      </c>
      <c r="C37" s="49" t="s">
        <v>381</v>
      </c>
      <c r="D37" s="58"/>
      <c r="E37" s="93" t="s">
        <v>382</v>
      </c>
      <c r="F37" s="40" t="s">
        <v>383</v>
      </c>
      <c r="G37" s="14" t="s">
        <v>384</v>
      </c>
      <c r="H37" s="14"/>
      <c r="I37" s="14"/>
      <c r="J37" s="14" t="s">
        <v>50</v>
      </c>
      <c r="K37" s="76" t="s">
        <v>385</v>
      </c>
      <c r="L37" s="40" t="s">
        <v>386</v>
      </c>
      <c r="M37" s="40" t="s">
        <v>387</v>
      </c>
      <c r="N37" s="19">
        <v>34672</v>
      </c>
      <c r="O37" s="13" t="s">
        <v>388</v>
      </c>
      <c r="P37" s="12" t="s">
        <v>54</v>
      </c>
      <c r="Q37" s="12" t="s">
        <v>389</v>
      </c>
      <c r="R37" s="12" t="s">
        <v>56</v>
      </c>
      <c r="S37" s="47" t="s">
        <v>390</v>
      </c>
      <c r="T37" s="16" t="s">
        <v>391</v>
      </c>
      <c r="U37" s="16" t="s">
        <v>391</v>
      </c>
      <c r="V37" s="16" t="s">
        <v>392</v>
      </c>
      <c r="W37" s="13" t="s">
        <v>210</v>
      </c>
      <c r="X37" s="14" t="s">
        <v>211</v>
      </c>
      <c r="Y37" s="14" t="s">
        <v>211</v>
      </c>
      <c r="Z37" s="18">
        <v>44336</v>
      </c>
      <c r="AA37" s="19">
        <v>44336</v>
      </c>
      <c r="AB37" s="19">
        <v>44428</v>
      </c>
      <c r="AC37" s="18"/>
      <c r="AD37" s="12" t="e">
        <f t="shared" si="0" ca="1"/>
        <v>#NUM!</v>
      </c>
      <c r="AE37" s="12">
        <f t="shared" si="1"/>
        <v>92</v>
      </c>
      <c r="AF37" s="12"/>
      <c r="AG37" s="20"/>
      <c r="AH37" s="1"/>
    </row>
    <row r="38" ht="29.25" customHeight="1" s="5" customFormat="1">
      <c r="A38" s="12" t="s">
        <v>43</v>
      </c>
      <c r="B38" s="48" t="s">
        <v>393</v>
      </c>
      <c r="C38" s="49" t="s">
        <v>394</v>
      </c>
      <c r="D38" s="58"/>
      <c r="E38" s="93" t="s">
        <v>395</v>
      </c>
      <c r="F38" s="40" t="s">
        <v>320</v>
      </c>
      <c r="G38" s="14" t="s">
        <v>396</v>
      </c>
      <c r="H38" s="14"/>
      <c r="I38" s="14"/>
      <c r="J38" s="14" t="s">
        <v>50</v>
      </c>
      <c r="K38" s="45" t="s">
        <v>397</v>
      </c>
      <c r="L38" s="40" t="s">
        <v>398</v>
      </c>
      <c r="M38" s="40" t="s">
        <v>344</v>
      </c>
      <c r="N38" s="19">
        <v>33530</v>
      </c>
      <c r="O38" s="13" t="s">
        <v>399</v>
      </c>
      <c r="P38" s="12" t="s">
        <v>54</v>
      </c>
      <c r="Q38" s="12" t="s">
        <v>67</v>
      </c>
      <c r="R38" s="12" t="s">
        <v>160</v>
      </c>
      <c r="S38" s="16"/>
      <c r="T38" s="16" t="s">
        <v>400</v>
      </c>
      <c r="U38" s="16" t="s">
        <v>400</v>
      </c>
      <c r="V38" s="16" t="s">
        <v>401</v>
      </c>
      <c r="W38" s="13" t="s">
        <v>210</v>
      </c>
      <c r="X38" s="14" t="s">
        <v>211</v>
      </c>
      <c r="Y38" s="14" t="s">
        <v>211</v>
      </c>
      <c r="Z38" s="18">
        <v>44336</v>
      </c>
      <c r="AA38" s="19">
        <v>44336</v>
      </c>
      <c r="AB38" s="19">
        <v>44428</v>
      </c>
      <c r="AC38" s="18"/>
      <c r="AD38" s="12" t="e">
        <f t="shared" si="0" ca="1"/>
        <v>#NUM!</v>
      </c>
      <c r="AE38" s="12">
        <f t="shared" si="1"/>
        <v>92</v>
      </c>
      <c r="AF38" s="12"/>
      <c r="AG38" s="20"/>
      <c r="AH38" s="1"/>
    </row>
    <row r="39" ht="29.25" customHeight="1" s="5" customFormat="1">
      <c r="A39" s="12" t="s">
        <v>43</v>
      </c>
      <c r="B39" s="48" t="s">
        <v>402</v>
      </c>
      <c r="C39" s="49" t="s">
        <v>403</v>
      </c>
      <c r="D39" s="58"/>
      <c r="E39" s="93" t="s">
        <v>200</v>
      </c>
      <c r="F39" s="40" t="s">
        <v>320</v>
      </c>
      <c r="G39" s="14" t="s">
        <v>404</v>
      </c>
      <c r="H39" s="14"/>
      <c r="I39" s="14"/>
      <c r="J39" s="14" t="s">
        <v>50</v>
      </c>
      <c r="K39" s="45" t="s">
        <v>405</v>
      </c>
      <c r="L39" s="40" t="s">
        <v>406</v>
      </c>
      <c r="M39" s="40" t="s">
        <v>273</v>
      </c>
      <c r="N39" s="19">
        <v>33347</v>
      </c>
      <c r="O39" s="13" t="s">
        <v>407</v>
      </c>
      <c r="P39" s="12" t="s">
        <v>54</v>
      </c>
      <c r="Q39" s="12" t="s">
        <v>346</v>
      </c>
      <c r="R39" s="12" t="s">
        <v>160</v>
      </c>
      <c r="S39" s="16" t="s">
        <v>408</v>
      </c>
      <c r="T39" s="16" t="s">
        <v>409</v>
      </c>
      <c r="U39" s="16" t="s">
        <v>409</v>
      </c>
      <c r="V39" s="16" t="s">
        <v>410</v>
      </c>
      <c r="W39" s="13" t="s">
        <v>210</v>
      </c>
      <c r="X39" s="14" t="s">
        <v>211</v>
      </c>
      <c r="Y39" s="14" t="s">
        <v>211</v>
      </c>
      <c r="Z39" s="18">
        <v>44336</v>
      </c>
      <c r="AA39" s="19">
        <v>44336</v>
      </c>
      <c r="AB39" s="19">
        <v>44428</v>
      </c>
      <c r="AC39" s="18"/>
      <c r="AD39" s="12" t="e">
        <f t="shared" si="0" ca="1"/>
        <v>#NUM!</v>
      </c>
      <c r="AE39" s="12">
        <f t="shared" si="1"/>
        <v>92</v>
      </c>
      <c r="AF39" s="12"/>
      <c r="AG39" s="20"/>
      <c r="AH39" s="1"/>
    </row>
    <row r="40" ht="29.25" customHeight="1" s="5" customFormat="1">
      <c r="A40" s="12" t="s">
        <v>43</v>
      </c>
      <c r="B40" s="48" t="s">
        <v>411</v>
      </c>
      <c r="C40" s="49" t="s">
        <v>412</v>
      </c>
      <c r="D40" s="58"/>
      <c r="E40" s="40" t="s">
        <v>200</v>
      </c>
      <c r="F40" s="40" t="s">
        <v>330</v>
      </c>
      <c r="G40" s="14" t="s">
        <v>413</v>
      </c>
      <c r="H40" s="14"/>
      <c r="I40" s="14"/>
      <c r="J40" s="14" t="s">
        <v>50</v>
      </c>
      <c r="K40" s="45" t="s">
        <v>414</v>
      </c>
      <c r="L40" s="40" t="s">
        <v>415</v>
      </c>
      <c r="M40" s="40" t="s">
        <v>344</v>
      </c>
      <c r="N40" s="19">
        <v>34371</v>
      </c>
      <c r="O40" s="13" t="s">
        <v>416</v>
      </c>
      <c r="P40" s="12" t="s">
        <v>54</v>
      </c>
      <c r="Q40" s="12" t="s">
        <v>67</v>
      </c>
      <c r="R40" s="12" t="s">
        <v>104</v>
      </c>
      <c r="S40" s="16" t="s">
        <v>417</v>
      </c>
      <c r="T40" s="16" t="s">
        <v>418</v>
      </c>
      <c r="U40" s="16" t="s">
        <v>418</v>
      </c>
      <c r="V40" s="16" t="s">
        <v>419</v>
      </c>
      <c r="W40" s="13" t="s">
        <v>210</v>
      </c>
      <c r="X40" s="14" t="s">
        <v>211</v>
      </c>
      <c r="Y40" s="14" t="s">
        <v>211</v>
      </c>
      <c r="Z40" s="18">
        <v>44336</v>
      </c>
      <c r="AA40" s="19">
        <v>44336</v>
      </c>
      <c r="AB40" s="19">
        <v>44428</v>
      </c>
      <c r="AC40" s="18"/>
      <c r="AD40" s="12" t="e">
        <f t="shared" si="0" ca="1"/>
        <v>#NUM!</v>
      </c>
      <c r="AE40" s="12">
        <f t="shared" si="1"/>
        <v>92</v>
      </c>
      <c r="AF40" s="12"/>
      <c r="AG40" s="20"/>
      <c r="AH40" s="1"/>
    </row>
    <row r="41" ht="29.25" customHeight="1" s="5" customFormat="1">
      <c r="A41" s="12" t="s">
        <v>43</v>
      </c>
      <c r="B41" s="48" t="s">
        <v>420</v>
      </c>
      <c r="C41" s="49" t="s">
        <v>421</v>
      </c>
      <c r="D41" s="58"/>
      <c r="E41" s="93" t="s">
        <v>300</v>
      </c>
      <c r="F41" s="40" t="s">
        <v>301</v>
      </c>
      <c r="G41" s="14" t="s">
        <v>422</v>
      </c>
      <c r="H41" s="14" t="s">
        <v>100</v>
      </c>
      <c r="I41" s="14" t="s">
        <v>423</v>
      </c>
      <c r="J41" s="14" t="s">
        <v>50</v>
      </c>
      <c r="K41" s="45" t="s">
        <v>424</v>
      </c>
      <c r="L41" s="40" t="s">
        <v>425</v>
      </c>
      <c r="M41" s="40" t="s">
        <v>301</v>
      </c>
      <c r="N41" s="19">
        <v>34795</v>
      </c>
      <c r="O41" s="13" t="s">
        <v>426</v>
      </c>
      <c r="P41" s="12" t="s">
        <v>54</v>
      </c>
      <c r="Q41" s="12" t="s">
        <v>67</v>
      </c>
      <c r="R41" s="12" t="s">
        <v>56</v>
      </c>
      <c r="S41" s="16" t="s">
        <v>427</v>
      </c>
      <c r="T41" s="16" t="s">
        <v>428</v>
      </c>
      <c r="U41" s="16" t="s">
        <v>428</v>
      </c>
      <c r="V41" s="16" t="s">
        <v>429</v>
      </c>
      <c r="W41" s="13" t="s">
        <v>210</v>
      </c>
      <c r="X41" s="14" t="s">
        <v>211</v>
      </c>
      <c r="Y41" s="14" t="s">
        <v>211</v>
      </c>
      <c r="Z41" s="18">
        <v>44336</v>
      </c>
      <c r="AA41" s="19">
        <v>44336</v>
      </c>
      <c r="AB41" s="19">
        <v>44428</v>
      </c>
      <c r="AC41" s="18"/>
      <c r="AD41" s="12" t="e">
        <f t="shared" si="0" ca="1"/>
        <v>#NUM!</v>
      </c>
      <c r="AE41" s="12">
        <f t="shared" si="1"/>
        <v>92</v>
      </c>
      <c r="AF41" s="12"/>
      <c r="AG41" s="20"/>
      <c r="AH41" s="1"/>
    </row>
    <row r="42" ht="29.25" customHeight="1" s="5" customFormat="1">
      <c r="A42" s="12" t="s">
        <v>43</v>
      </c>
      <c r="B42" s="48" t="s">
        <v>430</v>
      </c>
      <c r="C42" s="49" t="s">
        <v>431</v>
      </c>
      <c r="D42" s="58"/>
      <c r="E42" s="93" t="s">
        <v>432</v>
      </c>
      <c r="F42" s="40" t="s">
        <v>301</v>
      </c>
      <c r="G42" s="14" t="s">
        <v>433</v>
      </c>
      <c r="H42" s="14"/>
      <c r="I42" s="14"/>
      <c r="J42" s="14" t="s">
        <v>50</v>
      </c>
      <c r="K42" s="45" t="s">
        <v>434</v>
      </c>
      <c r="L42" s="40" t="s">
        <v>435</v>
      </c>
      <c r="M42" s="40" t="s">
        <v>301</v>
      </c>
      <c r="N42" s="19">
        <v>33334</v>
      </c>
      <c r="O42" s="13" t="s">
        <v>436</v>
      </c>
      <c r="P42" s="12" t="s">
        <v>54</v>
      </c>
      <c r="Q42" s="12" t="s">
        <v>67</v>
      </c>
      <c r="R42" s="12" t="s">
        <v>104</v>
      </c>
      <c r="S42" s="47" t="s">
        <v>437</v>
      </c>
      <c r="T42" s="16" t="s">
        <v>438</v>
      </c>
      <c r="U42" s="16" t="s">
        <v>438</v>
      </c>
      <c r="V42" s="16"/>
      <c r="W42" s="13" t="s">
        <v>210</v>
      </c>
      <c r="X42" s="14" t="s">
        <v>211</v>
      </c>
      <c r="Y42" s="14" t="s">
        <v>211</v>
      </c>
      <c r="Z42" s="18">
        <v>44344</v>
      </c>
      <c r="AA42" s="19">
        <v>44344</v>
      </c>
      <c r="AB42" s="19">
        <v>44428</v>
      </c>
      <c r="AC42" s="18"/>
      <c r="AD42" s="12" t="e">
        <f t="shared" si="0" ca="1"/>
        <v>#NUM!</v>
      </c>
      <c r="AE42" s="12">
        <f t="shared" si="1"/>
        <v>84</v>
      </c>
      <c r="AF42" s="12"/>
      <c r="AG42" s="20"/>
      <c r="AH42" s="1"/>
    </row>
    <row r="43" ht="29.25" customHeight="1" s="5" customFormat="1">
      <c r="A43" s="12" t="s">
        <v>43</v>
      </c>
      <c r="B43" s="48" t="s">
        <v>439</v>
      </c>
      <c r="C43" s="49" t="s">
        <v>440</v>
      </c>
      <c r="D43" s="58"/>
      <c r="E43" s="40" t="s">
        <v>200</v>
      </c>
      <c r="F43" s="40" t="s">
        <v>441</v>
      </c>
      <c r="G43" s="14" t="s">
        <v>442</v>
      </c>
      <c r="H43" s="14"/>
      <c r="I43" s="14"/>
      <c r="J43" s="14" t="s">
        <v>50</v>
      </c>
      <c r="K43" s="45" t="s">
        <v>443</v>
      </c>
      <c r="L43" s="40" t="s">
        <v>444</v>
      </c>
      <c r="M43" s="40" t="s">
        <v>301</v>
      </c>
      <c r="N43" s="19">
        <v>32432</v>
      </c>
      <c r="O43" s="13" t="s">
        <v>445</v>
      </c>
      <c r="P43" s="12" t="s">
        <v>54</v>
      </c>
      <c r="Q43" s="12" t="s">
        <v>67</v>
      </c>
      <c r="R43" s="12" t="s">
        <v>160</v>
      </c>
      <c r="S43" s="16" t="s">
        <v>446</v>
      </c>
      <c r="T43" s="16" t="s">
        <v>447</v>
      </c>
      <c r="U43" s="16" t="s">
        <v>447</v>
      </c>
      <c r="V43" s="16" t="s">
        <v>448</v>
      </c>
      <c r="W43" s="13" t="s">
        <v>210</v>
      </c>
      <c r="X43" s="14" t="s">
        <v>211</v>
      </c>
      <c r="Y43" s="14" t="s">
        <v>211</v>
      </c>
      <c r="Z43" s="18">
        <v>44336</v>
      </c>
      <c r="AA43" s="19">
        <v>44336</v>
      </c>
      <c r="AB43" s="19">
        <v>44428</v>
      </c>
      <c r="AC43" s="18"/>
      <c r="AD43" s="12" t="e">
        <f t="shared" si="0" ca="1"/>
        <v>#NUM!</v>
      </c>
      <c r="AE43" s="12">
        <f t="shared" si="1"/>
        <v>92</v>
      </c>
      <c r="AF43" s="12"/>
      <c r="AG43" s="20"/>
      <c r="AH43" s="20"/>
    </row>
    <row r="44" ht="29.25" customHeight="1" s="5" customFormat="1">
      <c r="A44" s="12" t="s">
        <v>43</v>
      </c>
      <c r="B44" s="48" t="s">
        <v>449</v>
      </c>
      <c r="C44" s="49" t="s">
        <v>450</v>
      </c>
      <c r="D44" s="58"/>
      <c r="E44" s="93" t="s">
        <v>432</v>
      </c>
      <c r="F44" s="40" t="s">
        <v>330</v>
      </c>
      <c r="G44" s="14" t="s">
        <v>451</v>
      </c>
      <c r="H44" s="14"/>
      <c r="I44" s="14"/>
      <c r="J44" s="14" t="s">
        <v>50</v>
      </c>
      <c r="K44" s="76" t="s">
        <v>452</v>
      </c>
      <c r="L44" s="40" t="s">
        <v>453</v>
      </c>
      <c r="M44" s="40" t="s">
        <v>454</v>
      </c>
      <c r="N44" s="19">
        <v>29682</v>
      </c>
      <c r="O44" s="13" t="s">
        <v>455</v>
      </c>
      <c r="P44" s="12" t="s">
        <v>54</v>
      </c>
      <c r="Q44" s="12" t="s">
        <v>67</v>
      </c>
      <c r="R44" s="12" t="s">
        <v>81</v>
      </c>
      <c r="S44" s="16"/>
      <c r="T44" s="16" t="s">
        <v>456</v>
      </c>
      <c r="U44" s="16" t="s">
        <v>456</v>
      </c>
      <c r="V44" s="16" t="s">
        <v>457</v>
      </c>
      <c r="W44" s="13" t="s">
        <v>210</v>
      </c>
      <c r="X44" s="14" t="s">
        <v>211</v>
      </c>
      <c r="Y44" s="14" t="s">
        <v>211</v>
      </c>
      <c r="Z44" s="18">
        <v>44336</v>
      </c>
      <c r="AA44" s="19">
        <v>44336</v>
      </c>
      <c r="AB44" s="19">
        <v>44428</v>
      </c>
      <c r="AC44" s="18"/>
      <c r="AD44" s="12" t="e">
        <f t="shared" si="0" ca="1"/>
        <v>#NUM!</v>
      </c>
      <c r="AE44" s="12">
        <f t="shared" si="1"/>
        <v>92</v>
      </c>
      <c r="AF44" s="12"/>
      <c r="AG44" s="20"/>
      <c r="AH44" s="20"/>
    </row>
    <row r="45" ht="29.25" customHeight="1" s="5" customFormat="1">
      <c r="A45" s="12" t="s">
        <v>43</v>
      </c>
      <c r="B45" s="48" t="s">
        <v>458</v>
      </c>
      <c r="C45" s="49" t="s">
        <v>459</v>
      </c>
      <c r="D45" s="58"/>
      <c r="E45" s="40" t="s">
        <v>200</v>
      </c>
      <c r="F45" s="40" t="s">
        <v>441</v>
      </c>
      <c r="G45" s="14" t="s">
        <v>460</v>
      </c>
      <c r="H45" s="14"/>
      <c r="I45" s="14"/>
      <c r="J45" s="14" t="s">
        <v>50</v>
      </c>
      <c r="K45" s="76" t="s">
        <v>461</v>
      </c>
      <c r="L45" s="40" t="s">
        <v>462</v>
      </c>
      <c r="M45" s="40" t="s">
        <v>463</v>
      </c>
      <c r="N45" s="19">
        <v>32585</v>
      </c>
      <c r="O45" s="13" t="s">
        <v>464</v>
      </c>
      <c r="P45" s="12" t="s">
        <v>54</v>
      </c>
      <c r="Q45" s="12" t="s">
        <v>67</v>
      </c>
      <c r="R45" s="12" t="s">
        <v>56</v>
      </c>
      <c r="S45" s="31" t="s">
        <v>465</v>
      </c>
      <c r="T45" s="16" t="s">
        <v>466</v>
      </c>
      <c r="U45" s="16" t="s">
        <v>466</v>
      </c>
      <c r="V45" s="16" t="s">
        <v>467</v>
      </c>
      <c r="W45" s="13" t="s">
        <v>210</v>
      </c>
      <c r="X45" s="14" t="s">
        <v>211</v>
      </c>
      <c r="Y45" s="14" t="s">
        <v>211</v>
      </c>
      <c r="Z45" s="18">
        <v>44336</v>
      </c>
      <c r="AA45" s="19">
        <v>44336</v>
      </c>
      <c r="AB45" s="19">
        <v>44428</v>
      </c>
      <c r="AC45" s="18"/>
      <c r="AD45" s="12" t="e">
        <f t="shared" si="0" ca="1"/>
        <v>#NUM!</v>
      </c>
      <c r="AE45" s="12">
        <f t="shared" si="1"/>
        <v>92</v>
      </c>
      <c r="AF45" s="12"/>
      <c r="AG45" s="20"/>
      <c r="AH45" s="20"/>
    </row>
    <row r="46" ht="29.25" customHeight="1" s="22" customFormat="1">
      <c r="A46" s="12" t="s">
        <v>43</v>
      </c>
      <c r="B46" s="48" t="s">
        <v>468</v>
      </c>
      <c r="C46" s="49" t="s">
        <v>469</v>
      </c>
      <c r="D46" s="58"/>
      <c r="E46" s="93" t="s">
        <v>432</v>
      </c>
      <c r="F46" s="40" t="s">
        <v>330</v>
      </c>
      <c r="G46" s="14" t="s">
        <v>470</v>
      </c>
      <c r="H46" s="14"/>
      <c r="I46" s="14"/>
      <c r="J46" s="14" t="s">
        <v>50</v>
      </c>
      <c r="K46" s="45" t="s">
        <v>471</v>
      </c>
      <c r="L46" s="40" t="s">
        <v>472</v>
      </c>
      <c r="M46" s="40" t="s">
        <v>473</v>
      </c>
      <c r="N46" s="19">
        <v>33634</v>
      </c>
      <c r="O46" s="13" t="s">
        <v>474</v>
      </c>
      <c r="P46" s="12" t="s">
        <v>54</v>
      </c>
      <c r="Q46" s="12" t="s">
        <v>67</v>
      </c>
      <c r="R46" s="12" t="s">
        <v>104</v>
      </c>
      <c r="S46" s="16"/>
      <c r="T46" s="16" t="s">
        <v>475</v>
      </c>
      <c r="U46" s="16" t="s">
        <v>475</v>
      </c>
      <c r="V46" s="16" t="s">
        <v>476</v>
      </c>
      <c r="W46" s="13" t="s">
        <v>210</v>
      </c>
      <c r="X46" s="14" t="s">
        <v>211</v>
      </c>
      <c r="Y46" s="14" t="s">
        <v>211</v>
      </c>
      <c r="Z46" s="18">
        <v>44336</v>
      </c>
      <c r="AA46" s="19">
        <v>44336</v>
      </c>
      <c r="AB46" s="19">
        <v>44428</v>
      </c>
      <c r="AC46" s="18"/>
      <c r="AD46" s="12" t="e">
        <f t="shared" si="0" ca="1"/>
        <v>#NUM!</v>
      </c>
      <c r="AE46" s="12">
        <f t="shared" si="1"/>
        <v>92</v>
      </c>
      <c r="AF46" s="12"/>
      <c r="AG46" s="6"/>
      <c r="AH46" s="6"/>
    </row>
    <row r="47" ht="29.25" customHeight="1">
      <c r="A47" s="12" t="s">
        <v>43</v>
      </c>
      <c r="B47" s="48" t="s">
        <v>477</v>
      </c>
      <c r="C47" s="49" t="s">
        <v>478</v>
      </c>
      <c r="D47" s="32"/>
      <c r="E47" s="42" t="s">
        <v>200</v>
      </c>
      <c r="F47" s="42" t="s">
        <v>330</v>
      </c>
      <c r="G47" s="57" t="s">
        <v>479</v>
      </c>
      <c r="H47" s="57"/>
      <c r="I47" s="14"/>
      <c r="J47" s="34" t="s">
        <v>50</v>
      </c>
      <c r="K47" s="73" t="s">
        <v>480</v>
      </c>
      <c r="L47" s="42" t="s">
        <v>481</v>
      </c>
      <c r="M47" s="42" t="s">
        <v>473</v>
      </c>
      <c r="N47" s="35">
        <v>33781</v>
      </c>
      <c r="O47" s="32" t="s">
        <v>482</v>
      </c>
      <c r="P47" s="34" t="s">
        <v>54</v>
      </c>
      <c r="Q47" s="34" t="s">
        <v>67</v>
      </c>
      <c r="R47" s="12" t="s">
        <v>56</v>
      </c>
      <c r="S47" s="47" t="s">
        <v>483</v>
      </c>
      <c r="T47" s="36" t="s">
        <v>484</v>
      </c>
      <c r="U47" s="36" t="s">
        <v>484</v>
      </c>
      <c r="V47" s="36" t="s">
        <v>485</v>
      </c>
      <c r="W47" s="13" t="s">
        <v>210</v>
      </c>
      <c r="X47" s="14" t="s">
        <v>211</v>
      </c>
      <c r="Y47" s="14" t="s">
        <v>211</v>
      </c>
      <c r="Z47" s="18">
        <v>44336</v>
      </c>
      <c r="AA47" s="19">
        <v>44336</v>
      </c>
      <c r="AB47" s="19">
        <v>44428</v>
      </c>
      <c r="AC47" s="37"/>
      <c r="AD47" s="12" t="e">
        <f t="shared" si="0" ca="1"/>
        <v>#NUM!</v>
      </c>
      <c r="AE47" s="12">
        <f t="shared" si="1"/>
        <v>92</v>
      </c>
      <c r="AF47" s="34"/>
    </row>
    <row r="48" ht="29.25" customHeight="1">
      <c r="A48" s="12" t="s">
        <v>43</v>
      </c>
      <c r="B48" s="48" t="s">
        <v>486</v>
      </c>
      <c r="C48" s="49" t="s">
        <v>487</v>
      </c>
      <c r="D48" s="32"/>
      <c r="E48" s="42" t="s">
        <v>200</v>
      </c>
      <c r="F48" s="42" t="s">
        <v>330</v>
      </c>
      <c r="G48" s="33" t="s">
        <v>488</v>
      </c>
      <c r="H48" s="33"/>
      <c r="I48" s="14"/>
      <c r="J48" s="34" t="s">
        <v>50</v>
      </c>
      <c r="K48" s="73" t="s">
        <v>489</v>
      </c>
      <c r="L48" s="42" t="s">
        <v>490</v>
      </c>
      <c r="M48" s="42" t="s">
        <v>355</v>
      </c>
      <c r="N48" s="35">
        <v>37260</v>
      </c>
      <c r="O48" s="32" t="s">
        <v>491</v>
      </c>
      <c r="P48" s="34" t="s">
        <v>54</v>
      </c>
      <c r="Q48" s="34" t="s">
        <v>67</v>
      </c>
      <c r="R48" s="12" t="s">
        <v>56</v>
      </c>
      <c r="S48" s="16" t="s">
        <v>492</v>
      </c>
      <c r="T48" s="36" t="s">
        <v>493</v>
      </c>
      <c r="U48" s="36" t="s">
        <v>493</v>
      </c>
      <c r="V48" s="36" t="s">
        <v>494</v>
      </c>
      <c r="W48" s="13" t="s">
        <v>210</v>
      </c>
      <c r="X48" s="14" t="s">
        <v>211</v>
      </c>
      <c r="Y48" s="14" t="s">
        <v>211</v>
      </c>
      <c r="Z48" s="18">
        <v>44336</v>
      </c>
      <c r="AA48" s="19">
        <v>44336</v>
      </c>
      <c r="AB48" s="19">
        <v>44428</v>
      </c>
      <c r="AC48" s="37"/>
      <c r="AD48" s="12" t="e">
        <f t="shared" si="0" ca="1"/>
        <v>#NUM!</v>
      </c>
      <c r="AE48" s="12">
        <f t="shared" si="1"/>
        <v>92</v>
      </c>
      <c r="AF48" s="34"/>
    </row>
    <row r="49" ht="29.25" customHeight="1">
      <c r="A49" s="12" t="s">
        <v>43</v>
      </c>
      <c r="B49" s="48" t="s">
        <v>495</v>
      </c>
      <c r="C49" s="49" t="s">
        <v>496</v>
      </c>
      <c r="D49" s="32"/>
      <c r="E49" s="42" t="s">
        <v>200</v>
      </c>
      <c r="F49" s="42" t="s">
        <v>330</v>
      </c>
      <c r="G49" s="33" t="s">
        <v>497</v>
      </c>
      <c r="H49" s="33"/>
      <c r="I49" s="14"/>
      <c r="J49" s="34" t="s">
        <v>50</v>
      </c>
      <c r="K49" s="73" t="s">
        <v>498</v>
      </c>
      <c r="L49" s="42" t="s">
        <v>499</v>
      </c>
      <c r="M49" s="42" t="s">
        <v>500</v>
      </c>
      <c r="N49" s="35">
        <v>37114</v>
      </c>
      <c r="O49" s="32" t="s">
        <v>501</v>
      </c>
      <c r="P49" s="34" t="s">
        <v>54</v>
      </c>
      <c r="Q49" s="34" t="s">
        <v>67</v>
      </c>
      <c r="R49" s="12" t="s">
        <v>56</v>
      </c>
      <c r="S49" s="16" t="s">
        <v>502</v>
      </c>
      <c r="T49" s="36" t="s">
        <v>503</v>
      </c>
      <c r="U49" s="36" t="s">
        <v>503</v>
      </c>
      <c r="V49" s="36" t="s">
        <v>504</v>
      </c>
      <c r="W49" s="13" t="s">
        <v>210</v>
      </c>
      <c r="X49" s="14" t="s">
        <v>211</v>
      </c>
      <c r="Y49" s="14" t="s">
        <v>211</v>
      </c>
      <c r="Z49" s="18">
        <v>44336</v>
      </c>
      <c r="AA49" s="19">
        <v>44336</v>
      </c>
      <c r="AB49" s="19">
        <v>44428</v>
      </c>
      <c r="AC49" s="37"/>
      <c r="AD49" s="12" t="e">
        <f t="shared" si="0" ca="1"/>
        <v>#NUM!</v>
      </c>
      <c r="AE49" s="12">
        <f t="shared" si="1"/>
        <v>92</v>
      </c>
      <c r="AF49" s="34"/>
    </row>
    <row r="50" ht="29.25" customHeight="1">
      <c r="A50" s="12" t="s">
        <v>43</v>
      </c>
      <c r="B50" s="48" t="s">
        <v>505</v>
      </c>
      <c r="C50" s="49" t="s">
        <v>506</v>
      </c>
      <c r="D50" s="32"/>
      <c r="E50" s="42" t="s">
        <v>200</v>
      </c>
      <c r="F50" s="42" t="s">
        <v>330</v>
      </c>
      <c r="G50" s="33" t="s">
        <v>507</v>
      </c>
      <c r="H50" s="33"/>
      <c r="I50" s="14"/>
      <c r="J50" s="34" t="s">
        <v>50</v>
      </c>
      <c r="K50" s="76" t="s">
        <v>508</v>
      </c>
      <c r="L50" s="42" t="s">
        <v>509</v>
      </c>
      <c r="M50" s="42" t="s">
        <v>510</v>
      </c>
      <c r="N50" s="35">
        <v>33977</v>
      </c>
      <c r="O50" s="32" t="s">
        <v>511</v>
      </c>
      <c r="P50" s="34" t="s">
        <v>54</v>
      </c>
      <c r="Q50" s="34" t="s">
        <v>67</v>
      </c>
      <c r="R50" s="12" t="s">
        <v>56</v>
      </c>
      <c r="S50" s="16" t="s">
        <v>512</v>
      </c>
      <c r="T50" s="36" t="s">
        <v>513</v>
      </c>
      <c r="U50" s="36" t="s">
        <v>513</v>
      </c>
      <c r="V50" s="32"/>
      <c r="W50" s="13" t="s">
        <v>210</v>
      </c>
      <c r="X50" s="14" t="s">
        <v>211</v>
      </c>
      <c r="Y50" s="14" t="s">
        <v>211</v>
      </c>
      <c r="Z50" s="18">
        <v>44336</v>
      </c>
      <c r="AA50" s="19">
        <v>44336</v>
      </c>
      <c r="AB50" s="19">
        <v>44428</v>
      </c>
      <c r="AC50" s="37"/>
      <c r="AD50" s="12" t="e">
        <f t="shared" si="0" ca="1"/>
        <v>#NUM!</v>
      </c>
      <c r="AE50" s="12">
        <f t="shared" si="1"/>
        <v>92</v>
      </c>
      <c r="AF50" s="34"/>
    </row>
    <row r="51" ht="29.25" customHeight="1">
      <c r="A51" s="12" t="s">
        <v>43</v>
      </c>
      <c r="B51" s="48" t="s">
        <v>514</v>
      </c>
      <c r="C51" s="49" t="s">
        <v>515</v>
      </c>
      <c r="D51" s="32"/>
      <c r="E51" s="42" t="s">
        <v>200</v>
      </c>
      <c r="F51" s="42" t="s">
        <v>330</v>
      </c>
      <c r="G51" s="33" t="s">
        <v>516</v>
      </c>
      <c r="H51" s="33"/>
      <c r="I51" s="14"/>
      <c r="J51" s="34" t="s">
        <v>50</v>
      </c>
      <c r="K51" s="73" t="s">
        <v>517</v>
      </c>
      <c r="L51" s="42" t="s">
        <v>518</v>
      </c>
      <c r="M51" s="42" t="s">
        <v>344</v>
      </c>
      <c r="N51" s="35">
        <v>34130</v>
      </c>
      <c r="O51" s="32" t="s">
        <v>519</v>
      </c>
      <c r="P51" s="34" t="s">
        <v>54</v>
      </c>
      <c r="Q51" s="34" t="s">
        <v>67</v>
      </c>
      <c r="R51" s="12" t="s">
        <v>56</v>
      </c>
      <c r="S51" s="47" t="s">
        <v>520</v>
      </c>
      <c r="T51" s="36" t="s">
        <v>521</v>
      </c>
      <c r="U51" s="36" t="s">
        <v>521</v>
      </c>
      <c r="V51" s="36" t="s">
        <v>522</v>
      </c>
      <c r="W51" s="13" t="s">
        <v>210</v>
      </c>
      <c r="X51" s="14" t="s">
        <v>211</v>
      </c>
      <c r="Y51" s="14" t="s">
        <v>211</v>
      </c>
      <c r="Z51" s="18">
        <v>44336</v>
      </c>
      <c r="AA51" s="19">
        <v>44336</v>
      </c>
      <c r="AB51" s="19">
        <v>44428</v>
      </c>
      <c r="AC51" s="37"/>
      <c r="AD51" s="12" t="e">
        <f t="shared" si="0" ca="1"/>
        <v>#NUM!</v>
      </c>
      <c r="AE51" s="12">
        <f t="shared" si="1"/>
        <v>92</v>
      </c>
      <c r="AF51" s="34"/>
    </row>
    <row r="52" ht="29.25" customHeight="1">
      <c r="A52" s="12" t="s">
        <v>43</v>
      </c>
      <c r="B52" s="48" t="s">
        <v>523</v>
      </c>
      <c r="C52" s="49" t="s">
        <v>524</v>
      </c>
      <c r="D52" s="32"/>
      <c r="E52" s="42" t="s">
        <v>200</v>
      </c>
      <c r="F52" s="42" t="s">
        <v>330</v>
      </c>
      <c r="G52" s="33" t="s">
        <v>525</v>
      </c>
      <c r="H52" s="33"/>
      <c r="I52" s="14"/>
      <c r="J52" s="34" t="s">
        <v>50</v>
      </c>
      <c r="K52" s="73" t="s">
        <v>526</v>
      </c>
      <c r="L52" s="42" t="s">
        <v>527</v>
      </c>
      <c r="M52" s="42" t="s">
        <v>528</v>
      </c>
      <c r="N52" s="35">
        <v>33090</v>
      </c>
      <c r="O52" s="32" t="s">
        <v>529</v>
      </c>
      <c r="P52" s="34" t="s">
        <v>54</v>
      </c>
      <c r="Q52" s="34" t="s">
        <v>67</v>
      </c>
      <c r="R52" s="12" t="s">
        <v>56</v>
      </c>
      <c r="S52" s="16" t="s">
        <v>530</v>
      </c>
      <c r="T52" s="36" t="s">
        <v>531</v>
      </c>
      <c r="U52" s="36" t="s">
        <v>531</v>
      </c>
      <c r="V52" s="36" t="s">
        <v>532</v>
      </c>
      <c r="W52" s="13" t="s">
        <v>210</v>
      </c>
      <c r="X52" s="14" t="s">
        <v>211</v>
      </c>
      <c r="Y52" s="14" t="s">
        <v>211</v>
      </c>
      <c r="Z52" s="18">
        <v>44336</v>
      </c>
      <c r="AA52" s="19">
        <v>44336</v>
      </c>
      <c r="AB52" s="19">
        <v>44428</v>
      </c>
      <c r="AC52" s="37"/>
      <c r="AD52" s="12" t="e">
        <f t="shared" si="0" ca="1"/>
        <v>#NUM!</v>
      </c>
      <c r="AE52" s="12">
        <f t="shared" si="1"/>
        <v>92</v>
      </c>
      <c r="AF52" s="34"/>
    </row>
    <row r="53" ht="29.25" customHeight="1">
      <c r="A53" s="12" t="s">
        <v>43</v>
      </c>
      <c r="B53" s="48" t="s">
        <v>533</v>
      </c>
      <c r="C53" s="49" t="s">
        <v>534</v>
      </c>
      <c r="D53" s="32"/>
      <c r="E53" s="93" t="s">
        <v>432</v>
      </c>
      <c r="F53" s="42" t="s">
        <v>330</v>
      </c>
      <c r="G53" s="33" t="s">
        <v>535</v>
      </c>
      <c r="H53" s="33"/>
      <c r="I53" s="14"/>
      <c r="J53" s="34" t="s">
        <v>50</v>
      </c>
      <c r="K53" s="73" t="s">
        <v>536</v>
      </c>
      <c r="L53" s="42" t="s">
        <v>537</v>
      </c>
      <c r="M53" s="42" t="s">
        <v>344</v>
      </c>
      <c r="N53" s="35">
        <v>30012</v>
      </c>
      <c r="O53" s="32" t="s">
        <v>538</v>
      </c>
      <c r="P53" s="34" t="s">
        <v>54</v>
      </c>
      <c r="Q53" s="34" t="s">
        <v>67</v>
      </c>
      <c r="R53" s="12" t="s">
        <v>104</v>
      </c>
      <c r="S53" s="16" t="s">
        <v>539</v>
      </c>
      <c r="T53" s="36" t="s">
        <v>540</v>
      </c>
      <c r="U53" s="36" t="s">
        <v>540</v>
      </c>
      <c r="V53" s="36" t="s">
        <v>541</v>
      </c>
      <c r="W53" s="13" t="s">
        <v>210</v>
      </c>
      <c r="X53" s="14" t="s">
        <v>211</v>
      </c>
      <c r="Y53" s="14" t="s">
        <v>211</v>
      </c>
      <c r="Z53" s="37">
        <v>44357</v>
      </c>
      <c r="AA53" s="35">
        <v>44357</v>
      </c>
      <c r="AB53" s="19">
        <v>44428</v>
      </c>
      <c r="AC53" s="37"/>
      <c r="AD53" s="12" t="e">
        <f t="shared" si="0" ca="1"/>
        <v>#NUM!</v>
      </c>
      <c r="AE53" s="12">
        <f t="shared" si="1"/>
        <v>71</v>
      </c>
      <c r="AF53" s="34"/>
    </row>
    <row r="54" ht="29.25" customHeight="1" s="5" customFormat="1">
      <c r="A54" s="12" t="s">
        <v>43</v>
      </c>
      <c r="B54" s="48" t="s">
        <v>542</v>
      </c>
      <c r="C54" s="49" t="s">
        <v>543</v>
      </c>
      <c r="D54" s="13"/>
      <c r="E54" s="40" t="s">
        <v>200</v>
      </c>
      <c r="F54" s="40" t="s">
        <v>330</v>
      </c>
      <c r="G54" s="14" t="s">
        <v>544</v>
      </c>
      <c r="H54" s="14"/>
      <c r="I54" s="14"/>
      <c r="J54" s="12" t="s">
        <v>332</v>
      </c>
      <c r="K54" s="45" t="s">
        <v>545</v>
      </c>
      <c r="L54" s="40" t="s">
        <v>546</v>
      </c>
      <c r="M54" s="40" t="s">
        <v>344</v>
      </c>
      <c r="N54" s="19">
        <v>30265</v>
      </c>
      <c r="O54" s="13" t="s">
        <v>547</v>
      </c>
      <c r="P54" s="12" t="s">
        <v>54</v>
      </c>
      <c r="Q54" s="12" t="s">
        <v>548</v>
      </c>
      <c r="R54" s="12" t="s">
        <v>104</v>
      </c>
      <c r="S54" s="47" t="s">
        <v>549</v>
      </c>
      <c r="T54" s="16" t="s">
        <v>550</v>
      </c>
      <c r="U54" s="16" t="s">
        <v>550</v>
      </c>
      <c r="V54" s="16" t="s">
        <v>551</v>
      </c>
      <c r="W54" s="13" t="s">
        <v>210</v>
      </c>
      <c r="X54" s="16" t="s">
        <v>211</v>
      </c>
      <c r="Y54" s="14" t="s">
        <v>211</v>
      </c>
      <c r="Z54" s="18">
        <v>44385</v>
      </c>
      <c r="AA54" s="19">
        <v>44385</v>
      </c>
      <c r="AB54" s="19">
        <v>44489</v>
      </c>
      <c r="AC54" s="18"/>
      <c r="AD54" s="12">
        <f t="shared" si="0" ca="1"/>
        <v>57</v>
      </c>
      <c r="AE54" s="12">
        <f t="shared" si="1"/>
        <v>104</v>
      </c>
      <c r="AF54" s="12"/>
      <c r="AG54" s="20"/>
      <c r="AH54" s="20"/>
    </row>
    <row r="55" ht="29.25" customHeight="1" s="5" customFormat="1">
      <c r="A55" s="12" t="s">
        <v>43</v>
      </c>
      <c r="B55" s="48" t="s">
        <v>552</v>
      </c>
      <c r="C55" s="49" t="s">
        <v>553</v>
      </c>
      <c r="D55" s="13"/>
      <c r="E55" s="40" t="s">
        <v>200</v>
      </c>
      <c r="F55" s="40" t="s">
        <v>330</v>
      </c>
      <c r="G55" s="14" t="s">
        <v>554</v>
      </c>
      <c r="H55" s="14"/>
      <c r="I55" s="14"/>
      <c r="J55" s="12" t="s">
        <v>50</v>
      </c>
      <c r="K55" s="45" t="s">
        <v>555</v>
      </c>
      <c r="L55" s="40" t="s">
        <v>556</v>
      </c>
      <c r="M55" s="40" t="s">
        <v>344</v>
      </c>
      <c r="N55" s="19">
        <v>32875</v>
      </c>
      <c r="O55" s="13" t="s">
        <v>557</v>
      </c>
      <c r="P55" s="12" t="s">
        <v>54</v>
      </c>
      <c r="Q55" s="12" t="s">
        <v>548</v>
      </c>
      <c r="R55" s="12" t="s">
        <v>160</v>
      </c>
      <c r="S55" s="16" t="s">
        <v>558</v>
      </c>
      <c r="T55" s="16" t="s">
        <v>559</v>
      </c>
      <c r="U55" s="16" t="s">
        <v>559</v>
      </c>
      <c r="V55" s="16" t="s">
        <v>560</v>
      </c>
      <c r="W55" s="13" t="s">
        <v>210</v>
      </c>
      <c r="X55" s="16" t="s">
        <v>211</v>
      </c>
      <c r="Y55" s="14" t="s">
        <v>211</v>
      </c>
      <c r="Z55" s="18">
        <v>44385</v>
      </c>
      <c r="AA55" s="19">
        <v>44385</v>
      </c>
      <c r="AB55" s="19">
        <v>44489</v>
      </c>
      <c r="AC55" s="18"/>
      <c r="AD55" s="12">
        <f t="shared" si="0" ca="1"/>
        <v>57</v>
      </c>
      <c r="AE55" s="12">
        <f t="shared" si="1"/>
        <v>104</v>
      </c>
      <c r="AF55" s="12"/>
      <c r="AG55" s="20"/>
      <c r="AH55" s="20"/>
    </row>
    <row r="56" ht="28.5" customHeight="1">
      <c r="A56" s="12" t="s">
        <v>43</v>
      </c>
      <c r="B56" s="48" t="s">
        <v>561</v>
      </c>
      <c r="C56" s="42" t="s">
        <v>562</v>
      </c>
      <c r="D56" s="32"/>
      <c r="E56" s="40" t="s">
        <v>200</v>
      </c>
      <c r="F56" s="40" t="s">
        <v>330</v>
      </c>
      <c r="G56" s="33" t="s">
        <v>563</v>
      </c>
      <c r="H56" s="34"/>
      <c r="I56" s="34"/>
      <c r="J56" s="32" t="s">
        <v>332</v>
      </c>
      <c r="K56" s="73" t="s">
        <v>564</v>
      </c>
      <c r="L56" s="42" t="s">
        <v>565</v>
      </c>
      <c r="M56" s="42" t="s">
        <v>335</v>
      </c>
      <c r="N56" s="35">
        <v>36627</v>
      </c>
      <c r="O56" s="32" t="s">
        <v>566</v>
      </c>
      <c r="P56" s="34" t="s">
        <v>54</v>
      </c>
      <c r="Q56" s="34" t="s">
        <v>548</v>
      </c>
      <c r="R56" s="34" t="s">
        <v>68</v>
      </c>
      <c r="S56" s="32"/>
      <c r="T56" s="32"/>
      <c r="U56" s="36" t="s">
        <v>567</v>
      </c>
      <c r="V56" s="36" t="s">
        <v>568</v>
      </c>
      <c r="W56" s="13" t="s">
        <v>210</v>
      </c>
      <c r="X56" s="16" t="s">
        <v>211</v>
      </c>
      <c r="Y56" s="14" t="s">
        <v>211</v>
      </c>
      <c r="Z56" s="37">
        <v>44424</v>
      </c>
      <c r="AA56" s="35">
        <v>44424</v>
      </c>
      <c r="AB56" s="35">
        <v>44520</v>
      </c>
      <c r="AC56" s="37"/>
      <c r="AD56" s="12">
        <f>DATEDIF(TODAY(),AB56,"D")</f>
        <v>88</v>
      </c>
      <c r="AE56" s="12">
        <f>DATEDIF(Z56,AB56,"D")</f>
        <v>96</v>
      </c>
      <c r="AF56" s="34"/>
    </row>
    <row r="57" ht="28.5" customHeight="1">
      <c r="A57" s="12" t="e">
        <f>A56+1</f>
        <v>#VALUE!</v>
      </c>
      <c r="B57" s="13"/>
      <c r="C57" s="32"/>
      <c r="D57" s="32"/>
      <c r="E57" s="91"/>
      <c r="F57" s="32"/>
      <c r="G57" s="34"/>
      <c r="H57" s="34"/>
      <c r="I57" s="34"/>
      <c r="J57" s="32"/>
      <c r="K57" s="42"/>
      <c r="L57" s="32"/>
      <c r="M57" s="32"/>
      <c r="N57" s="35"/>
      <c r="O57" s="32"/>
      <c r="P57" s="34"/>
      <c r="Q57" s="34"/>
      <c r="R57" s="34"/>
      <c r="S57" s="32"/>
      <c r="T57" s="32"/>
      <c r="U57" s="32"/>
      <c r="V57" s="32"/>
      <c r="W57" s="32"/>
      <c r="X57" s="32"/>
      <c r="Y57" s="34"/>
      <c r="Z57" s="37"/>
      <c r="AA57" s="35"/>
      <c r="AB57" s="35"/>
      <c r="AC57" s="37"/>
      <c r="AD57" s="12"/>
      <c r="AE57" s="12"/>
      <c r="AF57" s="34"/>
    </row>
    <row r="58">
      <c r="R58" s="7"/>
      <c r="S58" s="5"/>
      <c r="T58" s="5"/>
    </row>
    <row r="59" ht="18.75">
      <c r="A59" s="51" t="s">
        <v>0</v>
      </c>
      <c r="R59" s="7"/>
      <c r="S59" s="5"/>
      <c r="T59" s="5"/>
    </row>
    <row r="60" ht="18.75">
      <c r="A60" s="51" t="s">
        <v>569</v>
      </c>
      <c r="R60" s="7"/>
      <c r="S60" s="5"/>
      <c r="T60" s="5"/>
    </row>
    <row r="61">
      <c r="R61" s="7"/>
      <c r="S61" s="5"/>
      <c r="T61" s="5"/>
    </row>
    <row r="62" ht="12.75" customHeight="1">
      <c r="A62" s="104" t="s">
        <v>570</v>
      </c>
      <c r="B62" s="104" t="s">
        <v>10</v>
      </c>
      <c r="C62" s="104" t="s">
        <v>11</v>
      </c>
      <c r="D62" s="106" t="s">
        <v>12</v>
      </c>
      <c r="E62" s="118" t="s">
        <v>13</v>
      </c>
      <c r="F62" s="108" t="s">
        <v>14</v>
      </c>
      <c r="G62" s="104" t="s">
        <v>15</v>
      </c>
      <c r="H62" s="67"/>
      <c r="I62" s="67"/>
      <c r="J62" s="95" t="s">
        <v>16</v>
      </c>
      <c r="K62" s="95"/>
      <c r="L62" s="104" t="s">
        <v>17</v>
      </c>
      <c r="M62" s="106" t="s">
        <v>18</v>
      </c>
      <c r="N62" s="110" t="s">
        <v>19</v>
      </c>
      <c r="O62" s="53" t="s">
        <v>20</v>
      </c>
      <c r="P62" s="106" t="s">
        <v>21</v>
      </c>
      <c r="Q62" s="106" t="s">
        <v>22</v>
      </c>
      <c r="R62" s="106" t="s">
        <v>23</v>
      </c>
      <c r="S62" s="112" t="s">
        <v>24</v>
      </c>
      <c r="T62" s="113"/>
      <c r="U62" s="104" t="s">
        <v>25</v>
      </c>
      <c r="V62" s="104" t="s">
        <v>26</v>
      </c>
      <c r="W62" s="116" t="s">
        <v>27</v>
      </c>
      <c r="X62" s="104" t="s">
        <v>28</v>
      </c>
      <c r="Y62" s="106" t="s">
        <v>29</v>
      </c>
      <c r="Z62" s="110" t="s">
        <v>30</v>
      </c>
      <c r="AA62" s="114" t="s">
        <v>31</v>
      </c>
      <c r="AB62" s="115"/>
      <c r="AC62" s="97" t="s">
        <v>32</v>
      </c>
      <c r="AD62" s="98" t="s">
        <v>33</v>
      </c>
      <c r="AE62" s="98" t="s">
        <v>34</v>
      </c>
      <c r="AF62" s="95" t="s">
        <v>35</v>
      </c>
    </row>
    <row r="63">
      <c r="A63" s="105"/>
      <c r="B63" s="105"/>
      <c r="C63" s="105"/>
      <c r="D63" s="107"/>
      <c r="E63" s="105"/>
      <c r="F63" s="109"/>
      <c r="G63" s="105"/>
      <c r="H63" s="68"/>
      <c r="I63" s="68"/>
      <c r="J63" s="52" t="s">
        <v>36</v>
      </c>
      <c r="K63" s="69" t="s">
        <v>37</v>
      </c>
      <c r="L63" s="105"/>
      <c r="M63" s="107"/>
      <c r="N63" s="111"/>
      <c r="O63" s="54" t="s">
        <v>38</v>
      </c>
      <c r="P63" s="107"/>
      <c r="Q63" s="107"/>
      <c r="R63" s="107"/>
      <c r="S63" s="55" t="s">
        <v>39</v>
      </c>
      <c r="T63" s="4" t="s">
        <v>40</v>
      </c>
      <c r="U63" s="105"/>
      <c r="V63" s="105"/>
      <c r="W63" s="117"/>
      <c r="X63" s="105"/>
      <c r="Y63" s="107"/>
      <c r="Z63" s="111"/>
      <c r="AA63" s="90" t="s">
        <v>41</v>
      </c>
      <c r="AB63" s="90" t="s">
        <v>42</v>
      </c>
      <c r="AC63" s="97"/>
      <c r="AD63" s="95"/>
      <c r="AE63" s="95"/>
      <c r="AF63" s="95"/>
    </row>
    <row r="64" ht="18.75" customHeight="1" s="5" customFormat="1">
      <c r="A64" s="12" t="s">
        <v>43</v>
      </c>
      <c r="B64" s="48" t="s">
        <v>571</v>
      </c>
      <c r="C64" s="40" t="s">
        <v>572</v>
      </c>
      <c r="D64" s="46"/>
      <c r="E64" s="93" t="s">
        <v>432</v>
      </c>
      <c r="F64" s="40" t="s">
        <v>330</v>
      </c>
      <c r="G64" s="14" t="s">
        <v>573</v>
      </c>
      <c r="H64" s="14"/>
      <c r="I64" s="14"/>
      <c r="J64" s="14" t="s">
        <v>50</v>
      </c>
      <c r="K64" s="45" t="s">
        <v>574</v>
      </c>
      <c r="L64" s="40" t="s">
        <v>575</v>
      </c>
      <c r="M64" s="40" t="s">
        <v>273</v>
      </c>
      <c r="N64" s="19">
        <v>34822</v>
      </c>
      <c r="O64" s="13" t="s">
        <v>576</v>
      </c>
      <c r="P64" s="12" t="s">
        <v>54</v>
      </c>
      <c r="Q64" s="12" t="s">
        <v>67</v>
      </c>
      <c r="R64" s="12" t="s">
        <v>104</v>
      </c>
      <c r="S64" s="16" t="s">
        <v>577</v>
      </c>
      <c r="T64" s="13"/>
      <c r="U64" s="16" t="s">
        <v>578</v>
      </c>
      <c r="V64" s="16" t="s">
        <v>579</v>
      </c>
      <c r="W64" s="13" t="s">
        <v>210</v>
      </c>
      <c r="X64" s="16"/>
      <c r="Y64" s="17"/>
      <c r="Z64" s="18">
        <v>44319</v>
      </c>
      <c r="AA64" s="19">
        <v>44319</v>
      </c>
      <c r="AB64" s="19">
        <v>44408</v>
      </c>
      <c r="AC64" s="18">
        <v>44356</v>
      </c>
      <c r="AD64" s="12"/>
      <c r="AE64" s="12"/>
      <c r="AF64" s="12"/>
      <c r="AG64" s="20"/>
      <c r="AH64" s="20"/>
    </row>
    <row r="65" ht="18.75" customHeight="1" s="5" customFormat="1">
      <c r="A65" s="12" t="s">
        <v>43</v>
      </c>
      <c r="B65" s="48" t="s">
        <v>580</v>
      </c>
      <c r="C65" s="49" t="s">
        <v>581</v>
      </c>
      <c r="D65" s="13"/>
      <c r="E65" s="40" t="s">
        <v>200</v>
      </c>
      <c r="F65" s="40" t="s">
        <v>330</v>
      </c>
      <c r="G65" s="12"/>
      <c r="H65" s="12"/>
      <c r="I65" s="12"/>
      <c r="J65" s="13"/>
      <c r="K65" s="40"/>
      <c r="L65" s="40"/>
      <c r="M65" s="40"/>
      <c r="N65" s="19"/>
      <c r="O65" s="13"/>
      <c r="P65" s="12"/>
      <c r="Q65" s="12"/>
      <c r="R65" s="12"/>
      <c r="S65" s="13"/>
      <c r="T65" s="13"/>
      <c r="U65" s="13"/>
      <c r="V65" s="13"/>
      <c r="W65" s="13"/>
      <c r="X65" s="13"/>
      <c r="Y65" s="12"/>
      <c r="Z65" s="18">
        <v>44336</v>
      </c>
      <c r="AA65" s="19">
        <v>44336</v>
      </c>
      <c r="AB65" s="19">
        <v>44428</v>
      </c>
      <c r="AC65" s="18">
        <v>44340</v>
      </c>
      <c r="AD65" s="12"/>
      <c r="AE65" s="12"/>
      <c r="AF65" s="12"/>
      <c r="AG65" s="20"/>
      <c r="AH65" s="20"/>
    </row>
    <row r="66" ht="18.75" customHeight="1" s="5" customFormat="1">
      <c r="A66" s="12" t="s">
        <v>43</v>
      </c>
      <c r="B66" s="48" t="s">
        <v>582</v>
      </c>
      <c r="C66" s="41" t="s">
        <v>583</v>
      </c>
      <c r="D66" s="24"/>
      <c r="E66" s="94" t="s">
        <v>584</v>
      </c>
      <c r="F66" s="50" t="s">
        <v>269</v>
      </c>
      <c r="G66" s="25"/>
      <c r="H66" s="25"/>
      <c r="I66" s="25"/>
      <c r="J66" s="25" t="s">
        <v>50</v>
      </c>
      <c r="K66" s="78" t="s">
        <v>585</v>
      </c>
      <c r="L66" s="41" t="s">
        <v>586</v>
      </c>
      <c r="M66" s="41" t="s">
        <v>273</v>
      </c>
      <c r="N66" s="26">
        <v>36644</v>
      </c>
      <c r="O66" s="23"/>
      <c r="P66" s="27" t="s">
        <v>54</v>
      </c>
      <c r="Q66" s="27"/>
      <c r="R66" s="27" t="s">
        <v>104</v>
      </c>
      <c r="S66" s="28"/>
      <c r="T66" s="28"/>
      <c r="U66" s="28" t="s">
        <v>587</v>
      </c>
      <c r="V66" s="28"/>
      <c r="W66" s="23" t="s">
        <v>210</v>
      </c>
      <c r="X66" s="28" t="s">
        <v>211</v>
      </c>
      <c r="Y66" s="65" t="s">
        <v>211</v>
      </c>
      <c r="Z66" s="29">
        <v>44336</v>
      </c>
      <c r="AA66" s="26">
        <v>44336</v>
      </c>
      <c r="AB66" s="26">
        <v>44428</v>
      </c>
      <c r="AC66" s="26">
        <v>44373</v>
      </c>
      <c r="AD66" s="12" t="e">
        <f>DATEDIF(TODAY(),AB66,"D")</f>
        <v>#NUM!</v>
      </c>
      <c r="AE66" s="12">
        <f>DATEDIF(Z66,AB66,"D")</f>
        <v>92</v>
      </c>
      <c r="AF66" s="12" t="s">
        <v>588</v>
      </c>
      <c r="AG66" s="20"/>
      <c r="AH66" s="1"/>
    </row>
    <row r="67" ht="18.75" customHeight="1" s="5" customFormat="1">
      <c r="A67" s="12" t="s">
        <v>43</v>
      </c>
      <c r="B67" s="48" t="s">
        <v>589</v>
      </c>
      <c r="C67" s="56" t="s">
        <v>590</v>
      </c>
      <c r="D67" s="24"/>
      <c r="E67" s="94" t="s">
        <v>432</v>
      </c>
      <c r="F67" s="41" t="s">
        <v>330</v>
      </c>
      <c r="G67" s="25" t="s">
        <v>591</v>
      </c>
      <c r="H67" s="25"/>
      <c r="I67" s="25"/>
      <c r="J67" s="25" t="s">
        <v>50</v>
      </c>
      <c r="K67" s="78" t="s">
        <v>592</v>
      </c>
      <c r="L67" s="41" t="s">
        <v>593</v>
      </c>
      <c r="M67" s="41" t="s">
        <v>355</v>
      </c>
      <c r="N67" s="26">
        <v>32004</v>
      </c>
      <c r="O67" s="23" t="s">
        <v>594</v>
      </c>
      <c r="P67" s="27" t="s">
        <v>54</v>
      </c>
      <c r="Q67" s="27" t="s">
        <v>67</v>
      </c>
      <c r="R67" s="27" t="s">
        <v>104</v>
      </c>
      <c r="S67" s="28" t="s">
        <v>595</v>
      </c>
      <c r="T67" s="28"/>
      <c r="U67" s="28" t="s">
        <v>596</v>
      </c>
      <c r="V67" s="28" t="s">
        <v>597</v>
      </c>
      <c r="W67" s="23" t="s">
        <v>210</v>
      </c>
      <c r="X67" s="28" t="s">
        <v>211</v>
      </c>
      <c r="Y67" s="65" t="s">
        <v>211</v>
      </c>
      <c r="Z67" s="29">
        <v>44319</v>
      </c>
      <c r="AA67" s="26">
        <v>44319</v>
      </c>
      <c r="AB67" s="26">
        <v>44408</v>
      </c>
      <c r="AC67" s="26">
        <v>44378</v>
      </c>
      <c r="AD67" s="12" t="e">
        <f>DATEDIF(TODAY(),AB67,"D")</f>
        <v>#NUM!</v>
      </c>
      <c r="AE67" s="12">
        <f>DATEDIF(Z67,AB67,"D")</f>
        <v>89</v>
      </c>
      <c r="AF67" s="12" t="s">
        <v>598</v>
      </c>
      <c r="AG67" s="20"/>
      <c r="AH67" s="1"/>
    </row>
    <row r="68" ht="29.25" customHeight="1" s="22" customFormat="1">
      <c r="A68" s="81" t="s">
        <v>43</v>
      </c>
      <c r="B68" s="81" t="s">
        <v>599</v>
      </c>
      <c r="C68" s="80" t="s">
        <v>600</v>
      </c>
      <c r="D68" s="82"/>
      <c r="E68" s="80" t="s">
        <v>200</v>
      </c>
      <c r="F68" s="80" t="s">
        <v>441</v>
      </c>
      <c r="G68" s="83" t="s">
        <v>601</v>
      </c>
      <c r="H68" s="83"/>
      <c r="I68" s="83"/>
      <c r="J68" s="83" t="s">
        <v>50</v>
      </c>
      <c r="K68" s="84" t="s">
        <v>602</v>
      </c>
      <c r="L68" s="80" t="s">
        <v>603</v>
      </c>
      <c r="M68" s="80" t="s">
        <v>604</v>
      </c>
      <c r="N68" s="85">
        <v>36860</v>
      </c>
      <c r="O68" s="86" t="s">
        <v>605</v>
      </c>
      <c r="P68" s="81" t="s">
        <v>54</v>
      </c>
      <c r="Q68" s="81" t="s">
        <v>67</v>
      </c>
      <c r="R68" s="81" t="s">
        <v>56</v>
      </c>
      <c r="S68" s="87" t="s">
        <v>606</v>
      </c>
      <c r="T68" s="87" t="s">
        <v>607</v>
      </c>
      <c r="U68" s="87" t="s">
        <v>607</v>
      </c>
      <c r="V68" s="87" t="s">
        <v>608</v>
      </c>
      <c r="W68" s="86" t="s">
        <v>210</v>
      </c>
      <c r="X68" s="83" t="s">
        <v>211</v>
      </c>
      <c r="Y68" s="83" t="s">
        <v>211</v>
      </c>
      <c r="Z68" s="88">
        <v>44336</v>
      </c>
      <c r="AA68" s="85">
        <v>44336</v>
      </c>
      <c r="AB68" s="85">
        <v>44428</v>
      </c>
      <c r="AC68" s="88">
        <v>44408</v>
      </c>
      <c r="AD68" s="92" t="e">
        <f>DATEDIF(TODAY(),AB68,"D")</f>
        <v>#NUM!</v>
      </c>
      <c r="AE68" s="81">
        <f>DATEDIF(Z68,AB68,"D")</f>
        <v>92</v>
      </c>
      <c r="AF68" s="89" t="s">
        <v>609</v>
      </c>
      <c r="AG68" s="6"/>
      <c r="AH68" s="6"/>
    </row>
    <row r="69" ht="29.25" customHeight="1" s="5" customFormat="1">
      <c r="A69" s="81" t="s">
        <v>43</v>
      </c>
      <c r="B69" s="81" t="s">
        <v>610</v>
      </c>
      <c r="C69" s="80" t="s">
        <v>611</v>
      </c>
      <c r="D69" s="82"/>
      <c r="E69" s="80" t="s">
        <v>200</v>
      </c>
      <c r="F69" s="80" t="s">
        <v>330</v>
      </c>
      <c r="G69" s="83" t="s">
        <v>612</v>
      </c>
      <c r="H69" s="83"/>
      <c r="I69" s="83"/>
      <c r="J69" s="83" t="s">
        <v>50</v>
      </c>
      <c r="K69" s="84" t="s">
        <v>613</v>
      </c>
      <c r="L69" s="80" t="s">
        <v>614</v>
      </c>
      <c r="M69" s="80" t="s">
        <v>615</v>
      </c>
      <c r="N69" s="85">
        <v>35214</v>
      </c>
      <c r="O69" s="86" t="s">
        <v>616</v>
      </c>
      <c r="P69" s="81" t="s">
        <v>54</v>
      </c>
      <c r="Q69" s="81" t="s">
        <v>67</v>
      </c>
      <c r="R69" s="81" t="s">
        <v>56</v>
      </c>
      <c r="S69" s="87" t="s">
        <v>617</v>
      </c>
      <c r="T69" s="87" t="s">
        <v>618</v>
      </c>
      <c r="U69" s="87" t="s">
        <v>618</v>
      </c>
      <c r="V69" s="87" t="s">
        <v>619</v>
      </c>
      <c r="W69" s="86" t="s">
        <v>210</v>
      </c>
      <c r="X69" s="83" t="s">
        <v>211</v>
      </c>
      <c r="Y69" s="83" t="s">
        <v>211</v>
      </c>
      <c r="Z69" s="88">
        <v>44349</v>
      </c>
      <c r="AA69" s="85">
        <v>44349</v>
      </c>
      <c r="AB69" s="85">
        <v>44428</v>
      </c>
      <c r="AC69" s="88">
        <v>44421</v>
      </c>
      <c r="AD69" s="92" t="e">
        <f>DATEDIF(TODAY(),AB69,"D")</f>
        <v>#NUM!</v>
      </c>
      <c r="AE69" s="81">
        <f>DATEDIF(Z69,AB69,"D")</f>
        <v>79</v>
      </c>
      <c r="AF69" s="89" t="s">
        <v>620</v>
      </c>
      <c r="AG69" s="20"/>
      <c r="AH69" s="20"/>
    </row>
    <row r="70">
      <c r="A70" s="11"/>
      <c r="E70" s="11"/>
      <c r="G70" s="11"/>
      <c r="H70" s="11"/>
      <c r="I70" s="11"/>
      <c r="N70" s="11"/>
      <c r="P70" s="11"/>
      <c r="R70" s="7"/>
      <c r="S70" s="5"/>
      <c r="T70" s="5"/>
      <c r="Y70" s="11"/>
      <c r="Z70" s="11"/>
      <c r="AA70" s="38"/>
      <c r="AB70" s="38"/>
      <c r="AC70" s="11"/>
      <c r="AG70" s="11"/>
      <c r="AH70" s="11"/>
    </row>
    <row r="71">
      <c r="A71" s="11"/>
      <c r="E71" s="11"/>
      <c r="G71" s="11"/>
      <c r="H71" s="11"/>
      <c r="I71" s="11"/>
      <c r="N71" s="11"/>
      <c r="P71" s="11"/>
      <c r="R71" s="7"/>
      <c r="S71" s="5"/>
      <c r="T71" s="5"/>
      <c r="Y71" s="11"/>
      <c r="Z71" s="11"/>
      <c r="AA71" s="38"/>
      <c r="AB71" s="38"/>
      <c r="AC71" s="11"/>
      <c r="AG71" s="11"/>
      <c r="AH71" s="11"/>
    </row>
    <row r="72">
      <c r="A72" s="11"/>
      <c r="E72" s="11"/>
      <c r="G72" s="11"/>
      <c r="H72" s="11"/>
      <c r="I72" s="11"/>
      <c r="N72" s="11"/>
      <c r="P72" s="11"/>
      <c r="R72" s="7"/>
      <c r="S72" s="5"/>
      <c r="T72" s="5"/>
      <c r="Y72" s="11"/>
      <c r="Z72" s="11"/>
      <c r="AA72" s="38"/>
      <c r="AB72" s="38"/>
      <c r="AC72" s="11"/>
      <c r="AG72" s="11"/>
      <c r="AH72" s="11"/>
    </row>
    <row r="73">
      <c r="A73" s="11"/>
      <c r="E73" s="11"/>
      <c r="G73" s="11"/>
      <c r="H73" s="11"/>
      <c r="I73" s="11"/>
      <c r="N73" s="11"/>
      <c r="P73" s="11"/>
      <c r="R73" s="7"/>
      <c r="S73" s="5"/>
      <c r="T73" s="5"/>
      <c r="Y73" s="11"/>
      <c r="Z73" s="11"/>
      <c r="AA73" s="38"/>
      <c r="AB73" s="38"/>
      <c r="AC73" s="11"/>
      <c r="AG73" s="11"/>
      <c r="AH73" s="11"/>
    </row>
    <row r="74">
      <c r="A74" s="11"/>
      <c r="E74" s="11"/>
      <c r="G74" s="11"/>
      <c r="H74" s="11"/>
      <c r="I74" s="11"/>
      <c r="N74" s="11"/>
      <c r="P74" s="11"/>
      <c r="R74" s="7"/>
      <c r="S74" s="5"/>
      <c r="T74" s="5"/>
      <c r="Y74" s="11"/>
      <c r="Z74" s="11"/>
      <c r="AA74" s="38"/>
      <c r="AB74" s="38"/>
      <c r="AC74" s="11"/>
      <c r="AG74" s="11"/>
      <c r="AH74" s="11"/>
    </row>
    <row r="75">
      <c r="A75" s="11"/>
      <c r="E75" s="11"/>
      <c r="G75" s="11"/>
      <c r="H75" s="11"/>
      <c r="I75" s="11"/>
      <c r="N75" s="11"/>
      <c r="P75" s="11"/>
      <c r="R75" s="7"/>
      <c r="S75" s="5"/>
      <c r="T75" s="5"/>
      <c r="Y75" s="11"/>
      <c r="Z75" s="11"/>
      <c r="AA75" s="38"/>
      <c r="AB75" s="38"/>
      <c r="AC75" s="11"/>
      <c r="AG75" s="11"/>
      <c r="AH75" s="11"/>
    </row>
    <row r="76">
      <c r="A76" s="11"/>
      <c r="E76" s="11"/>
      <c r="G76" s="11"/>
      <c r="H76" s="11"/>
      <c r="I76" s="11"/>
      <c r="N76" s="11"/>
      <c r="P76" s="11"/>
      <c r="R76" s="7"/>
      <c r="S76" s="5"/>
      <c r="T76" s="5"/>
      <c r="Y76" s="11"/>
      <c r="Z76" s="11"/>
      <c r="AA76" s="38"/>
      <c r="AB76" s="38"/>
      <c r="AC76" s="11"/>
      <c r="AG76" s="11"/>
      <c r="AH76" s="11"/>
    </row>
    <row r="77">
      <c r="A77" s="11"/>
      <c r="E77" s="11"/>
      <c r="G77" s="11"/>
      <c r="H77" s="11"/>
      <c r="I77" s="11"/>
      <c r="N77" s="11"/>
      <c r="P77" s="11"/>
      <c r="R77" s="7"/>
      <c r="S77" s="5"/>
      <c r="T77" s="5"/>
      <c r="Y77" s="11"/>
      <c r="Z77" s="11"/>
      <c r="AA77" s="38"/>
      <c r="AB77" s="38"/>
      <c r="AC77" s="11"/>
      <c r="AG77" s="11"/>
      <c r="AH77" s="11"/>
    </row>
    <row r="78">
      <c r="A78" s="11"/>
      <c r="E78" s="11"/>
      <c r="G78" s="11"/>
      <c r="H78" s="11"/>
      <c r="I78" s="11"/>
      <c r="N78" s="11"/>
      <c r="P78" s="11"/>
      <c r="R78" s="7"/>
      <c r="S78" s="5"/>
      <c r="T78" s="5"/>
      <c r="Y78" s="11"/>
      <c r="Z78" s="11"/>
      <c r="AA78" s="38"/>
      <c r="AB78" s="38"/>
      <c r="AC78" s="11"/>
      <c r="AG78" s="11"/>
      <c r="AH78" s="11"/>
    </row>
    <row r="79">
      <c r="A79" s="11"/>
      <c r="E79" s="11"/>
      <c r="G79" s="11"/>
      <c r="H79" s="11"/>
      <c r="I79" s="11"/>
      <c r="N79" s="11"/>
      <c r="P79" s="11"/>
      <c r="R79" s="7"/>
      <c r="S79" s="5"/>
      <c r="T79" s="5"/>
      <c r="Y79" s="11"/>
      <c r="Z79" s="11"/>
      <c r="AA79" s="38"/>
      <c r="AB79" s="38"/>
      <c r="AC79" s="11"/>
      <c r="AG79" s="11"/>
      <c r="AH79" s="11"/>
    </row>
    <row r="80">
      <c r="A80" s="11"/>
      <c r="E80" s="11"/>
      <c r="G80" s="11"/>
      <c r="H80" s="11"/>
      <c r="I80" s="11"/>
      <c r="N80" s="11"/>
      <c r="P80" s="11"/>
      <c r="R80" s="7"/>
      <c r="S80" s="5"/>
      <c r="T80" s="5"/>
      <c r="Y80" s="11"/>
      <c r="Z80" s="11"/>
      <c r="AA80" s="38"/>
      <c r="AB80" s="38"/>
      <c r="AC80" s="11"/>
      <c r="AG80" s="11"/>
      <c r="AH80" s="11"/>
    </row>
    <row r="81">
      <c r="A81" s="11"/>
      <c r="E81" s="11"/>
      <c r="G81" s="11"/>
      <c r="H81" s="11"/>
      <c r="I81" s="11"/>
      <c r="N81" s="11"/>
      <c r="P81" s="11"/>
      <c r="Q81" s="38">
        <v>89000</v>
      </c>
      <c r="R81" s="7"/>
      <c r="S81" s="5"/>
      <c r="T81" s="5"/>
      <c r="Y81" s="11"/>
      <c r="Z81" s="11"/>
      <c r="AA81" s="38"/>
      <c r="AB81" s="38"/>
      <c r="AC81" s="11"/>
      <c r="AG81" s="11"/>
      <c r="AH81" s="11"/>
    </row>
    <row r="82">
      <c r="A82" s="11"/>
      <c r="E82" s="11"/>
      <c r="G82" s="11"/>
      <c r="H82" s="11"/>
      <c r="I82" s="11"/>
      <c r="N82" s="11"/>
      <c r="P82" s="11"/>
      <c r="Q82" s="38">
        <v>44500</v>
      </c>
      <c r="R82" s="7"/>
      <c r="S82" s="5"/>
      <c r="T82" s="5"/>
      <c r="Y82" s="11"/>
      <c r="Z82" s="11"/>
      <c r="AA82" s="38"/>
      <c r="AB82" s="38"/>
      <c r="AC82" s="11"/>
      <c r="AG82" s="11"/>
      <c r="AH82" s="11"/>
    </row>
    <row r="83">
      <c r="Q83" s="38">
        <v>6800</v>
      </c>
    </row>
    <row r="84">
      <c r="Q84" s="38">
        <f>SUM(Q81:Q83)</f>
        <v>140300</v>
      </c>
    </row>
  </sheetData>
  <sortState xmlns:xlrd2="http://schemas.microsoft.com/office/spreadsheetml/2017/richdata2" ref="A5:AI48">
    <sortCondition ref="Z5:Z48"/>
  </sortState>
  <mergeCells>
    <mergeCell ref="Z62:Z63"/>
    <mergeCell ref="AA62:AB62"/>
    <mergeCell ref="AC62:AC63"/>
    <mergeCell ref="AF62:AF63"/>
    <mergeCell ref="U62:U63"/>
    <mergeCell ref="V62:V63"/>
    <mergeCell ref="W62:W63"/>
    <mergeCell ref="X62:X63"/>
    <mergeCell ref="Y62:Y63"/>
    <mergeCell ref="AD62:AD63"/>
    <mergeCell ref="AE62:AE63"/>
    <mergeCell ref="N62:N63"/>
    <mergeCell ref="P62:P63"/>
    <mergeCell ref="Q62:Q63"/>
    <mergeCell ref="R62:R63"/>
    <mergeCell ref="S62:T62"/>
    <mergeCell ref="F62:F63"/>
    <mergeCell ref="G62:G63"/>
    <mergeCell ref="J62:K62"/>
    <mergeCell ref="L62:L63"/>
    <mergeCell ref="M62:M63"/>
    <mergeCell ref="A62:A63"/>
    <mergeCell ref="B62:B63"/>
    <mergeCell ref="C62:C63"/>
    <mergeCell ref="D62:D63"/>
    <mergeCell ref="E62:E63"/>
    <mergeCell ref="G4:G5"/>
    <mergeCell ref="Q4:Q5"/>
    <mergeCell ref="R4:R5"/>
    <mergeCell ref="A4:A5"/>
    <mergeCell ref="B4:B5"/>
    <mergeCell ref="C4:C5"/>
    <mergeCell ref="E4:E5"/>
    <mergeCell ref="F4:F5"/>
    <mergeCell ref="D4:D5"/>
    <mergeCell ref="H4:K4"/>
    <mergeCell ref="L4:L5"/>
    <mergeCell ref="M4:M5"/>
    <mergeCell ref="N4:N5"/>
    <mergeCell ref="U4:U5"/>
    <mergeCell ref="P4:P5"/>
    <mergeCell ref="S4:T4"/>
    <mergeCell ref="AD4:AD5"/>
    <mergeCell ref="AE4:AE5"/>
    <mergeCell ref="AF4:AF5"/>
    <mergeCell ref="V4:V5"/>
    <mergeCell ref="W4:W5"/>
    <mergeCell ref="AC4:AC5"/>
    <mergeCell ref="X4:X5"/>
    <mergeCell ref="Y4:Y5"/>
    <mergeCell ref="Z4:Z5"/>
    <mergeCell ref="AA4:AB4"/>
  </mergeCells>
  <phoneticPr fontId="11" type="noConversion"/>
  <conditionalFormatting sqref="AD6:AD57 AD66:AD69">
    <cfRule type="cellIs" dxfId="6" priority="7" operator="lessThan">
      <formula>14</formula>
    </cfRule>
  </conditionalFormatting>
  <conditionalFormatting sqref="AD6:AD57 AD66:AD69">
    <cfRule type="cellIs" dxfId="7" priority="5" operator="lessThan">
      <formula>7</formula>
    </cfRule>
  </conditionalFormatting>
  <conditionalFormatting sqref="S35">
    <cfRule type="containsText" dxfId="8" priority="1" operator="containsText" text="PBI">
      <formula>NOT(ISERROR(SEARCH("PBI",S35)))</formula>
    </cfRule>
    <cfRule type="containsText" dxfId="7" priority="2" operator="containsText" text="IKUT">
      <formula>NOT(ISERROR(SEARCH("IKUT",S35)))</formula>
    </cfRule>
    <cfRule type="containsText" dxfId="7" priority="3" operator="containsText" text="TUNGGAKAN">
      <formula>NOT(ISERROR(SEARCH("TUNGGAKAN",S35)))</formula>
    </cfRule>
    <cfRule type="containsText" dxfId="7" priority="4" operator="containsText" text="PBI">
      <formula>NOT(ISERROR(SEARCH("PBI",S35)))</formula>
    </cfRule>
  </conditionalFormatting>
  <printOptions horizontalCentered="1"/>
  <pageMargins left="0" right="0" top="0.25" bottom="0.25" header="0.3" footer="0.3"/>
  <pageSetup paperSize="9" scale="70" orientation="landscape" horizontalDpi="429496729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JUNI-JULI</vt:lpstr>
      <vt:lpstr>'JUNI-JULI'!Print_Area</vt:lpstr>
      <vt:lpstr>'JUNI-JULI'!Print_Titles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Tito Anugerah Maharizky</cp:lastModifiedBy>
  <cp:lastPrinted>2021-07-21T02:35:50Z</cp:lastPrinted>
  <dcterms:created xsi:type="dcterms:W3CDTF">2018-07-11T09:05:20Z</dcterms:created>
  <dcterms:modified xsi:type="dcterms:W3CDTF">2021-08-24T16:51:16Z</dcterms:modified>
</cp:coreProperties>
</file>