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be\eclipse-workspace\MariaLobatoGenteJovem\"/>
    </mc:Choice>
  </mc:AlternateContent>
  <xr:revisionPtr revIDLastSave="0" documentId="13_ncr:1_{1F617B2C-4869-4FD3-B8A5-6016B76F3FF6}" xr6:coauthVersionLast="47" xr6:coauthVersionMax="47" xr10:uidLastSave="{00000000-0000-0000-0000-000000000000}"/>
  <bookViews>
    <workbookView xWindow="-120" yWindow="-120" windowWidth="29040" windowHeight="15720" xr2:uid="{BCEF3EA5-B1A7-48E7-889E-E8D820FE6D87}"/>
  </bookViews>
  <sheets>
    <sheet name="Planilha1" sheetId="1" r:id="rId1"/>
  </sheets>
  <definedNames>
    <definedName name="OLE_LINK1" localSheetId="0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G37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<sst xmlns="http://schemas.openxmlformats.org/spreadsheetml/2006/main" count="313" uniqueCount="77">
  <si>
    <t>Integer</t>
  </si>
  <si>
    <t>id</t>
  </si>
  <si>
    <t>String</t>
  </si>
  <si>
    <t>NomeAluno</t>
  </si>
  <si>
    <t>DataCadastro</t>
  </si>
  <si>
    <t>Situacao</t>
  </si>
  <si>
    <t>CpfAluno</t>
  </si>
  <si>
    <t>RgAluno</t>
  </si>
  <si>
    <t>DataNascimentoAluno</t>
  </si>
  <si>
    <t>Sexo</t>
  </si>
  <si>
    <t>NomeRuaAluno</t>
  </si>
  <si>
    <t>NumeroRuaAluno</t>
  </si>
  <si>
    <t>BairroAluno</t>
  </si>
  <si>
    <t>CelularAluno</t>
  </si>
  <si>
    <t>CepAluno</t>
  </si>
  <si>
    <t>TelFixoAluno</t>
  </si>
  <si>
    <t>EmailAluno</t>
  </si>
  <si>
    <t>EscolaAluno</t>
  </si>
  <si>
    <t>PeriodoAluno</t>
  </si>
  <si>
    <t>AnoEscolarAluno</t>
  </si>
  <si>
    <t>NomeMae</t>
  </si>
  <si>
    <t>RgMae</t>
  </si>
  <si>
    <t>CpfMae</t>
  </si>
  <si>
    <t>CelularMae</t>
  </si>
  <si>
    <t>NomePai</t>
  </si>
  <si>
    <t>RgPai</t>
  </si>
  <si>
    <t>CpfPai</t>
  </si>
  <si>
    <t>CelularPai</t>
  </si>
  <si>
    <t>NomeResponsavel</t>
  </si>
  <si>
    <t>RgResponsavel</t>
  </si>
  <si>
    <t>CpfResponsavel</t>
  </si>
  <si>
    <t>CelularResponsavel</t>
  </si>
  <si>
    <t>NumeroTrabalho</t>
  </si>
  <si>
    <t>EnderecoTrabalho</t>
  </si>
  <si>
    <t>CepTrabalho</t>
  </si>
  <si>
    <t>Moradia</t>
  </si>
  <si>
    <t>NumeroPessoasNaMoradia</t>
  </si>
  <si>
    <t>Alergia</t>
  </si>
  <si>
    <t>AlergiaQual</t>
  </si>
  <si>
    <t>Deficiencia</t>
  </si>
  <si>
    <t>DeficienciaQual</t>
  </si>
  <si>
    <t>Cirurgia</t>
  </si>
  <si>
    <t>CirurgiaQual</t>
  </si>
  <si>
    <t>Doenca</t>
  </si>
  <si>
    <t>DoencaQual</t>
  </si>
  <si>
    <t>Remedio</t>
  </si>
  <si>
    <t>RemedioQual</t>
  </si>
  <si>
    <t>BolsaFamilia</t>
  </si>
  <si>
    <t>Beneficio</t>
  </si>
  <si>
    <t>CadastroUnico</t>
  </si>
  <si>
    <t>Encaminha</t>
  </si>
  <si>
    <t>EncaminhaOutra</t>
  </si>
  <si>
    <t>varchar(60)</t>
  </si>
  <si>
    <t>NOT NULL</t>
  </si>
  <si>
    <t>varchar(10)</t>
  </si>
  <si>
    <t>varchar(12)</t>
  </si>
  <si>
    <t>varchar(13)</t>
  </si>
  <si>
    <t>varchar(100)</t>
  </si>
  <si>
    <t>varchar(15)</t>
  </si>
  <si>
    <t>Tipo</t>
  </si>
  <si>
    <t>Nome</t>
  </si>
  <si>
    <t>Tamanho</t>
  </si>
  <si>
    <t>number</t>
  </si>
  <si>
    <t>Obrigatoriedade</t>
  </si>
  <si>
    <t>varchar(20)</t>
  </si>
  <si>
    <t xml:space="preserve"> </t>
  </si>
  <si>
    <t>COMANDO MYSQL</t>
  </si>
  <si>
    <t>int(11)</t>
  </si>
  <si>
    <t xml:space="preserve"> NOT NULL  AUTO_INCREMENT</t>
  </si>
  <si>
    <t xml:space="preserve"> PRIMARY KEY (Id)</t>
  </si>
  <si>
    <t>NumeroNIS</t>
  </si>
  <si>
    <t>EncaminhaOutra)</t>
  </si>
  <si>
    <t>InserT DB</t>
  </si>
  <si>
    <t xml:space="preserve">Constrainsts </t>
  </si>
  <si>
    <t>int(04)</t>
  </si>
  <si>
    <t>varchar(04)</t>
  </si>
  <si>
    <t>int(02)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</si>
</sst>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7C6A3"/>
      <name val="Courier New"/>
      <family val="3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FD43-F609-42B4-90F4-71811082D573}">
  <dimension ref="A1:J104"/>
  <sheetViews>
    <sheetView tabSelected="1" topLeftCell="C1" workbookViewId="0">
      <selection activeCell="J52" sqref="J3:J52"/>
    </sheetView>
  </sheetViews>
  <sheetFormatPr defaultRowHeight="15" x14ac:dyDescent="0.25"/>
  <cols>
    <col min="1" max="1" width="10.42578125" customWidth="1"/>
    <col min="2" max="2" width="23.42578125" customWidth="1"/>
    <col min="3" max="3" width="23" customWidth="1"/>
    <col min="4" max="4" width="17.42578125" customWidth="1"/>
    <col min="5" max="5" width="9" customWidth="1"/>
    <col min="6" max="6" width="46.42578125" style="2" customWidth="1"/>
    <col min="7" max="7" width="30" style="9" customWidth="1"/>
    <col min="8" max="8" width="31.7109375" customWidth="1"/>
    <col min="9" max="9" width="43.28515625" customWidth="1"/>
    <col min="10" max="10" width="45" customWidth="1"/>
  </cols>
  <sheetData>
    <row r="1" spans="1:10" s="4" customFormat="1" ht="33" customHeight="1" thickBot="1" x14ac:dyDescent="0.3">
      <c r="A1" s="3" t="s">
        <v>59</v>
      </c>
      <c r="B1" s="3" t="s">
        <v>60</v>
      </c>
      <c r="C1" s="3" t="s">
        <v>61</v>
      </c>
      <c r="D1" s="3" t="s">
        <v>63</v>
      </c>
      <c r="E1" s="3" t="s">
        <v>62</v>
      </c>
      <c r="F1" s="1" t="s">
        <v>66</v>
      </c>
      <c r="G1" s="9"/>
      <c r="H1" s="7"/>
      <c r="I1" s="8" t="s">
        <v>72</v>
      </c>
      <c r="J1" s="8" t="s">
        <v>73</v>
      </c>
    </row>
    <row r="2" spans="1:10" ht="19.5" thickBot="1" x14ac:dyDescent="0.3">
      <c r="A2" t="s">
        <v>0</v>
      </c>
      <c r="B2" t="s">
        <v>1</v>
      </c>
      <c r="C2" t="s">
        <v>67</v>
      </c>
      <c r="D2" t="s">
        <v>68</v>
      </c>
      <c r="E2">
        <v>1</v>
      </c>
      <c r="F2" s="2" t="str">
        <f>_xlfn.CONCAT(B2," ",C2," ",D2," ,")</f>
        <v>id int(11)  NOT NULL  AUTO_INCREMENT ,</v>
      </c>
      <c r="G2" s="9">
        <v>11</v>
      </c>
      <c r="H2" s="5" t="s">
        <v>1</v>
      </c>
      <c r="I2" t="str">
        <f>_xlfn.CONCAT("st.setString(",E2,",obj.get",H2,"());")</f>
        <v>st.setString(1,obj.getid());</v>
      </c>
      <c r="J2" t="str">
        <f>_xlfn.CONCAT("Constraints.setTextFieldMaxLength(id",H2,",",G2,");")</f>
        <v>Constraints.setTextFieldMaxLength(idid,11);</v>
      </c>
    </row>
    <row r="3" spans="1:10" ht="19.5" thickBot="1" x14ac:dyDescent="0.3">
      <c r="A3" t="s">
        <v>2</v>
      </c>
      <c r="B3" t="s">
        <v>3</v>
      </c>
      <c r="C3" t="s">
        <v>52</v>
      </c>
      <c r="D3" t="s">
        <v>53</v>
      </c>
      <c r="E3">
        <v>2</v>
      </c>
      <c r="F3" s="2" t="str">
        <f>_xlfn.CONCAT(B3," ",C3," ",D3," ,")</f>
        <v>NomeAluno varchar(60) NOT NULL ,</v>
      </c>
      <c r="G3" s="9" t="str">
        <f>MID(C3,9,2)</f>
        <v>60</v>
      </c>
      <c r="H3" s="6" t="s">
        <v>3</v>
      </c>
      <c r="I3" t="str">
        <f>_xlfn.CONCAT("st.setString(",E3,",obj.get",H3,"());")</f>
        <v>st.setString(2,obj.getNomeAluno());</v>
      </c>
      <c r="J3" t="str">
        <f t="shared" ref="J3:J52" si="0">_xlfn.CONCAT("Constraints.setTextFieldMaxLength(id",H3,",",G3,");")</f>
        <v>Constraints.setTextFieldMaxLength(idNomeAluno,60);</v>
      </c>
    </row>
    <row r="4" spans="1:10" ht="19.5" thickBot="1" x14ac:dyDescent="0.3">
      <c r="A4" t="s">
        <v>2</v>
      </c>
      <c r="B4" t="s">
        <v>4</v>
      </c>
      <c r="C4" t="s">
        <v>54</v>
      </c>
      <c r="D4" t="s">
        <v>53</v>
      </c>
      <c r="E4">
        <v>3</v>
      </c>
      <c r="F4" s="2" t="str">
        <f>_xlfn.CONCAT(B4," ",C4," ",D4," ,")</f>
        <v>DataCadastro varchar(10) NOT NULL ,</v>
      </c>
      <c r="G4" s="9" t="str">
        <f t="shared" ref="G4:G52" si="1">MID(C4,9,2)</f>
        <v>10</v>
      </c>
      <c r="H4" s="6" t="s">
        <v>4</v>
      </c>
      <c r="I4" t="str">
        <f t="shared" ref="I4:I52" si="2">_xlfn.CONCAT("st.setString(",E4,",obj.get",H4,"());")</f>
        <v>st.setString(3,obj.getDataCadastro());</v>
      </c>
      <c r="J4" t="str">
        <f t="shared" si="0"/>
        <v>Constraints.setTextFieldMaxLength(idDataCadastro,10);</v>
      </c>
    </row>
    <row r="5" spans="1:10" ht="19.5" thickBot="1" x14ac:dyDescent="0.3">
      <c r="A5" t="s">
        <v>2</v>
      </c>
      <c r="B5" t="s">
        <v>5</v>
      </c>
      <c r="C5" t="s">
        <v>54</v>
      </c>
      <c r="D5" t="s">
        <v>53</v>
      </c>
      <c r="E5">
        <v>4</v>
      </c>
      <c r="F5" s="2" t="str">
        <f>_xlfn.CONCAT(B5," ",C5," ",D5," ,")</f>
        <v>Situacao varchar(10) NOT NULL ,</v>
      </c>
      <c r="G5" s="9" t="str">
        <f t="shared" si="1"/>
        <v>10</v>
      </c>
      <c r="H5" s="6" t="s">
        <v>5</v>
      </c>
      <c r="I5" t="str">
        <f t="shared" si="2"/>
        <v>st.setString(4,obj.getSituacao());</v>
      </c>
      <c r="J5" t="str">
        <f t="shared" si="0"/>
        <v>Constraints.setTextFieldMaxLength(idSituacao,10);</v>
      </c>
    </row>
    <row r="6" spans="1:10" ht="19.5" thickBot="1" x14ac:dyDescent="0.3">
      <c r="A6" t="s">
        <v>2</v>
      </c>
      <c r="B6" t="s">
        <v>7</v>
      </c>
      <c r="C6" t="s">
        <v>58</v>
      </c>
      <c r="D6" t="s">
        <v>53</v>
      </c>
      <c r="E6">
        <v>5</v>
      </c>
      <c r="F6" s="2" t="str">
        <f>_xlfn.CONCAT(B6," ",C6," ",D6," ,")</f>
        <v>RgAluno varchar(15) NOT NULL ,</v>
      </c>
      <c r="G6" s="9" t="str">
        <f t="shared" si="1"/>
        <v>15</v>
      </c>
      <c r="H6" s="6" t="s">
        <v>7</v>
      </c>
      <c r="I6" t="str">
        <f t="shared" si="2"/>
        <v>st.setString(5,obj.getRgAluno());</v>
      </c>
      <c r="J6" t="str">
        <f t="shared" si="0"/>
        <v>Constraints.setTextFieldMaxLength(idRgAluno,15);</v>
      </c>
    </row>
    <row r="7" spans="1:10" ht="19.5" thickBot="1" x14ac:dyDescent="0.3">
      <c r="A7" t="s">
        <v>2</v>
      </c>
      <c r="B7" t="s">
        <v>6</v>
      </c>
      <c r="C7" t="s">
        <v>58</v>
      </c>
      <c r="D7" t="s">
        <v>65</v>
      </c>
      <c r="E7">
        <v>6</v>
      </c>
      <c r="F7" s="2" t="str">
        <f>_xlfn.CONCAT(B7," ",C7," ",D7," ,")</f>
        <v>CpfAluno varchar(15)   ,</v>
      </c>
      <c r="G7" s="9" t="str">
        <f t="shared" si="1"/>
        <v>15</v>
      </c>
      <c r="H7" s="6" t="s">
        <v>6</v>
      </c>
      <c r="I7" t="str">
        <f t="shared" si="2"/>
        <v>st.setString(6,obj.getCpfAluno());</v>
      </c>
      <c r="J7" t="str">
        <f t="shared" si="0"/>
        <v>Constraints.setTextFieldMaxLength(idCpfAluno,15);</v>
      </c>
    </row>
    <row r="8" spans="1:10" ht="19.5" thickBot="1" x14ac:dyDescent="0.3">
      <c r="A8" t="s">
        <v>2</v>
      </c>
      <c r="B8" t="s">
        <v>8</v>
      </c>
      <c r="C8" t="s">
        <v>54</v>
      </c>
      <c r="D8" t="s">
        <v>53</v>
      </c>
      <c r="E8">
        <v>7</v>
      </c>
      <c r="F8" s="2" t="str">
        <f>_xlfn.CONCAT(B8," ",C8," ",D8," ,")</f>
        <v>DataNascimentoAluno varchar(10) NOT NULL ,</v>
      </c>
      <c r="G8" s="9" t="str">
        <f t="shared" si="1"/>
        <v>10</v>
      </c>
      <c r="H8" s="6" t="s">
        <v>8</v>
      </c>
      <c r="I8" t="str">
        <f t="shared" si="2"/>
        <v>st.setString(7,obj.getDataNascimentoAluno());</v>
      </c>
      <c r="J8" t="str">
        <f t="shared" si="0"/>
        <v>Constraints.setTextFieldMaxLength(idDataNascimentoAluno,10);</v>
      </c>
    </row>
    <row r="9" spans="1:10" ht="19.5" thickBot="1" x14ac:dyDescent="0.3">
      <c r="A9" t="s">
        <v>2</v>
      </c>
      <c r="B9" t="s">
        <v>9</v>
      </c>
      <c r="C9" t="s">
        <v>56</v>
      </c>
      <c r="D9" t="s">
        <v>53</v>
      </c>
      <c r="E9">
        <v>8</v>
      </c>
      <c r="F9" s="2" t="str">
        <f>_xlfn.CONCAT(B9," ",C9," ",D9," ,")</f>
        <v>Sexo varchar(13) NOT NULL ,</v>
      </c>
      <c r="G9" s="9" t="str">
        <f t="shared" si="1"/>
        <v>13</v>
      </c>
      <c r="H9" s="6" t="s">
        <v>9</v>
      </c>
      <c r="I9" t="str">
        <f t="shared" si="2"/>
        <v>st.setString(8,obj.getSexo());</v>
      </c>
      <c r="J9" t="str">
        <f t="shared" si="0"/>
        <v>Constraints.setTextFieldMaxLength(idSexo,13);</v>
      </c>
    </row>
    <row r="10" spans="1:10" ht="19.5" thickBot="1" x14ac:dyDescent="0.3">
      <c r="A10" t="s">
        <v>2</v>
      </c>
      <c r="B10" t="s">
        <v>10</v>
      </c>
      <c r="C10" t="s">
        <v>57</v>
      </c>
      <c r="D10" t="s">
        <v>53</v>
      </c>
      <c r="E10">
        <v>9</v>
      </c>
      <c r="F10" s="2" t="str">
        <f>_xlfn.CONCAT(B10," ",C10," ",D10," ,")</f>
        <v>NomeRuaAluno varchar(100) NOT NULL ,</v>
      </c>
      <c r="G10" s="9" t="str">
        <f t="shared" si="1"/>
        <v>10</v>
      </c>
      <c r="H10" s="6" t="s">
        <v>10</v>
      </c>
      <c r="I10" t="str">
        <f t="shared" si="2"/>
        <v>st.setString(9,obj.getNomeRuaAluno());</v>
      </c>
      <c r="J10" t="str">
        <f t="shared" si="0"/>
        <v>Constraints.setTextFieldMaxLength(idNomeRuaAluno,10);</v>
      </c>
    </row>
    <row r="11" spans="1:10" ht="19.5" thickBot="1" x14ac:dyDescent="0.3">
      <c r="A11" t="s">
        <v>0</v>
      </c>
      <c r="B11" t="s">
        <v>11</v>
      </c>
      <c r="C11" t="s">
        <v>74</v>
      </c>
      <c r="D11" t="s">
        <v>53</v>
      </c>
      <c r="E11">
        <v>10</v>
      </c>
      <c r="F11" s="2" t="str">
        <f>_xlfn.CONCAT(B11," ",C11," ",D11," ,")</f>
        <v>NumeroRuaAluno int(04) NOT NULL ,</v>
      </c>
      <c r="G11" s="9">
        <v>4</v>
      </c>
      <c r="H11" s="6" t="s">
        <v>11</v>
      </c>
      <c r="I11" t="str">
        <f t="shared" si="2"/>
        <v>st.setString(10,obj.getNumeroRuaAluno());</v>
      </c>
      <c r="J11" t="str">
        <f t="shared" si="0"/>
        <v>Constraints.setTextFieldMaxLength(idNumeroRuaAluno,4);</v>
      </c>
    </row>
    <row r="12" spans="1:10" ht="19.5" thickBot="1" x14ac:dyDescent="0.3">
      <c r="A12" t="s">
        <v>2</v>
      </c>
      <c r="B12" t="s">
        <v>12</v>
      </c>
      <c r="C12" t="s">
        <v>52</v>
      </c>
      <c r="D12" t="s">
        <v>53</v>
      </c>
      <c r="E12">
        <v>11</v>
      </c>
      <c r="F12" s="2" t="str">
        <f>_xlfn.CONCAT(B12," ",C12," ",D12," ,")</f>
        <v>BairroAluno varchar(60) NOT NULL ,</v>
      </c>
      <c r="G12" s="9" t="str">
        <f t="shared" si="1"/>
        <v>60</v>
      </c>
      <c r="H12" s="6" t="s">
        <v>12</v>
      </c>
      <c r="I12" t="str">
        <f t="shared" si="2"/>
        <v>st.setString(11,obj.getBairroAluno());</v>
      </c>
      <c r="J12" t="str">
        <f t="shared" si="0"/>
        <v>Constraints.setTextFieldMaxLength(idBairroAluno,60);</v>
      </c>
    </row>
    <row r="13" spans="1:10" ht="19.5" thickBot="1" x14ac:dyDescent="0.3">
      <c r="A13" t="s">
        <v>2</v>
      </c>
      <c r="B13" t="s">
        <v>14</v>
      </c>
      <c r="C13" t="s">
        <v>64</v>
      </c>
      <c r="D13" t="s">
        <v>53</v>
      </c>
      <c r="E13">
        <v>12</v>
      </c>
      <c r="F13" s="2" t="str">
        <f>_xlfn.CONCAT(B13," ",C13," ",D13," ,")</f>
        <v>CepAluno varchar(20) NOT NULL ,</v>
      </c>
      <c r="G13" s="9" t="str">
        <f t="shared" si="1"/>
        <v>20</v>
      </c>
      <c r="H13" s="6" t="s">
        <v>14</v>
      </c>
      <c r="I13" t="str">
        <f t="shared" si="2"/>
        <v>st.setString(12,obj.getCepAluno());</v>
      </c>
      <c r="J13" t="str">
        <f t="shared" si="0"/>
        <v>Constraints.setTextFieldMaxLength(idCepAluno,20);</v>
      </c>
    </row>
    <row r="14" spans="1:10" ht="19.5" thickBot="1" x14ac:dyDescent="0.3">
      <c r="A14" t="s">
        <v>2</v>
      </c>
      <c r="B14" t="s">
        <v>13</v>
      </c>
      <c r="C14" t="s">
        <v>58</v>
      </c>
      <c r="D14" t="s">
        <v>65</v>
      </c>
      <c r="E14">
        <v>13</v>
      </c>
      <c r="F14" s="2" t="str">
        <f>_xlfn.CONCAT(B14," ",C14," ",D14," ,")</f>
        <v>CelularAluno varchar(15)   ,</v>
      </c>
      <c r="G14" s="9" t="str">
        <f t="shared" si="1"/>
        <v>15</v>
      </c>
      <c r="H14" s="6" t="s">
        <v>13</v>
      </c>
      <c r="I14" t="str">
        <f t="shared" si="2"/>
        <v>st.setString(13,obj.getCelularAluno());</v>
      </c>
      <c r="J14" t="str">
        <f t="shared" si="0"/>
        <v>Constraints.setTextFieldMaxLength(idCelularAluno,15);</v>
      </c>
    </row>
    <row r="15" spans="1:10" ht="19.5" thickBot="1" x14ac:dyDescent="0.3">
      <c r="A15" t="s">
        <v>2</v>
      </c>
      <c r="B15" t="s">
        <v>15</v>
      </c>
      <c r="C15" t="s">
        <v>64</v>
      </c>
      <c r="D15" t="s">
        <v>65</v>
      </c>
      <c r="E15">
        <v>14</v>
      </c>
      <c r="F15" s="2" t="str">
        <f>_xlfn.CONCAT(B15," ",C15," ",D15," ,")</f>
        <v>TelFixoAluno varchar(20)   ,</v>
      </c>
      <c r="G15" s="9" t="str">
        <f t="shared" si="1"/>
        <v>20</v>
      </c>
      <c r="H15" s="6" t="s">
        <v>15</v>
      </c>
      <c r="I15" t="str">
        <f t="shared" si="2"/>
        <v>st.setString(14,obj.getTelFixoAluno());</v>
      </c>
      <c r="J15" t="str">
        <f t="shared" si="0"/>
        <v>Constraints.setTextFieldMaxLength(idTelFixoAluno,20);</v>
      </c>
    </row>
    <row r="16" spans="1:10" ht="19.5" thickBot="1" x14ac:dyDescent="0.3">
      <c r="A16" t="s">
        <v>2</v>
      </c>
      <c r="B16" t="s">
        <v>16</v>
      </c>
      <c r="C16" t="s">
        <v>52</v>
      </c>
      <c r="D16" t="s">
        <v>65</v>
      </c>
      <c r="E16">
        <v>15</v>
      </c>
      <c r="F16" s="2" t="str">
        <f>_xlfn.CONCAT(B16," ",C16," ",D16," ,")</f>
        <v>EmailAluno varchar(60)   ,</v>
      </c>
      <c r="G16" s="9" t="str">
        <f t="shared" si="1"/>
        <v>60</v>
      </c>
      <c r="H16" s="6" t="s">
        <v>16</v>
      </c>
      <c r="I16" t="str">
        <f t="shared" si="2"/>
        <v>st.setString(15,obj.getEmailAluno());</v>
      </c>
      <c r="J16" t="str">
        <f t="shared" si="0"/>
        <v>Constraints.setTextFieldMaxLength(idEmailAluno,60);</v>
      </c>
    </row>
    <row r="17" spans="1:10" ht="19.5" thickBot="1" x14ac:dyDescent="0.3">
      <c r="A17" t="s">
        <v>2</v>
      </c>
      <c r="B17" t="s">
        <v>17</v>
      </c>
      <c r="C17" t="s">
        <v>52</v>
      </c>
      <c r="D17" t="s">
        <v>53</v>
      </c>
      <c r="E17">
        <v>16</v>
      </c>
      <c r="F17" s="2" t="str">
        <f>_xlfn.CONCAT(B17," ",C17," ",D17," ,")</f>
        <v>EscolaAluno varchar(60) NOT NULL ,</v>
      </c>
      <c r="G17" s="9" t="str">
        <f t="shared" si="1"/>
        <v>60</v>
      </c>
      <c r="H17" s="6" t="s">
        <v>17</v>
      </c>
      <c r="I17" t="str">
        <f t="shared" si="2"/>
        <v>st.setString(16,obj.getEscolaAluno());</v>
      </c>
      <c r="J17" t="str">
        <f t="shared" si="0"/>
        <v>Constraints.setTextFieldMaxLength(idEscolaAluno,60);</v>
      </c>
    </row>
    <row r="18" spans="1:10" ht="19.5" thickBot="1" x14ac:dyDescent="0.3">
      <c r="A18" t="s">
        <v>2</v>
      </c>
      <c r="B18" t="s">
        <v>18</v>
      </c>
      <c r="C18" t="s">
        <v>54</v>
      </c>
      <c r="D18" t="s">
        <v>53</v>
      </c>
      <c r="E18">
        <v>17</v>
      </c>
      <c r="F18" s="2" t="str">
        <f>_xlfn.CONCAT(B18," ",C18," ",D18," ,")</f>
        <v>PeriodoAluno varchar(10) NOT NULL ,</v>
      </c>
      <c r="G18" s="9" t="str">
        <f t="shared" si="1"/>
        <v>10</v>
      </c>
      <c r="H18" s="6" t="s">
        <v>18</v>
      </c>
      <c r="I18" t="str">
        <f t="shared" si="2"/>
        <v>st.setString(17,obj.getPeriodoAluno());</v>
      </c>
      <c r="J18" t="str">
        <f t="shared" si="0"/>
        <v>Constraints.setTextFieldMaxLength(idPeriodoAluno,10);</v>
      </c>
    </row>
    <row r="19" spans="1:10" ht="19.5" thickBot="1" x14ac:dyDescent="0.3">
      <c r="A19" t="s">
        <v>2</v>
      </c>
      <c r="B19" t="s">
        <v>19</v>
      </c>
      <c r="C19" t="s">
        <v>54</v>
      </c>
      <c r="D19" t="s">
        <v>53</v>
      </c>
      <c r="E19">
        <v>18</v>
      </c>
      <c r="F19" s="2" t="str">
        <f>_xlfn.CONCAT(B19," ",C19," ",D19," ,")</f>
        <v>AnoEscolarAluno varchar(10) NOT NULL ,</v>
      </c>
      <c r="G19" s="9" t="str">
        <f t="shared" si="1"/>
        <v>10</v>
      </c>
      <c r="H19" s="6" t="s">
        <v>19</v>
      </c>
      <c r="I19" t="str">
        <f t="shared" si="2"/>
        <v>st.setString(18,obj.getAnoEscolarAluno());</v>
      </c>
      <c r="J19" t="str">
        <f t="shared" si="0"/>
        <v>Constraints.setTextFieldMaxLength(idAnoEscolarAluno,10);</v>
      </c>
    </row>
    <row r="20" spans="1:10" ht="19.5" thickBot="1" x14ac:dyDescent="0.3">
      <c r="A20" t="s">
        <v>2</v>
      </c>
      <c r="B20" t="s">
        <v>20</v>
      </c>
      <c r="C20" t="s">
        <v>52</v>
      </c>
      <c r="D20" t="s">
        <v>53</v>
      </c>
      <c r="E20">
        <v>19</v>
      </c>
      <c r="F20" s="2" t="str">
        <f>_xlfn.CONCAT(B20," ",C20," ",D20," ,")</f>
        <v>NomeMae varchar(60) NOT NULL ,</v>
      </c>
      <c r="G20" s="9" t="str">
        <f t="shared" si="1"/>
        <v>60</v>
      </c>
      <c r="H20" s="6" t="s">
        <v>20</v>
      </c>
      <c r="I20" t="str">
        <f t="shared" si="2"/>
        <v>st.setString(19,obj.getNomeMae());</v>
      </c>
      <c r="J20" t="str">
        <f t="shared" si="0"/>
        <v>Constraints.setTextFieldMaxLength(idNomeMae,60);</v>
      </c>
    </row>
    <row r="21" spans="1:10" ht="19.5" thickBot="1" x14ac:dyDescent="0.3">
      <c r="A21" t="s">
        <v>2</v>
      </c>
      <c r="B21" t="s">
        <v>21</v>
      </c>
      <c r="C21" t="s">
        <v>58</v>
      </c>
      <c r="D21" t="s">
        <v>53</v>
      </c>
      <c r="E21">
        <v>20</v>
      </c>
      <c r="F21" s="2" t="str">
        <f>_xlfn.CONCAT(B21," ",C21," ",D21," ,")</f>
        <v>RgMae varchar(15) NOT NULL ,</v>
      </c>
      <c r="G21" s="9" t="str">
        <f t="shared" si="1"/>
        <v>15</v>
      </c>
      <c r="H21" s="6" t="s">
        <v>21</v>
      </c>
      <c r="I21" t="str">
        <f t="shared" si="2"/>
        <v>st.setString(20,obj.getRgMae());</v>
      </c>
      <c r="J21" t="str">
        <f t="shared" si="0"/>
        <v>Constraints.setTextFieldMaxLength(idRgMae,15);</v>
      </c>
    </row>
    <row r="22" spans="1:10" ht="19.5" thickBot="1" x14ac:dyDescent="0.3">
      <c r="A22" t="s">
        <v>2</v>
      </c>
      <c r="B22" t="s">
        <v>22</v>
      </c>
      <c r="C22" t="s">
        <v>58</v>
      </c>
      <c r="D22" t="s">
        <v>53</v>
      </c>
      <c r="E22">
        <v>21</v>
      </c>
      <c r="F22" s="2" t="str">
        <f>_xlfn.CONCAT(B22," ",C22," ",D22," ,")</f>
        <v>CpfMae varchar(15) NOT NULL ,</v>
      </c>
      <c r="G22" s="9" t="str">
        <f t="shared" si="1"/>
        <v>15</v>
      </c>
      <c r="H22" s="6" t="s">
        <v>22</v>
      </c>
      <c r="I22" t="str">
        <f t="shared" si="2"/>
        <v>st.setString(21,obj.getCpfMae());</v>
      </c>
      <c r="J22" t="str">
        <f t="shared" si="0"/>
        <v>Constraints.setTextFieldMaxLength(idCpfMae,15);</v>
      </c>
    </row>
    <row r="23" spans="1:10" ht="19.5" thickBot="1" x14ac:dyDescent="0.3">
      <c r="A23" t="s">
        <v>2</v>
      </c>
      <c r="B23" t="s">
        <v>23</v>
      </c>
      <c r="C23" t="s">
        <v>58</v>
      </c>
      <c r="D23" t="s">
        <v>53</v>
      </c>
      <c r="E23">
        <v>22</v>
      </c>
      <c r="F23" s="2" t="str">
        <f>_xlfn.CONCAT(B23," ",C23," ",D23," ,")</f>
        <v>CelularMae varchar(15) NOT NULL ,</v>
      </c>
      <c r="G23" s="9" t="str">
        <f t="shared" si="1"/>
        <v>15</v>
      </c>
      <c r="H23" s="6" t="s">
        <v>23</v>
      </c>
      <c r="I23" t="str">
        <f t="shared" si="2"/>
        <v>st.setString(22,obj.getCelularMae());</v>
      </c>
      <c r="J23" t="str">
        <f t="shared" si="0"/>
        <v>Constraints.setTextFieldMaxLength(idCelularMae,15);</v>
      </c>
    </row>
    <row r="24" spans="1:10" ht="19.5" thickBot="1" x14ac:dyDescent="0.3">
      <c r="A24" t="s">
        <v>2</v>
      </c>
      <c r="B24" t="s">
        <v>24</v>
      </c>
      <c r="C24" t="s">
        <v>52</v>
      </c>
      <c r="D24" t="s">
        <v>65</v>
      </c>
      <c r="E24">
        <v>23</v>
      </c>
      <c r="F24" s="2" t="str">
        <f>_xlfn.CONCAT(B24," ",C24," ",D24," ,")</f>
        <v>NomePai varchar(60)   ,</v>
      </c>
      <c r="G24" s="9" t="str">
        <f t="shared" si="1"/>
        <v>60</v>
      </c>
      <c r="H24" s="6" t="s">
        <v>24</v>
      </c>
      <c r="I24" t="str">
        <f t="shared" si="2"/>
        <v>st.setString(23,obj.getNomePai());</v>
      </c>
      <c r="J24" t="str">
        <f t="shared" si="0"/>
        <v>Constraints.setTextFieldMaxLength(idNomePai,60);</v>
      </c>
    </row>
    <row r="25" spans="1:10" ht="19.5" thickBot="1" x14ac:dyDescent="0.3">
      <c r="A25" t="s">
        <v>2</v>
      </c>
      <c r="B25" t="s">
        <v>25</v>
      </c>
      <c r="C25" t="s">
        <v>58</v>
      </c>
      <c r="D25" t="s">
        <v>65</v>
      </c>
      <c r="E25">
        <v>24</v>
      </c>
      <c r="F25" s="2" t="str">
        <f>_xlfn.CONCAT(B25," ",C25," ",D25," ,")</f>
        <v>RgPai varchar(15)   ,</v>
      </c>
      <c r="G25" s="9" t="str">
        <f t="shared" si="1"/>
        <v>15</v>
      </c>
      <c r="H25" s="6" t="s">
        <v>25</v>
      </c>
      <c r="I25" t="str">
        <f t="shared" si="2"/>
        <v>st.setString(24,obj.getRgPai());</v>
      </c>
      <c r="J25" t="str">
        <f t="shared" si="0"/>
        <v>Constraints.setTextFieldMaxLength(idRgPai,15);</v>
      </c>
    </row>
    <row r="26" spans="1:10" ht="19.5" thickBot="1" x14ac:dyDescent="0.3">
      <c r="A26" t="s">
        <v>2</v>
      </c>
      <c r="B26" t="s">
        <v>26</v>
      </c>
      <c r="C26" t="s">
        <v>58</v>
      </c>
      <c r="D26" t="s">
        <v>65</v>
      </c>
      <c r="E26">
        <v>25</v>
      </c>
      <c r="F26" s="2" t="str">
        <f>_xlfn.CONCAT(B26," ",C26," ",D26," ,")</f>
        <v>CpfPai varchar(15)   ,</v>
      </c>
      <c r="G26" s="9" t="str">
        <f t="shared" si="1"/>
        <v>15</v>
      </c>
      <c r="H26" s="6" t="s">
        <v>26</v>
      </c>
      <c r="I26" t="str">
        <f t="shared" si="2"/>
        <v>st.setString(25,obj.getCpfPai());</v>
      </c>
      <c r="J26" t="str">
        <f t="shared" si="0"/>
        <v>Constraints.setTextFieldMaxLength(idCpfPai,15);</v>
      </c>
    </row>
    <row r="27" spans="1:10" ht="19.5" thickBot="1" x14ac:dyDescent="0.3">
      <c r="A27" t="s">
        <v>2</v>
      </c>
      <c r="B27" t="s">
        <v>27</v>
      </c>
      <c r="C27" t="s">
        <v>58</v>
      </c>
      <c r="D27" t="s">
        <v>65</v>
      </c>
      <c r="E27">
        <v>26</v>
      </c>
      <c r="F27" s="2" t="str">
        <f>_xlfn.CONCAT(B27," ",C27," ",D27," ,")</f>
        <v>CelularPai varchar(15)   ,</v>
      </c>
      <c r="G27" s="9" t="str">
        <f t="shared" si="1"/>
        <v>15</v>
      </c>
      <c r="H27" s="6" t="s">
        <v>27</v>
      </c>
      <c r="I27" t="str">
        <f t="shared" si="2"/>
        <v>st.setString(26,obj.getCelularPai());</v>
      </c>
      <c r="J27" t="str">
        <f t="shared" si="0"/>
        <v>Constraints.setTextFieldMaxLength(idCelularPai,15);</v>
      </c>
    </row>
    <row r="28" spans="1:10" ht="19.5" thickBot="1" x14ac:dyDescent="0.3">
      <c r="A28" t="s">
        <v>2</v>
      </c>
      <c r="B28" t="s">
        <v>28</v>
      </c>
      <c r="C28" t="s">
        <v>52</v>
      </c>
      <c r="D28" t="s">
        <v>53</v>
      </c>
      <c r="E28">
        <v>27</v>
      </c>
      <c r="F28" s="2" t="str">
        <f>_xlfn.CONCAT(B28," ",C28," ",D28," ,")</f>
        <v>NomeResponsavel varchar(60) NOT NULL ,</v>
      </c>
      <c r="G28" s="9" t="str">
        <f t="shared" si="1"/>
        <v>60</v>
      </c>
      <c r="H28" s="6" t="s">
        <v>28</v>
      </c>
      <c r="I28" t="str">
        <f t="shared" si="2"/>
        <v>st.setString(27,obj.getNomeResponsavel());</v>
      </c>
      <c r="J28" t="str">
        <f t="shared" si="0"/>
        <v>Constraints.setTextFieldMaxLength(idNomeResponsavel,60);</v>
      </c>
    </row>
    <row r="29" spans="1:10" ht="19.5" thickBot="1" x14ac:dyDescent="0.3">
      <c r="A29" t="s">
        <v>2</v>
      </c>
      <c r="B29" t="s">
        <v>29</v>
      </c>
      <c r="C29" t="s">
        <v>64</v>
      </c>
      <c r="D29" t="s">
        <v>53</v>
      </c>
      <c r="E29">
        <v>28</v>
      </c>
      <c r="F29" s="2" t="str">
        <f>_xlfn.CONCAT(B29," ",C29," ",D29," ,")</f>
        <v>RgResponsavel varchar(20) NOT NULL ,</v>
      </c>
      <c r="G29" s="9" t="str">
        <f t="shared" si="1"/>
        <v>20</v>
      </c>
      <c r="H29" s="6" t="s">
        <v>29</v>
      </c>
      <c r="I29" t="str">
        <f t="shared" si="2"/>
        <v>st.setString(28,obj.getRgResponsavel());</v>
      </c>
      <c r="J29" t="str">
        <f t="shared" si="0"/>
        <v>Constraints.setTextFieldMaxLength(idRgResponsavel,20);</v>
      </c>
    </row>
    <row r="30" spans="1:10" ht="19.5" thickBot="1" x14ac:dyDescent="0.3">
      <c r="A30" t="s">
        <v>2</v>
      </c>
      <c r="B30" t="s">
        <v>30</v>
      </c>
      <c r="C30" t="s">
        <v>58</v>
      </c>
      <c r="D30" t="s">
        <v>53</v>
      </c>
      <c r="E30">
        <v>29</v>
      </c>
      <c r="F30" s="2" t="str">
        <f>_xlfn.CONCAT(B30," ",C30," ",D30," ,")</f>
        <v>CpfResponsavel varchar(15) NOT NULL ,</v>
      </c>
      <c r="G30" s="9" t="str">
        <f t="shared" si="1"/>
        <v>15</v>
      </c>
      <c r="H30" s="6" t="s">
        <v>30</v>
      </c>
      <c r="I30" t="str">
        <f t="shared" si="2"/>
        <v>st.setString(29,obj.getCpfResponsavel());</v>
      </c>
      <c r="J30" t="str">
        <f t="shared" si="0"/>
        <v>Constraints.setTextFieldMaxLength(idCpfResponsavel,15);</v>
      </c>
    </row>
    <row r="31" spans="1:10" ht="19.5" thickBot="1" x14ac:dyDescent="0.3">
      <c r="A31" t="s">
        <v>2</v>
      </c>
      <c r="B31" t="s">
        <v>31</v>
      </c>
      <c r="C31" t="s">
        <v>58</v>
      </c>
      <c r="D31" t="s">
        <v>53</v>
      </c>
      <c r="E31">
        <v>30</v>
      </c>
      <c r="F31" s="2" t="str">
        <f>_xlfn.CONCAT(B31," ",C31," ",D31," ,")</f>
        <v>CelularResponsavel varchar(15) NOT NULL ,</v>
      </c>
      <c r="G31" s="9" t="str">
        <f t="shared" si="1"/>
        <v>15</v>
      </c>
      <c r="H31" s="6" t="s">
        <v>31</v>
      </c>
      <c r="I31" t="str">
        <f t="shared" si="2"/>
        <v>st.setString(30,obj.getCelularResponsavel());</v>
      </c>
      <c r="J31" t="str">
        <f t="shared" si="0"/>
        <v>Constraints.setTextFieldMaxLength(idCelularResponsavel,15);</v>
      </c>
    </row>
    <row r="32" spans="1:10" ht="19.5" thickBot="1" x14ac:dyDescent="0.3">
      <c r="A32" t="s">
        <v>2</v>
      </c>
      <c r="B32" t="s">
        <v>33</v>
      </c>
      <c r="C32" t="s">
        <v>52</v>
      </c>
      <c r="D32" t="s">
        <v>65</v>
      </c>
      <c r="E32">
        <v>31</v>
      </c>
      <c r="F32" s="2" t="str">
        <f>_xlfn.CONCAT(B32," ",C32," ",D32," ,")</f>
        <v>EnderecoTrabalho varchar(60)   ,</v>
      </c>
      <c r="G32" s="9" t="str">
        <f t="shared" si="1"/>
        <v>60</v>
      </c>
      <c r="H32" s="6" t="s">
        <v>33</v>
      </c>
      <c r="I32" t="str">
        <f t="shared" si="2"/>
        <v>st.setString(31,obj.getEnderecoTrabalho());</v>
      </c>
      <c r="J32" t="str">
        <f t="shared" si="0"/>
        <v>Constraints.setTextFieldMaxLength(idEnderecoTrabalho,60);</v>
      </c>
    </row>
    <row r="33" spans="1:10" ht="19.5" thickBot="1" x14ac:dyDescent="0.3">
      <c r="A33" t="s">
        <v>0</v>
      </c>
      <c r="B33" t="s">
        <v>32</v>
      </c>
      <c r="C33" t="s">
        <v>74</v>
      </c>
      <c r="D33" t="s">
        <v>65</v>
      </c>
      <c r="E33">
        <v>32</v>
      </c>
      <c r="F33" s="2" t="str">
        <f>_xlfn.CONCAT(B33," ",C33," ",D33," ,")</f>
        <v>NumeroTrabalho int(04)   ,</v>
      </c>
      <c r="G33" s="9">
        <v>4</v>
      </c>
      <c r="H33" s="6" t="s">
        <v>32</v>
      </c>
      <c r="I33" t="str">
        <f t="shared" si="2"/>
        <v>st.setString(32,obj.getNumeroTrabalho());</v>
      </c>
      <c r="J33" t="str">
        <f t="shared" si="0"/>
        <v>Constraints.setTextFieldMaxLength(idNumeroTrabalho,4);</v>
      </c>
    </row>
    <row r="34" spans="1:10" ht="19.5" thickBot="1" x14ac:dyDescent="0.3">
      <c r="A34" t="s">
        <v>2</v>
      </c>
      <c r="B34" t="s">
        <v>34</v>
      </c>
      <c r="C34" t="s">
        <v>64</v>
      </c>
      <c r="D34" t="s">
        <v>65</v>
      </c>
      <c r="E34">
        <v>33</v>
      </c>
      <c r="F34" s="2" t="str">
        <f>_xlfn.CONCAT(B34," ",C34," ",D34," ,")</f>
        <v>CepTrabalho varchar(20)   ,</v>
      </c>
      <c r="G34" s="9" t="str">
        <f t="shared" si="1"/>
        <v>20</v>
      </c>
      <c r="H34" s="6" t="s">
        <v>34</v>
      </c>
      <c r="I34" t="str">
        <f t="shared" si="2"/>
        <v>st.setString(33,obj.getCepTrabalho());</v>
      </c>
      <c r="J34" t="str">
        <f t="shared" si="0"/>
        <v>Constraints.setTextFieldMaxLength(idCepTrabalho,20);</v>
      </c>
    </row>
    <row r="35" spans="1:10" ht="38.25" customHeight="1" thickBot="1" x14ac:dyDescent="0.3">
      <c r="A35" t="s">
        <v>2</v>
      </c>
      <c r="B35" t="s">
        <v>35</v>
      </c>
      <c r="C35" t="s">
        <v>55</v>
      </c>
      <c r="D35" t="s">
        <v>53</v>
      </c>
      <c r="E35">
        <v>34</v>
      </c>
      <c r="F35" s="2" t="str">
        <f>_xlfn.CONCAT(B35," ",C35," ",D35," ,")</f>
        <v>Moradia varchar(12) NOT NULL ,</v>
      </c>
      <c r="G35" s="9" t="str">
        <f t="shared" si="1"/>
        <v>12</v>
      </c>
      <c r="H35" s="6" t="s">
        <v>35</v>
      </c>
      <c r="I35" t="str">
        <f t="shared" si="2"/>
        <v>st.setString(34,obj.getMoradia());</v>
      </c>
      <c r="J35" t="str">
        <f t="shared" si="0"/>
        <v>Constraints.setTextFieldMaxLength(idMoradia,12);</v>
      </c>
    </row>
    <row r="36" spans="1:10" ht="38.25" thickBot="1" x14ac:dyDescent="0.3">
      <c r="A36" t="s">
        <v>0</v>
      </c>
      <c r="B36" t="s">
        <v>36</v>
      </c>
      <c r="C36" t="s">
        <v>76</v>
      </c>
      <c r="D36" t="s">
        <v>53</v>
      </c>
      <c r="E36">
        <v>35</v>
      </c>
      <c r="F36" s="2" t="str">
        <f>_xlfn.CONCAT(B36," ",C36," ",D36," ,")</f>
        <v>NumeroPessoasNaMoradia int(02) NOT NULL ,</v>
      </c>
      <c r="G36" s="9">
        <v>2</v>
      </c>
      <c r="H36" s="6" t="s">
        <v>36</v>
      </c>
      <c r="I36" t="str">
        <f t="shared" si="2"/>
        <v>st.setString(35,obj.getNumeroPessoasNaMoradia());</v>
      </c>
      <c r="J36" t="str">
        <f t="shared" si="0"/>
        <v>Constraints.setTextFieldMaxLength(idNumeroPessoasNaMoradia,2);</v>
      </c>
    </row>
    <row r="37" spans="1:10" ht="19.5" thickBot="1" x14ac:dyDescent="0.3">
      <c r="A37" t="s">
        <v>2</v>
      </c>
      <c r="B37" t="s">
        <v>37</v>
      </c>
      <c r="C37" t="s">
        <v>75</v>
      </c>
      <c r="D37" t="s">
        <v>53</v>
      </c>
      <c r="E37">
        <v>36</v>
      </c>
      <c r="F37" s="2" t="str">
        <f>_xlfn.CONCAT(B37," ",C37," ",D37," ,")</f>
        <v>Alergia varchar(04) NOT NULL ,</v>
      </c>
      <c r="G37" s="9" t="str">
        <f t="shared" si="1"/>
        <v>04</v>
      </c>
      <c r="H37" s="6" t="s">
        <v>37</v>
      </c>
      <c r="I37" t="str">
        <f t="shared" si="2"/>
        <v>st.setString(36,obj.getAlergia());</v>
      </c>
      <c r="J37" t="str">
        <f t="shared" si="0"/>
        <v>Constraints.setTextFieldMaxLength(idAlergia,04);</v>
      </c>
    </row>
    <row r="38" spans="1:10" ht="19.5" thickBot="1" x14ac:dyDescent="0.3">
      <c r="A38" t="s">
        <v>2</v>
      </c>
      <c r="B38" t="s">
        <v>38</v>
      </c>
      <c r="C38" t="s">
        <v>52</v>
      </c>
      <c r="D38" t="s">
        <v>65</v>
      </c>
      <c r="E38">
        <v>37</v>
      </c>
      <c r="F38" s="2" t="str">
        <f>_xlfn.CONCAT(B38," ",C38," ",D38," ,")</f>
        <v>AlergiaQual varchar(60)   ,</v>
      </c>
      <c r="G38" s="9" t="str">
        <f t="shared" si="1"/>
        <v>60</v>
      </c>
      <c r="H38" s="6" t="s">
        <v>38</v>
      </c>
      <c r="I38" t="str">
        <f t="shared" si="2"/>
        <v>st.setString(37,obj.getAlergiaQual());</v>
      </c>
      <c r="J38" t="str">
        <f t="shared" si="0"/>
        <v>Constraints.setTextFieldMaxLength(idAlergiaQual,60);</v>
      </c>
    </row>
    <row r="39" spans="1:10" ht="19.5" thickBot="1" x14ac:dyDescent="0.3">
      <c r="A39" t="s">
        <v>2</v>
      </c>
      <c r="B39" t="s">
        <v>39</v>
      </c>
      <c r="C39" t="s">
        <v>75</v>
      </c>
      <c r="D39" t="s">
        <v>53</v>
      </c>
      <c r="E39">
        <v>38</v>
      </c>
      <c r="F39" s="2" t="str">
        <f>_xlfn.CONCAT(B39," ",C39," ",D39," ,")</f>
        <v>Deficiencia varchar(04) NOT NULL ,</v>
      </c>
      <c r="G39" s="9" t="str">
        <f t="shared" si="1"/>
        <v>04</v>
      </c>
      <c r="H39" s="6" t="s">
        <v>39</v>
      </c>
      <c r="I39" t="str">
        <f t="shared" si="2"/>
        <v>st.setString(38,obj.getDeficiencia());</v>
      </c>
      <c r="J39" t="str">
        <f t="shared" si="0"/>
        <v>Constraints.setTextFieldMaxLength(idDeficiencia,04);</v>
      </c>
    </row>
    <row r="40" spans="1:10" ht="19.5" thickBot="1" x14ac:dyDescent="0.3">
      <c r="A40" t="s">
        <v>2</v>
      </c>
      <c r="B40" t="s">
        <v>40</v>
      </c>
      <c r="C40" t="s">
        <v>52</v>
      </c>
      <c r="D40" t="s">
        <v>65</v>
      </c>
      <c r="E40">
        <v>39</v>
      </c>
      <c r="F40" s="2" t="str">
        <f>_xlfn.CONCAT(B40," ",C40," ",D40," ,")</f>
        <v>DeficienciaQual varchar(60)   ,</v>
      </c>
      <c r="G40" s="9" t="str">
        <f t="shared" si="1"/>
        <v>60</v>
      </c>
      <c r="H40" s="6" t="s">
        <v>40</v>
      </c>
      <c r="I40" t="str">
        <f t="shared" si="2"/>
        <v>st.setString(39,obj.getDeficienciaQual());</v>
      </c>
      <c r="J40" t="str">
        <f t="shared" si="0"/>
        <v>Constraints.setTextFieldMaxLength(idDeficienciaQual,60);</v>
      </c>
    </row>
    <row r="41" spans="1:10" ht="19.5" thickBot="1" x14ac:dyDescent="0.3">
      <c r="A41" t="s">
        <v>2</v>
      </c>
      <c r="B41" t="s">
        <v>41</v>
      </c>
      <c r="C41" t="s">
        <v>75</v>
      </c>
      <c r="D41" t="s">
        <v>53</v>
      </c>
      <c r="E41">
        <v>40</v>
      </c>
      <c r="F41" s="2" t="str">
        <f>_xlfn.CONCAT(B41," ",C41," ",D41," ,")</f>
        <v>Cirurgia varchar(04) NOT NULL ,</v>
      </c>
      <c r="G41" s="9" t="str">
        <f t="shared" si="1"/>
        <v>04</v>
      </c>
      <c r="H41" s="6" t="s">
        <v>41</v>
      </c>
      <c r="I41" t="str">
        <f t="shared" si="2"/>
        <v>st.setString(40,obj.getCirurgia());</v>
      </c>
      <c r="J41" t="str">
        <f t="shared" si="0"/>
        <v>Constraints.setTextFieldMaxLength(idCirurgia,04);</v>
      </c>
    </row>
    <row r="42" spans="1:10" ht="19.5" thickBot="1" x14ac:dyDescent="0.3">
      <c r="A42" t="s">
        <v>2</v>
      </c>
      <c r="B42" t="s">
        <v>42</v>
      </c>
      <c r="C42" t="s">
        <v>52</v>
      </c>
      <c r="D42" t="s">
        <v>65</v>
      </c>
      <c r="E42">
        <v>41</v>
      </c>
      <c r="F42" s="2" t="str">
        <f>_xlfn.CONCAT(B42," ",C42," ",D42," ,")</f>
        <v>CirurgiaQual varchar(60)   ,</v>
      </c>
      <c r="G42" s="9" t="str">
        <f t="shared" si="1"/>
        <v>60</v>
      </c>
      <c r="H42" s="6" t="s">
        <v>42</v>
      </c>
      <c r="I42" t="str">
        <f t="shared" si="2"/>
        <v>st.setString(41,obj.getCirurgiaQual());</v>
      </c>
      <c r="J42" t="str">
        <f t="shared" si="0"/>
        <v>Constraints.setTextFieldMaxLength(idCirurgiaQual,60);</v>
      </c>
    </row>
    <row r="43" spans="1:10" ht="19.5" thickBot="1" x14ac:dyDescent="0.3">
      <c r="A43" t="s">
        <v>2</v>
      </c>
      <c r="B43" t="s">
        <v>43</v>
      </c>
      <c r="C43" t="s">
        <v>75</v>
      </c>
      <c r="D43" t="s">
        <v>53</v>
      </c>
      <c r="E43">
        <v>42</v>
      </c>
      <c r="F43" s="2" t="str">
        <f>_xlfn.CONCAT(B43," ",C43," ",D43," ,")</f>
        <v>Doenca varchar(04) NOT NULL ,</v>
      </c>
      <c r="G43" s="9" t="str">
        <f t="shared" si="1"/>
        <v>04</v>
      </c>
      <c r="H43" s="6" t="s">
        <v>43</v>
      </c>
      <c r="I43" t="str">
        <f t="shared" si="2"/>
        <v>st.setString(42,obj.getDoenca());</v>
      </c>
      <c r="J43" t="str">
        <f t="shared" si="0"/>
        <v>Constraints.setTextFieldMaxLength(idDoenca,04);</v>
      </c>
    </row>
    <row r="44" spans="1:10" ht="19.5" thickBot="1" x14ac:dyDescent="0.3">
      <c r="A44" t="s">
        <v>2</v>
      </c>
      <c r="B44" t="s">
        <v>44</v>
      </c>
      <c r="C44" t="s">
        <v>52</v>
      </c>
      <c r="D44" t="s">
        <v>65</v>
      </c>
      <c r="E44">
        <v>43</v>
      </c>
      <c r="F44" s="2" t="str">
        <f>_xlfn.CONCAT(B44," ",C44," ",D44," ,")</f>
        <v>DoencaQual varchar(60)   ,</v>
      </c>
      <c r="G44" s="9" t="str">
        <f t="shared" si="1"/>
        <v>60</v>
      </c>
      <c r="H44" s="6" t="s">
        <v>44</v>
      </c>
      <c r="I44" t="str">
        <f t="shared" si="2"/>
        <v>st.setString(43,obj.getDoencaQual());</v>
      </c>
      <c r="J44" t="str">
        <f t="shared" si="0"/>
        <v>Constraints.setTextFieldMaxLength(idDoencaQual,60);</v>
      </c>
    </row>
    <row r="45" spans="1:10" ht="19.5" thickBot="1" x14ac:dyDescent="0.3">
      <c r="A45" t="s">
        <v>2</v>
      </c>
      <c r="B45" t="s">
        <v>45</v>
      </c>
      <c r="C45" t="s">
        <v>75</v>
      </c>
      <c r="D45" t="s">
        <v>53</v>
      </c>
      <c r="E45">
        <v>44</v>
      </c>
      <c r="F45" s="2" t="str">
        <f>_xlfn.CONCAT(B45," ",C45," ",D45," ,")</f>
        <v>Remedio varchar(04) NOT NULL ,</v>
      </c>
      <c r="G45" s="9" t="str">
        <f t="shared" si="1"/>
        <v>04</v>
      </c>
      <c r="H45" s="6" t="s">
        <v>45</v>
      </c>
      <c r="I45" t="str">
        <f t="shared" si="2"/>
        <v>st.setString(44,obj.getRemedio());</v>
      </c>
      <c r="J45" t="str">
        <f t="shared" si="0"/>
        <v>Constraints.setTextFieldMaxLength(idRemedio,04);</v>
      </c>
    </row>
    <row r="46" spans="1:10" ht="19.5" thickBot="1" x14ac:dyDescent="0.3">
      <c r="A46" t="s">
        <v>2</v>
      </c>
      <c r="B46" t="s">
        <v>46</v>
      </c>
      <c r="C46" t="s">
        <v>52</v>
      </c>
      <c r="D46" t="s">
        <v>65</v>
      </c>
      <c r="E46">
        <v>45</v>
      </c>
      <c r="F46" s="2" t="str">
        <f>_xlfn.CONCAT(B46," ",C46," ",D46," ,")</f>
        <v>RemedioQual varchar(60)   ,</v>
      </c>
      <c r="G46" s="9" t="str">
        <f t="shared" si="1"/>
        <v>60</v>
      </c>
      <c r="H46" s="6" t="s">
        <v>46</v>
      </c>
      <c r="I46" t="str">
        <f t="shared" si="2"/>
        <v>st.setString(45,obj.getRemedioQual());</v>
      </c>
      <c r="J46" t="str">
        <f t="shared" si="0"/>
        <v>Constraints.setTextFieldMaxLength(idRemedioQual,60);</v>
      </c>
    </row>
    <row r="47" spans="1:10" ht="19.5" thickBot="1" x14ac:dyDescent="0.3">
      <c r="A47" t="s">
        <v>2</v>
      </c>
      <c r="B47" t="s">
        <v>47</v>
      </c>
      <c r="C47" t="s">
        <v>75</v>
      </c>
      <c r="D47" t="s">
        <v>53</v>
      </c>
      <c r="E47">
        <v>46</v>
      </c>
      <c r="F47" s="2" t="str">
        <f>_xlfn.CONCAT(B47," ",C47," ",D47," ,")</f>
        <v>BolsaFamilia varchar(04) NOT NULL ,</v>
      </c>
      <c r="G47" s="9" t="str">
        <f t="shared" si="1"/>
        <v>04</v>
      </c>
      <c r="H47" s="6" t="s">
        <v>47</v>
      </c>
      <c r="I47" t="str">
        <f t="shared" si="2"/>
        <v>st.setString(46,obj.getBolsaFamilia());</v>
      </c>
      <c r="J47" t="str">
        <f t="shared" si="0"/>
        <v>Constraints.setTextFieldMaxLength(idBolsaFamilia,04);</v>
      </c>
    </row>
    <row r="48" spans="1:10" ht="19.5" thickBot="1" x14ac:dyDescent="0.3">
      <c r="A48" t="s">
        <v>2</v>
      </c>
      <c r="B48" t="s">
        <v>48</v>
      </c>
      <c r="C48" t="s">
        <v>75</v>
      </c>
      <c r="D48" t="s">
        <v>53</v>
      </c>
      <c r="E48">
        <v>47</v>
      </c>
      <c r="F48" s="2" t="str">
        <f>_xlfn.CONCAT(B48," ",C48," ",D48," ,")</f>
        <v>Beneficio varchar(04) NOT NULL ,</v>
      </c>
      <c r="G48" s="9" t="str">
        <f t="shared" si="1"/>
        <v>04</v>
      </c>
      <c r="H48" s="6" t="s">
        <v>48</v>
      </c>
      <c r="I48" t="str">
        <f t="shared" si="2"/>
        <v>st.setString(47,obj.getBeneficio());</v>
      </c>
      <c r="J48" t="str">
        <f t="shared" si="0"/>
        <v>Constraints.setTextFieldMaxLength(idBeneficio,04);</v>
      </c>
    </row>
    <row r="49" spans="1:10" ht="19.5" thickBot="1" x14ac:dyDescent="0.3">
      <c r="A49" t="s">
        <v>2</v>
      </c>
      <c r="B49" t="s">
        <v>49</v>
      </c>
      <c r="C49" t="s">
        <v>75</v>
      </c>
      <c r="D49" t="s">
        <v>53</v>
      </c>
      <c r="E49">
        <v>48</v>
      </c>
      <c r="F49" s="2" t="str">
        <f>_xlfn.CONCAT(B49," ",C49," ",D49," ,")</f>
        <v>CadastroUnico varchar(04) NOT NULL ,</v>
      </c>
      <c r="G49" s="9" t="str">
        <f t="shared" si="1"/>
        <v>04</v>
      </c>
      <c r="H49" s="6" t="s">
        <v>49</v>
      </c>
      <c r="I49" t="str">
        <f t="shared" si="2"/>
        <v>st.setString(48,obj.getCadastroUnico());</v>
      </c>
      <c r="J49" t="str">
        <f t="shared" si="0"/>
        <v>Constraints.setTextFieldMaxLength(idCadastroUnico,04);</v>
      </c>
    </row>
    <row r="50" spans="1:10" ht="19.5" thickBot="1" x14ac:dyDescent="0.3">
      <c r="A50" t="s">
        <v>2</v>
      </c>
      <c r="B50" t="s">
        <v>70</v>
      </c>
      <c r="C50" t="s">
        <v>67</v>
      </c>
      <c r="D50" t="s">
        <v>65</v>
      </c>
      <c r="E50">
        <v>49</v>
      </c>
      <c r="F50" s="2" t="str">
        <f>_xlfn.CONCAT(B50," ",C50," ",D50," ,")</f>
        <v>NumeroNIS int(11)   ,</v>
      </c>
      <c r="G50" s="9">
        <v>11</v>
      </c>
      <c r="H50" s="6" t="s">
        <v>70</v>
      </c>
      <c r="I50" t="str">
        <f t="shared" si="2"/>
        <v>st.setString(49,obj.getNumeroNIS());</v>
      </c>
      <c r="J50" t="str">
        <f t="shared" si="0"/>
        <v>Constraints.setTextFieldMaxLength(idNumeroNIS,11);</v>
      </c>
    </row>
    <row r="51" spans="1:10" ht="19.5" thickBot="1" x14ac:dyDescent="0.3">
      <c r="A51" t="s">
        <v>2</v>
      </c>
      <c r="B51" t="s">
        <v>50</v>
      </c>
      <c r="C51" t="s">
        <v>64</v>
      </c>
      <c r="D51" t="s">
        <v>53</v>
      </c>
      <c r="E51">
        <v>50</v>
      </c>
      <c r="F51" s="2" t="str">
        <f>_xlfn.CONCAT(B51," ",C51," ",D51," ,")</f>
        <v>Encaminha varchar(20) NOT NULL ,</v>
      </c>
      <c r="G51" s="9" t="str">
        <f t="shared" si="1"/>
        <v>20</v>
      </c>
      <c r="H51" s="6" t="s">
        <v>50</v>
      </c>
      <c r="I51" t="str">
        <f t="shared" si="2"/>
        <v>st.setString(50,obj.getEncaminha());</v>
      </c>
      <c r="J51" t="str">
        <f t="shared" si="0"/>
        <v>Constraints.setTextFieldMaxLength(idEncaminha,20);</v>
      </c>
    </row>
    <row r="52" spans="1:10" ht="19.5" thickBot="1" x14ac:dyDescent="0.3">
      <c r="A52" t="s">
        <v>2</v>
      </c>
      <c r="B52" t="s">
        <v>51</v>
      </c>
      <c r="C52" t="s">
        <v>52</v>
      </c>
      <c r="E52">
        <v>51</v>
      </c>
      <c r="F52" s="2" t="str">
        <f>_xlfn.CONCAT(B52," ",C52," ",D52," ,")</f>
        <v>EncaminhaOutra varchar(60)  ,</v>
      </c>
      <c r="G52" s="9" t="str">
        <f t="shared" si="1"/>
        <v>60</v>
      </c>
      <c r="H52" s="6" t="s">
        <v>71</v>
      </c>
      <c r="I52" t="str">
        <f t="shared" si="2"/>
        <v>st.setString(51,obj.getEncaminhaOutra)());</v>
      </c>
      <c r="J52" t="str">
        <f t="shared" si="0"/>
        <v>Constraints.setTextFieldMaxLength(idEncaminhaOutra),60);</v>
      </c>
    </row>
    <row r="53" spans="1:10" x14ac:dyDescent="0.25">
      <c r="F53" s="2" t="s">
        <v>69</v>
      </c>
    </row>
    <row r="55" spans="1:10" x14ac:dyDescent="0.25">
      <c r="D55" t="s">
        <v>53</v>
      </c>
    </row>
    <row r="56" spans="1:10" x14ac:dyDescent="0.25">
      <c r="D56" t="s">
        <v>53</v>
      </c>
    </row>
    <row r="57" spans="1:10" x14ac:dyDescent="0.25">
      <c r="D57" t="s">
        <v>53</v>
      </c>
    </row>
    <row r="58" spans="1:10" x14ac:dyDescent="0.25">
      <c r="D58" t="s">
        <v>53</v>
      </c>
    </row>
    <row r="59" spans="1:10" x14ac:dyDescent="0.25">
      <c r="D59" t="s">
        <v>53</v>
      </c>
    </row>
    <row r="60" spans="1:10" x14ac:dyDescent="0.25">
      <c r="D60" t="s">
        <v>53</v>
      </c>
    </row>
    <row r="61" spans="1:10" x14ac:dyDescent="0.25">
      <c r="D61" t="s">
        <v>53</v>
      </c>
    </row>
    <row r="62" spans="1:10" x14ac:dyDescent="0.25">
      <c r="D62" t="s">
        <v>53</v>
      </c>
    </row>
    <row r="63" spans="1:10" x14ac:dyDescent="0.25">
      <c r="D63" t="s">
        <v>53</v>
      </c>
    </row>
    <row r="64" spans="1:10" x14ac:dyDescent="0.25">
      <c r="D64" t="s">
        <v>53</v>
      </c>
    </row>
    <row r="65" spans="4:4" x14ac:dyDescent="0.25">
      <c r="D65" t="s">
        <v>53</v>
      </c>
    </row>
    <row r="66" spans="4:4" x14ac:dyDescent="0.25">
      <c r="D66" t="s">
        <v>65</v>
      </c>
    </row>
    <row r="67" spans="4:4" x14ac:dyDescent="0.25">
      <c r="D67" t="s">
        <v>65</v>
      </c>
    </row>
    <row r="68" spans="4:4" x14ac:dyDescent="0.25">
      <c r="D68" t="s">
        <v>65</v>
      </c>
    </row>
    <row r="69" spans="4:4" x14ac:dyDescent="0.25">
      <c r="D69" t="s">
        <v>53</v>
      </c>
    </row>
    <row r="70" spans="4:4" x14ac:dyDescent="0.25">
      <c r="D70" t="s">
        <v>53</v>
      </c>
    </row>
    <row r="71" spans="4:4" x14ac:dyDescent="0.25">
      <c r="D71" t="s">
        <v>53</v>
      </c>
    </row>
    <row r="72" spans="4:4" x14ac:dyDescent="0.25">
      <c r="D72" t="s">
        <v>53</v>
      </c>
    </row>
    <row r="73" spans="4:4" x14ac:dyDescent="0.25">
      <c r="D73" t="s">
        <v>53</v>
      </c>
    </row>
    <row r="74" spans="4:4" x14ac:dyDescent="0.25">
      <c r="D74" t="s">
        <v>53</v>
      </c>
    </row>
    <row r="75" spans="4:4" x14ac:dyDescent="0.25">
      <c r="D75" t="s">
        <v>53</v>
      </c>
    </row>
    <row r="76" spans="4:4" x14ac:dyDescent="0.25">
      <c r="D76" t="s">
        <v>65</v>
      </c>
    </row>
    <row r="77" spans="4:4" x14ac:dyDescent="0.25">
      <c r="D77" t="s">
        <v>65</v>
      </c>
    </row>
    <row r="78" spans="4:4" x14ac:dyDescent="0.25">
      <c r="D78" t="s">
        <v>65</v>
      </c>
    </row>
    <row r="79" spans="4:4" x14ac:dyDescent="0.25">
      <c r="D79" t="s">
        <v>65</v>
      </c>
    </row>
    <row r="80" spans="4:4" x14ac:dyDescent="0.25">
      <c r="D80" t="s">
        <v>53</v>
      </c>
    </row>
    <row r="81" spans="4:4" x14ac:dyDescent="0.25">
      <c r="D81" t="s">
        <v>53</v>
      </c>
    </row>
    <row r="82" spans="4:4" x14ac:dyDescent="0.25">
      <c r="D82" t="s">
        <v>53</v>
      </c>
    </row>
    <row r="83" spans="4:4" x14ac:dyDescent="0.25">
      <c r="D83" t="s">
        <v>53</v>
      </c>
    </row>
    <row r="84" spans="4:4" x14ac:dyDescent="0.25">
      <c r="D84" t="s">
        <v>65</v>
      </c>
    </row>
    <row r="85" spans="4:4" x14ac:dyDescent="0.25">
      <c r="D85" t="s">
        <v>65</v>
      </c>
    </row>
    <row r="86" spans="4:4" x14ac:dyDescent="0.25">
      <c r="D86" t="s">
        <v>65</v>
      </c>
    </row>
    <row r="87" spans="4:4" x14ac:dyDescent="0.25">
      <c r="D87" t="s">
        <v>53</v>
      </c>
    </row>
    <row r="88" spans="4:4" x14ac:dyDescent="0.25">
      <c r="D88" t="s">
        <v>53</v>
      </c>
    </row>
    <row r="89" spans="4:4" x14ac:dyDescent="0.25">
      <c r="D89" t="s">
        <v>53</v>
      </c>
    </row>
    <row r="90" spans="4:4" x14ac:dyDescent="0.25">
      <c r="D90" t="s">
        <v>65</v>
      </c>
    </row>
    <row r="91" spans="4:4" x14ac:dyDescent="0.25">
      <c r="D91" t="s">
        <v>53</v>
      </c>
    </row>
    <row r="92" spans="4:4" x14ac:dyDescent="0.25">
      <c r="D92" t="s">
        <v>65</v>
      </c>
    </row>
    <row r="93" spans="4:4" x14ac:dyDescent="0.25">
      <c r="D93" t="s">
        <v>53</v>
      </c>
    </row>
    <row r="94" spans="4:4" x14ac:dyDescent="0.25">
      <c r="D94" t="s">
        <v>65</v>
      </c>
    </row>
    <row r="95" spans="4:4" x14ac:dyDescent="0.25">
      <c r="D95" t="s">
        <v>53</v>
      </c>
    </row>
    <row r="96" spans="4:4" x14ac:dyDescent="0.25">
      <c r="D96" t="s">
        <v>65</v>
      </c>
    </row>
    <row r="97" spans="4:4" x14ac:dyDescent="0.25">
      <c r="D97" t="s">
        <v>53</v>
      </c>
    </row>
    <row r="98" spans="4:4" x14ac:dyDescent="0.25">
      <c r="D98" t="s">
        <v>65</v>
      </c>
    </row>
    <row r="99" spans="4:4" x14ac:dyDescent="0.25">
      <c r="D99" t="s">
        <v>53</v>
      </c>
    </row>
    <row r="100" spans="4:4" x14ac:dyDescent="0.25">
      <c r="D100" t="s">
        <v>53</v>
      </c>
    </row>
    <row r="101" spans="4:4" x14ac:dyDescent="0.25">
      <c r="D101" t="s">
        <v>53</v>
      </c>
    </row>
    <row r="102" spans="4:4" x14ac:dyDescent="0.25">
      <c r="D102" t="s">
        <v>65</v>
      </c>
    </row>
    <row r="103" spans="4:4" x14ac:dyDescent="0.25">
      <c r="D103" t="s">
        <v>53</v>
      </c>
    </row>
    <row r="104" spans="4:4" x14ac:dyDescent="0.25">
      <c r="D104" t="s">
        <v>65</v>
      </c>
    </row>
  </sheetData>
  <sortState xmlns:xlrd2="http://schemas.microsoft.com/office/spreadsheetml/2017/richdata2" ref="A2:F53">
    <sortCondition ref="E1:E5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Ribeiro</dc:creator>
  <cp:lastModifiedBy>Jose Francisco Ribeiro</cp:lastModifiedBy>
  <dcterms:created xsi:type="dcterms:W3CDTF">2023-01-17T14:35:08Z</dcterms:created>
  <dcterms:modified xsi:type="dcterms:W3CDTF">2023-01-20T00:21:36Z</dcterms:modified>
</cp:coreProperties>
</file>