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Imperial College London\School Work\Year 4\Research project\GITTO\"/>
    </mc:Choice>
  </mc:AlternateContent>
  <xr:revisionPtr revIDLastSave="131" documentId="8_{5F261379-F35E-4EEE-9F6E-82B3E217254F}" xr6:coauthVersionLast="45" xr6:coauthVersionMax="45" xr10:uidLastSave="{CA2821E9-D8AB-45DA-A87F-BE3DAA64A2A3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Sheet1!$A$2:$AH$2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3" i="1"/>
  <c r="AJ4" i="1" l="1"/>
  <c r="AJ5" i="1"/>
  <c r="AJ6" i="1"/>
  <c r="AJ7" i="1"/>
  <c r="AK7" i="1" s="1"/>
  <c r="AM7" i="1" s="1"/>
  <c r="AJ8" i="1"/>
  <c r="AJ9" i="1"/>
  <c r="AJ10" i="1"/>
  <c r="AJ11" i="1"/>
  <c r="AK11" i="1" s="1"/>
  <c r="AM11" i="1" s="1"/>
  <c r="AJ12" i="1"/>
  <c r="AJ13" i="1"/>
  <c r="AJ14" i="1"/>
  <c r="AJ15" i="1"/>
  <c r="AK15" i="1" s="1"/>
  <c r="AM15" i="1" s="1"/>
  <c r="AJ16" i="1"/>
  <c r="AJ17" i="1"/>
  <c r="AJ18" i="1"/>
  <c r="AJ19" i="1"/>
  <c r="AK19" i="1" s="1"/>
  <c r="AJ20" i="1"/>
  <c r="AJ21" i="1"/>
  <c r="AJ22" i="1"/>
  <c r="AJ23" i="1"/>
  <c r="AK23" i="1" s="1"/>
  <c r="AM23" i="1" s="1"/>
  <c r="AJ24" i="1"/>
  <c r="AJ25" i="1"/>
  <c r="AJ26" i="1"/>
  <c r="AJ27" i="1"/>
  <c r="AK27" i="1" s="1"/>
  <c r="AM27" i="1" s="1"/>
  <c r="AJ28" i="1"/>
  <c r="AJ29" i="1"/>
  <c r="AJ30" i="1"/>
  <c r="AJ31" i="1"/>
  <c r="AK31" i="1" s="1"/>
  <c r="AM31" i="1" s="1"/>
  <c r="AJ32" i="1"/>
  <c r="AJ33" i="1"/>
  <c r="AJ34" i="1"/>
  <c r="AJ35" i="1"/>
  <c r="AK35" i="1" s="1"/>
  <c r="AJ36" i="1"/>
  <c r="AJ37" i="1"/>
  <c r="AJ38" i="1"/>
  <c r="AJ39" i="1"/>
  <c r="AK39" i="1" s="1"/>
  <c r="AM39" i="1" s="1"/>
  <c r="AJ40" i="1"/>
  <c r="AJ41" i="1"/>
  <c r="AJ42" i="1"/>
  <c r="AJ43" i="1"/>
  <c r="AK43" i="1" s="1"/>
  <c r="AM43" i="1" s="1"/>
  <c r="AJ44" i="1"/>
  <c r="AJ45" i="1"/>
  <c r="AJ46" i="1"/>
  <c r="AJ47" i="1"/>
  <c r="AK47" i="1" s="1"/>
  <c r="AM47" i="1" s="1"/>
  <c r="AJ48" i="1"/>
  <c r="AJ49" i="1"/>
  <c r="AJ50" i="1"/>
  <c r="AJ51" i="1"/>
  <c r="AK51" i="1" s="1"/>
  <c r="AJ52" i="1"/>
  <c r="AJ53" i="1"/>
  <c r="AJ54" i="1"/>
  <c r="AJ55" i="1"/>
  <c r="AK55" i="1" s="1"/>
  <c r="AM55" i="1" s="1"/>
  <c r="AJ56" i="1"/>
  <c r="AJ57" i="1"/>
  <c r="AJ58" i="1"/>
  <c r="AJ59" i="1"/>
  <c r="AK59" i="1" s="1"/>
  <c r="AM59" i="1" s="1"/>
  <c r="AJ60" i="1"/>
  <c r="AJ61" i="1"/>
  <c r="AJ62" i="1"/>
  <c r="AJ63" i="1"/>
  <c r="AK63" i="1" s="1"/>
  <c r="AJ64" i="1"/>
  <c r="AJ65" i="1"/>
  <c r="AJ66" i="1"/>
  <c r="AJ67" i="1"/>
  <c r="AK67" i="1" s="1"/>
  <c r="AJ68" i="1"/>
  <c r="AJ69" i="1"/>
  <c r="AJ70" i="1"/>
  <c r="AJ71" i="1"/>
  <c r="AK71" i="1" s="1"/>
  <c r="AM71" i="1" s="1"/>
  <c r="AJ72" i="1"/>
  <c r="AJ73" i="1"/>
  <c r="AJ74" i="1"/>
  <c r="AJ75" i="1"/>
  <c r="AK75" i="1" s="1"/>
  <c r="AM75" i="1" s="1"/>
  <c r="AJ76" i="1"/>
  <c r="AJ77" i="1"/>
  <c r="AJ78" i="1"/>
  <c r="AJ79" i="1"/>
  <c r="AK79" i="1" s="1"/>
  <c r="AJ80" i="1"/>
  <c r="AJ81" i="1"/>
  <c r="AJ82" i="1"/>
  <c r="AJ83" i="1"/>
  <c r="AK83" i="1" s="1"/>
  <c r="AJ84" i="1"/>
  <c r="AJ85" i="1"/>
  <c r="AJ86" i="1"/>
  <c r="AJ87" i="1"/>
  <c r="AK87" i="1" s="1"/>
  <c r="AJ88" i="1"/>
  <c r="AJ89" i="1"/>
  <c r="AJ90" i="1"/>
  <c r="AJ91" i="1"/>
  <c r="AK91" i="1" s="1"/>
  <c r="AM91" i="1" s="1"/>
  <c r="AJ92" i="1"/>
  <c r="AJ93" i="1"/>
  <c r="AJ94" i="1"/>
  <c r="AJ95" i="1"/>
  <c r="AK95" i="1" s="1"/>
  <c r="AJ96" i="1"/>
  <c r="AJ97" i="1"/>
  <c r="AJ98" i="1"/>
  <c r="AJ99" i="1"/>
  <c r="AK99" i="1" s="1"/>
  <c r="AJ100" i="1"/>
  <c r="AJ101" i="1"/>
  <c r="AJ102" i="1"/>
  <c r="AJ103" i="1"/>
  <c r="AK103" i="1" s="1"/>
  <c r="AJ104" i="1"/>
  <c r="AJ105" i="1"/>
  <c r="AJ106" i="1"/>
  <c r="AJ107" i="1"/>
  <c r="AK107" i="1" s="1"/>
  <c r="AM107" i="1" s="1"/>
  <c r="AJ108" i="1"/>
  <c r="AJ109" i="1"/>
  <c r="AJ110" i="1"/>
  <c r="AJ111" i="1"/>
  <c r="AK111" i="1" s="1"/>
  <c r="AJ112" i="1"/>
  <c r="AJ113" i="1"/>
  <c r="AJ114" i="1"/>
  <c r="AJ115" i="1"/>
  <c r="AK115" i="1" s="1"/>
  <c r="AJ116" i="1"/>
  <c r="AJ117" i="1"/>
  <c r="AJ118" i="1"/>
  <c r="AJ119" i="1"/>
  <c r="AK119" i="1" s="1"/>
  <c r="AJ120" i="1"/>
  <c r="AJ121" i="1"/>
  <c r="AJ122" i="1"/>
  <c r="AJ123" i="1"/>
  <c r="AK123" i="1" s="1"/>
  <c r="AJ124" i="1"/>
  <c r="AJ125" i="1"/>
  <c r="AJ126" i="1"/>
  <c r="AJ127" i="1"/>
  <c r="AK127" i="1" s="1"/>
  <c r="AJ128" i="1"/>
  <c r="AJ129" i="1"/>
  <c r="AJ130" i="1"/>
  <c r="AJ131" i="1"/>
  <c r="AK131" i="1" s="1"/>
  <c r="AJ132" i="1"/>
  <c r="AJ133" i="1"/>
  <c r="AJ134" i="1"/>
  <c r="AJ135" i="1"/>
  <c r="AK135" i="1" s="1"/>
  <c r="AJ136" i="1"/>
  <c r="AJ137" i="1"/>
  <c r="AJ138" i="1"/>
  <c r="AJ139" i="1"/>
  <c r="AK139" i="1" s="1"/>
  <c r="AJ140" i="1"/>
  <c r="AJ141" i="1"/>
  <c r="AJ142" i="1"/>
  <c r="AJ143" i="1"/>
  <c r="AK143" i="1" s="1"/>
  <c r="AJ144" i="1"/>
  <c r="AJ145" i="1"/>
  <c r="AJ146" i="1"/>
  <c r="AJ147" i="1"/>
  <c r="AK147" i="1" s="1"/>
  <c r="AM147" i="1" s="1"/>
  <c r="AJ148" i="1"/>
  <c r="AJ149" i="1"/>
  <c r="AJ150" i="1"/>
  <c r="AJ151" i="1"/>
  <c r="AK151" i="1" s="1"/>
  <c r="AM151" i="1" s="1"/>
  <c r="AJ152" i="1"/>
  <c r="AJ153" i="1"/>
  <c r="AJ154" i="1"/>
  <c r="AJ155" i="1"/>
  <c r="AK155" i="1" s="1"/>
  <c r="AJ156" i="1"/>
  <c r="AJ157" i="1"/>
  <c r="AJ158" i="1"/>
  <c r="AJ159" i="1"/>
  <c r="AK159" i="1" s="1"/>
  <c r="AJ160" i="1"/>
  <c r="AJ161" i="1"/>
  <c r="AJ162" i="1"/>
  <c r="AJ163" i="1"/>
  <c r="AK163" i="1" s="1"/>
  <c r="AM163" i="1" s="1"/>
  <c r="AJ164" i="1"/>
  <c r="AJ165" i="1"/>
  <c r="AJ166" i="1"/>
  <c r="AJ167" i="1"/>
  <c r="AK167" i="1" s="1"/>
  <c r="AM167" i="1" s="1"/>
  <c r="AJ168" i="1"/>
  <c r="AJ169" i="1"/>
  <c r="AJ170" i="1"/>
  <c r="AJ171" i="1"/>
  <c r="AK171" i="1" s="1"/>
  <c r="AJ172" i="1"/>
  <c r="AJ173" i="1"/>
  <c r="AJ174" i="1"/>
  <c r="AJ175" i="1"/>
  <c r="AK175" i="1" s="1"/>
  <c r="AJ176" i="1"/>
  <c r="AJ177" i="1"/>
  <c r="AJ178" i="1"/>
  <c r="AJ179" i="1"/>
  <c r="AK179" i="1" s="1"/>
  <c r="AM179" i="1" s="1"/>
  <c r="AJ180" i="1"/>
  <c r="AJ181" i="1"/>
  <c r="AJ182" i="1"/>
  <c r="AJ183" i="1"/>
  <c r="AK183" i="1" s="1"/>
  <c r="AJ184" i="1"/>
  <c r="AJ185" i="1"/>
  <c r="AJ186" i="1"/>
  <c r="AJ187" i="1"/>
  <c r="AK187" i="1" s="1"/>
  <c r="AJ188" i="1"/>
  <c r="AJ189" i="1"/>
  <c r="AJ190" i="1"/>
  <c r="AJ191" i="1"/>
  <c r="AK191" i="1" s="1"/>
  <c r="AM191" i="1" s="1"/>
  <c r="AJ192" i="1"/>
  <c r="AJ193" i="1"/>
  <c r="AJ194" i="1"/>
  <c r="AJ195" i="1"/>
  <c r="AK195" i="1" s="1"/>
  <c r="AM195" i="1" s="1"/>
  <c r="AJ196" i="1"/>
  <c r="AJ197" i="1"/>
  <c r="AJ198" i="1"/>
  <c r="AJ199" i="1"/>
  <c r="AK199" i="1" s="1"/>
  <c r="AJ200" i="1"/>
  <c r="AJ201" i="1"/>
  <c r="AJ202" i="1"/>
  <c r="AJ203" i="1"/>
  <c r="AK203" i="1" s="1"/>
  <c r="AJ204" i="1"/>
  <c r="AJ205" i="1"/>
  <c r="AJ206" i="1"/>
  <c r="AJ207" i="1"/>
  <c r="AK207" i="1" s="1"/>
  <c r="AM207" i="1" s="1"/>
  <c r="AJ208" i="1"/>
  <c r="AJ209" i="1"/>
  <c r="AJ210" i="1"/>
  <c r="AJ211" i="1"/>
  <c r="AK211" i="1" s="1"/>
  <c r="AM211" i="1" s="1"/>
  <c r="AJ212" i="1"/>
  <c r="AJ213" i="1"/>
  <c r="AJ214" i="1"/>
  <c r="AJ215" i="1"/>
  <c r="AK215" i="1" s="1"/>
  <c r="AJ216" i="1"/>
  <c r="AJ217" i="1"/>
  <c r="AJ218" i="1"/>
  <c r="AJ219" i="1"/>
  <c r="AK219" i="1" s="1"/>
  <c r="AJ220" i="1"/>
  <c r="AJ221" i="1"/>
  <c r="AJ222" i="1"/>
  <c r="AJ223" i="1"/>
  <c r="AK223" i="1" s="1"/>
  <c r="AJ224" i="1"/>
  <c r="AJ225" i="1"/>
  <c r="AJ226" i="1"/>
  <c r="AJ227" i="1"/>
  <c r="AK227" i="1" s="1"/>
  <c r="AM227" i="1" s="1"/>
  <c r="AJ228" i="1"/>
  <c r="AJ229" i="1"/>
  <c r="AJ230" i="1"/>
  <c r="AJ231" i="1"/>
  <c r="AK231" i="1" s="1"/>
  <c r="AJ232" i="1"/>
  <c r="AJ233" i="1"/>
  <c r="AJ234" i="1"/>
  <c r="AJ235" i="1"/>
  <c r="AK235" i="1" s="1"/>
  <c r="AJ236" i="1"/>
  <c r="AJ237" i="1"/>
  <c r="AJ238" i="1"/>
  <c r="AJ239" i="1"/>
  <c r="AK239" i="1" s="1"/>
  <c r="AJ240" i="1"/>
  <c r="AJ241" i="1"/>
  <c r="AJ242" i="1"/>
  <c r="AJ243" i="1"/>
  <c r="AK243" i="1" s="1"/>
  <c r="AJ244" i="1"/>
  <c r="AJ245" i="1"/>
  <c r="AJ246" i="1"/>
  <c r="AJ247" i="1"/>
  <c r="AK247" i="1" s="1"/>
  <c r="AJ248" i="1"/>
  <c r="AJ249" i="1"/>
  <c r="AJ250" i="1"/>
  <c r="AJ251" i="1"/>
  <c r="AK251" i="1" s="1"/>
  <c r="AJ252" i="1"/>
  <c r="AJ253" i="1"/>
  <c r="AJ254" i="1"/>
  <c r="AJ255" i="1"/>
  <c r="AK255" i="1" s="1"/>
  <c r="AJ256" i="1"/>
  <c r="AJ257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3" i="1"/>
  <c r="AM136" i="1"/>
  <c r="AM257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3" i="1"/>
  <c r="AK4" i="1"/>
  <c r="AM4" i="1" s="1"/>
  <c r="AK5" i="1"/>
  <c r="AM5" i="1" s="1"/>
  <c r="AK6" i="1"/>
  <c r="AM6" i="1" s="1"/>
  <c r="AK8" i="1"/>
  <c r="AM8" i="1" s="1"/>
  <c r="AK9" i="1"/>
  <c r="AM9" i="1" s="1"/>
  <c r="AK10" i="1"/>
  <c r="AM10" i="1" s="1"/>
  <c r="AK12" i="1"/>
  <c r="AM12" i="1" s="1"/>
  <c r="AK13" i="1"/>
  <c r="AM13" i="1" s="1"/>
  <c r="AK14" i="1"/>
  <c r="AM14" i="1" s="1"/>
  <c r="AK16" i="1"/>
  <c r="AM16" i="1" s="1"/>
  <c r="AK17" i="1"/>
  <c r="AM17" i="1" s="1"/>
  <c r="AK18" i="1"/>
  <c r="AK20" i="1"/>
  <c r="AM20" i="1" s="1"/>
  <c r="AK21" i="1"/>
  <c r="AM21" i="1" s="1"/>
  <c r="AK22" i="1"/>
  <c r="AM22" i="1" s="1"/>
  <c r="AK24" i="1"/>
  <c r="AM24" i="1" s="1"/>
  <c r="AK25" i="1"/>
  <c r="AM25" i="1" s="1"/>
  <c r="AK26" i="1"/>
  <c r="AM26" i="1" s="1"/>
  <c r="AK28" i="1"/>
  <c r="AM28" i="1" s="1"/>
  <c r="AK29" i="1"/>
  <c r="AM29" i="1" s="1"/>
  <c r="AK30" i="1"/>
  <c r="AM30" i="1" s="1"/>
  <c r="AK32" i="1"/>
  <c r="AM32" i="1" s="1"/>
  <c r="AK33" i="1"/>
  <c r="AK34" i="1"/>
  <c r="AK36" i="1"/>
  <c r="AK37" i="1"/>
  <c r="AM37" i="1" s="1"/>
  <c r="AK38" i="1"/>
  <c r="AM38" i="1" s="1"/>
  <c r="AK40" i="1"/>
  <c r="AM40" i="1" s="1"/>
  <c r="AK41" i="1"/>
  <c r="AM41" i="1" s="1"/>
  <c r="AK42" i="1"/>
  <c r="AM42" i="1" s="1"/>
  <c r="AK44" i="1"/>
  <c r="AM44" i="1" s="1"/>
  <c r="AK45" i="1"/>
  <c r="AM45" i="1" s="1"/>
  <c r="AK46" i="1"/>
  <c r="AM46" i="1" s="1"/>
  <c r="AK48" i="1"/>
  <c r="AK49" i="1"/>
  <c r="AK50" i="1"/>
  <c r="AK52" i="1"/>
  <c r="AK53" i="1"/>
  <c r="AK54" i="1"/>
  <c r="AM54" i="1" s="1"/>
  <c r="AK56" i="1"/>
  <c r="AM56" i="1" s="1"/>
  <c r="AK57" i="1"/>
  <c r="AM57" i="1" s="1"/>
  <c r="AK58" i="1"/>
  <c r="AM58" i="1" s="1"/>
  <c r="AK60" i="1"/>
  <c r="AM60" i="1" s="1"/>
  <c r="AK61" i="1"/>
  <c r="AM61" i="1" s="1"/>
  <c r="AK62" i="1"/>
  <c r="AM62" i="1" s="1"/>
  <c r="AK64" i="1"/>
  <c r="AK65" i="1"/>
  <c r="AK66" i="1"/>
  <c r="AK68" i="1"/>
  <c r="AK69" i="1"/>
  <c r="AK70" i="1"/>
  <c r="AK72" i="1"/>
  <c r="AM72" i="1" s="1"/>
  <c r="AK73" i="1"/>
  <c r="AM73" i="1" s="1"/>
  <c r="AK74" i="1"/>
  <c r="AM74" i="1" s="1"/>
  <c r="AK76" i="1"/>
  <c r="AM76" i="1" s="1"/>
  <c r="AK77" i="1"/>
  <c r="AM77" i="1" s="1"/>
  <c r="AK78" i="1"/>
  <c r="AK80" i="1"/>
  <c r="AK81" i="1"/>
  <c r="AK82" i="1"/>
  <c r="AK84" i="1"/>
  <c r="AK85" i="1"/>
  <c r="AK86" i="1"/>
  <c r="AK88" i="1"/>
  <c r="AM88" i="1" s="1"/>
  <c r="AK89" i="1"/>
  <c r="AM89" i="1" s="1"/>
  <c r="AK90" i="1"/>
  <c r="AM90" i="1" s="1"/>
  <c r="AK92" i="1"/>
  <c r="AM92" i="1" s="1"/>
  <c r="AK93" i="1"/>
  <c r="AK94" i="1"/>
  <c r="AK96" i="1"/>
  <c r="AK97" i="1"/>
  <c r="AK98" i="1"/>
  <c r="AK100" i="1"/>
  <c r="AK101" i="1"/>
  <c r="AK102" i="1"/>
  <c r="AK104" i="1"/>
  <c r="AK105" i="1"/>
  <c r="AM105" i="1" s="1"/>
  <c r="AK106" i="1"/>
  <c r="AM106" i="1" s="1"/>
  <c r="AK108" i="1"/>
  <c r="AK109" i="1"/>
  <c r="AK110" i="1"/>
  <c r="AK112" i="1"/>
  <c r="AK113" i="1"/>
  <c r="AK114" i="1"/>
  <c r="AK116" i="1"/>
  <c r="AK117" i="1"/>
  <c r="AK118" i="1"/>
  <c r="AK120" i="1"/>
  <c r="AK121" i="1"/>
  <c r="AM121" i="1" s="1"/>
  <c r="AK122" i="1"/>
  <c r="AM122" i="1" s="1"/>
  <c r="AK124" i="1"/>
  <c r="AK125" i="1"/>
  <c r="AK126" i="1"/>
  <c r="AK128" i="1"/>
  <c r="AK129" i="1"/>
  <c r="AK130" i="1"/>
  <c r="AK132" i="1"/>
  <c r="AK133" i="1"/>
  <c r="AK134" i="1"/>
  <c r="AK136" i="1"/>
  <c r="AK137" i="1"/>
  <c r="AM137" i="1" s="1"/>
  <c r="AK138" i="1"/>
  <c r="AK140" i="1"/>
  <c r="AK141" i="1"/>
  <c r="AK142" i="1"/>
  <c r="AM142" i="1" s="1"/>
  <c r="AK144" i="1"/>
  <c r="AM144" i="1" s="1"/>
  <c r="AK145" i="1"/>
  <c r="AM145" i="1" s="1"/>
  <c r="AK146" i="1"/>
  <c r="AM146" i="1" s="1"/>
  <c r="AK148" i="1"/>
  <c r="AM148" i="1" s="1"/>
  <c r="AK149" i="1"/>
  <c r="AM149" i="1" s="1"/>
  <c r="AK150" i="1"/>
  <c r="AM150" i="1" s="1"/>
  <c r="AK152" i="1"/>
  <c r="AM152" i="1" s="1"/>
  <c r="AK153" i="1"/>
  <c r="AK154" i="1"/>
  <c r="AK156" i="1"/>
  <c r="AM156" i="1" s="1"/>
  <c r="AK157" i="1"/>
  <c r="AM157" i="1" s="1"/>
  <c r="AK158" i="1"/>
  <c r="AK160" i="1"/>
  <c r="AM160" i="1" s="1"/>
  <c r="AK161" i="1"/>
  <c r="AM161" i="1" s="1"/>
  <c r="AK162" i="1"/>
  <c r="AM162" i="1" s="1"/>
  <c r="AK164" i="1"/>
  <c r="AM164" i="1" s="1"/>
  <c r="AK165" i="1"/>
  <c r="AM165" i="1" s="1"/>
  <c r="AK166" i="1"/>
  <c r="AM166" i="1" s="1"/>
  <c r="AK168" i="1"/>
  <c r="AK169" i="1"/>
  <c r="AK170" i="1"/>
  <c r="AK172" i="1"/>
  <c r="AK173" i="1"/>
  <c r="AM173" i="1" s="1"/>
  <c r="AK174" i="1"/>
  <c r="AK176" i="1"/>
  <c r="AM176" i="1" s="1"/>
  <c r="AK177" i="1"/>
  <c r="AM177" i="1" s="1"/>
  <c r="AK178" i="1"/>
  <c r="AM178" i="1" s="1"/>
  <c r="AK180" i="1"/>
  <c r="AM180" i="1" s="1"/>
  <c r="AK181" i="1"/>
  <c r="AM181" i="1" s="1"/>
  <c r="AK182" i="1"/>
  <c r="AM182" i="1" s="1"/>
  <c r="AK184" i="1"/>
  <c r="AK185" i="1"/>
  <c r="AK186" i="1"/>
  <c r="AK188" i="1"/>
  <c r="AK189" i="1"/>
  <c r="AK190" i="1"/>
  <c r="AK192" i="1"/>
  <c r="AM192" i="1" s="1"/>
  <c r="AK193" i="1"/>
  <c r="AM193" i="1" s="1"/>
  <c r="AK194" i="1"/>
  <c r="AM194" i="1" s="1"/>
  <c r="AK196" i="1"/>
  <c r="AM196" i="1" s="1"/>
  <c r="AK197" i="1"/>
  <c r="AM197" i="1" s="1"/>
  <c r="AK198" i="1"/>
  <c r="AK200" i="1"/>
  <c r="AK201" i="1"/>
  <c r="AK202" i="1"/>
  <c r="AK204" i="1"/>
  <c r="AK205" i="1"/>
  <c r="AK206" i="1"/>
  <c r="AK208" i="1"/>
  <c r="AM208" i="1" s="1"/>
  <c r="AK209" i="1"/>
  <c r="AM209" i="1" s="1"/>
  <c r="AK210" i="1"/>
  <c r="AM210" i="1" s="1"/>
  <c r="AK212" i="1"/>
  <c r="AM212" i="1" s="1"/>
  <c r="AK213" i="1"/>
  <c r="AK214" i="1"/>
  <c r="AK216" i="1"/>
  <c r="AK217" i="1"/>
  <c r="AK218" i="1"/>
  <c r="AK220" i="1"/>
  <c r="AK221" i="1"/>
  <c r="AK222" i="1"/>
  <c r="AK224" i="1"/>
  <c r="AM224" i="1" s="1"/>
  <c r="AK225" i="1"/>
  <c r="AM225" i="1" s="1"/>
  <c r="AK226" i="1"/>
  <c r="AM226" i="1" s="1"/>
  <c r="AK228" i="1"/>
  <c r="AK229" i="1"/>
  <c r="AK230" i="1"/>
  <c r="AK232" i="1"/>
  <c r="AK233" i="1"/>
  <c r="AK234" i="1"/>
  <c r="AK236" i="1"/>
  <c r="AK237" i="1"/>
  <c r="AK238" i="1"/>
  <c r="AK240" i="1"/>
  <c r="AK241" i="1"/>
  <c r="AM241" i="1" s="1"/>
  <c r="AK242" i="1"/>
  <c r="AM242" i="1" s="1"/>
  <c r="AK244" i="1"/>
  <c r="AK245" i="1"/>
  <c r="AK246" i="1"/>
  <c r="AK248" i="1"/>
  <c r="AK249" i="1"/>
  <c r="AK250" i="1"/>
  <c r="AK252" i="1"/>
  <c r="AK253" i="1"/>
  <c r="AK254" i="1"/>
  <c r="AK256" i="1"/>
  <c r="AK257" i="1"/>
  <c r="AK3" i="1"/>
  <c r="AM3" i="1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3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3" i="1"/>
</calcChain>
</file>

<file path=xl/sharedStrings.xml><?xml version="1.0" encoding="utf-8"?>
<sst xmlns="http://schemas.openxmlformats.org/spreadsheetml/2006/main" count="567" uniqueCount="42">
  <si>
    <t>NaN</t>
  </si>
  <si>
    <t>MEA liquid flowrate</t>
  </si>
  <si>
    <t>Reboiler duty</t>
  </si>
  <si>
    <t>Inlet CO2 composition</t>
  </si>
  <si>
    <t>Inlet gas flowrate</t>
  </si>
  <si>
    <t>Clean gas CO2%</t>
  </si>
  <si>
    <t>Absorber pressure</t>
  </si>
  <si>
    <t>Absorber outlet pressure</t>
  </si>
  <si>
    <t>Stripper pressure</t>
  </si>
  <si>
    <t>Stripper outlet pressure</t>
  </si>
  <si>
    <t>Condenser temperature</t>
  </si>
  <si>
    <t>MEA recycle temperature</t>
  </si>
  <si>
    <t>Stripper inlet temperature</t>
  </si>
  <si>
    <t>Inlet gas temperature</t>
  </si>
  <si>
    <t>Recycle CO2%</t>
  </si>
  <si>
    <t>Recycle MEA%</t>
  </si>
  <si>
    <t>Recycle H20%</t>
  </si>
  <si>
    <t>Cooling water energy</t>
  </si>
  <si>
    <t>C100 energy</t>
  </si>
  <si>
    <t>C200 energy</t>
  </si>
  <si>
    <t>J100 energy</t>
  </si>
  <si>
    <t>J101 energy</t>
  </si>
  <si>
    <t>Sweet gas mass flow</t>
  </si>
  <si>
    <t>gas recycle mass flow</t>
  </si>
  <si>
    <t>regen recovery</t>
  </si>
  <si>
    <t>OBJECTIVE (calculate here)</t>
  </si>
  <si>
    <t>kg/h</t>
  </si>
  <si>
    <t>kJ/h</t>
  </si>
  <si>
    <t>kPa</t>
  </si>
  <si>
    <t>C</t>
  </si>
  <si>
    <t>%</t>
  </si>
  <si>
    <t>Solvent flowrate</t>
  </si>
  <si>
    <t>Recycle loop flowrate</t>
  </si>
  <si>
    <t>Absorber out flowrate</t>
  </si>
  <si>
    <t>Energy OBJ function</t>
  </si>
  <si>
    <t>J100 %</t>
  </si>
  <si>
    <t>J101 %</t>
  </si>
  <si>
    <t>Pump elec cost</t>
  </si>
  <si>
    <t>pounds/h</t>
  </si>
  <si>
    <t>steam cost</t>
  </si>
  <si>
    <t>j100</t>
  </si>
  <si>
    <t>j101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</si>
</sst>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85178440724676"/>
                  <c:y val="-6.29883738985978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71</c:v>
                </c:pt>
                <c:pt idx="1">
                  <c:v>176</c:v>
                </c:pt>
                <c:pt idx="2">
                  <c:v>272</c:v>
                </c:pt>
                <c:pt idx="3">
                  <c:v>367</c:v>
                </c:pt>
                <c:pt idx="4">
                  <c:v>463</c:v>
                </c:pt>
                <c:pt idx="5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9-4B88-96F0-4787097B6DA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170284912681458E-2"/>
                  <c:y val="0.21451092696941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73</c:v>
                </c:pt>
                <c:pt idx="1">
                  <c:v>172</c:v>
                </c:pt>
                <c:pt idx="2">
                  <c:v>264</c:v>
                </c:pt>
                <c:pt idx="3">
                  <c:v>355</c:v>
                </c:pt>
                <c:pt idx="4">
                  <c:v>445</c:v>
                </c:pt>
                <c:pt idx="5">
                  <c:v>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9-4B88-96F0-4787097B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02272"/>
        <c:axId val="1434021040"/>
      </c:scatterChart>
      <c:valAx>
        <c:axId val="15066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21040"/>
        <c:crosses val="autoZero"/>
        <c:crossBetween val="midCat"/>
      </c:valAx>
      <c:valAx>
        <c:axId val="14340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0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2</xdr:row>
      <xdr:rowOff>157161</xdr:rowOff>
    </xdr:from>
    <xdr:to>
      <xdr:col>20</xdr:col>
      <xdr:colOff>123825</xdr:colOff>
      <xdr:row>30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0F27BF-F13A-4C37-89FE-9EEC73135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57"/>
  <sheetViews>
    <sheetView tabSelected="1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AI8" sqref="AI8"/>
    </sheetView>
  </sheetViews>
  <sheetFormatPr defaultRowHeight="15" x14ac:dyDescent="0.25"/>
  <cols>
    <col min="1" max="18" width="12.7109375" style="3" customWidth="1"/>
    <col min="19" max="19" width="12.7109375" style="3" hidden="1" customWidth="1"/>
    <col min="20" max="20" width="12.7109375" style="3" customWidth="1"/>
    <col min="21" max="21" width="12.7109375" style="3" hidden="1" customWidth="1"/>
    <col min="22" max="22" width="12.7109375" style="3" customWidth="1"/>
    <col min="23" max="23" width="12.7109375" style="3" hidden="1" customWidth="1"/>
    <col min="24" max="29" width="12.7109375" style="3" customWidth="1"/>
    <col min="30" max="30" width="12.7109375" style="3" hidden="1" customWidth="1"/>
    <col min="31" max="31" width="12.7109375" style="3" customWidth="1"/>
    <col min="32" max="32" width="12.7109375" style="3" hidden="1" customWidth="1"/>
    <col min="33" max="34" width="12.7109375" style="3" customWidth="1"/>
    <col min="35" max="16384" width="9.140625" style="3"/>
  </cols>
  <sheetData>
    <row r="1" spans="1:40" s="2" customFormat="1" ht="47.1" customHeight="1" x14ac:dyDescent="0.25">
      <c r="A1" s="2" t="s">
        <v>31</v>
      </c>
      <c r="B1" s="2" t="s">
        <v>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17</v>
      </c>
      <c r="U1" s="2" t="s">
        <v>18</v>
      </c>
      <c r="V1" s="2" t="s">
        <v>18</v>
      </c>
      <c r="W1" s="2" t="s">
        <v>19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32</v>
      </c>
      <c r="AE1" s="2" t="s">
        <v>32</v>
      </c>
      <c r="AF1" s="2" t="s">
        <v>33</v>
      </c>
      <c r="AG1" s="2" t="s">
        <v>33</v>
      </c>
      <c r="AH1" s="2" t="s">
        <v>25</v>
      </c>
      <c r="AI1" s="2" t="s">
        <v>35</v>
      </c>
      <c r="AJ1" s="2" t="s">
        <v>36</v>
      </c>
      <c r="AK1" s="2" t="s">
        <v>37</v>
      </c>
      <c r="AL1" s="2" t="s">
        <v>39</v>
      </c>
      <c r="AM1" s="2" t="s">
        <v>34</v>
      </c>
    </row>
    <row r="2" spans="1:40" x14ac:dyDescent="0.25">
      <c r="A2" s="3" t="s">
        <v>26</v>
      </c>
      <c r="B2" s="3" t="s">
        <v>27</v>
      </c>
      <c r="C2" s="3" t="s">
        <v>26</v>
      </c>
      <c r="D2" s="3" t="s">
        <v>27</v>
      </c>
      <c r="F2" s="3" t="s">
        <v>26</v>
      </c>
      <c r="H2" s="3" t="s">
        <v>28</v>
      </c>
      <c r="I2" s="3" t="s">
        <v>28</v>
      </c>
      <c r="J2" s="3" t="s">
        <v>28</v>
      </c>
      <c r="K2" s="3" t="s">
        <v>28</v>
      </c>
      <c r="L2" s="3" t="s">
        <v>29</v>
      </c>
      <c r="M2" s="3" t="s">
        <v>29</v>
      </c>
      <c r="N2" s="3" t="s">
        <v>29</v>
      </c>
      <c r="O2" s="3" t="s">
        <v>29</v>
      </c>
      <c r="S2" s="3" t="s">
        <v>27</v>
      </c>
      <c r="T2" s="3" t="s">
        <v>27</v>
      </c>
      <c r="U2" s="3" t="s">
        <v>27</v>
      </c>
      <c r="V2" s="3" t="s">
        <v>27</v>
      </c>
      <c r="W2" s="3" t="s">
        <v>27</v>
      </c>
      <c r="X2" s="3" t="s">
        <v>27</v>
      </c>
      <c r="Y2" s="3" t="s">
        <v>27</v>
      </c>
      <c r="Z2" s="3" t="s">
        <v>27</v>
      </c>
      <c r="AA2" s="3" t="s">
        <v>26</v>
      </c>
      <c r="AB2" s="3" t="s">
        <v>26</v>
      </c>
      <c r="AC2" s="3" t="s">
        <v>30</v>
      </c>
      <c r="AD2" s="3" t="s">
        <v>26</v>
      </c>
      <c r="AE2" s="3" t="s">
        <v>26</v>
      </c>
      <c r="AF2" s="3" t="s">
        <v>26</v>
      </c>
      <c r="AG2" s="3" t="s">
        <v>26</v>
      </c>
      <c r="AK2" s="3" t="s">
        <v>38</v>
      </c>
      <c r="AL2" s="3" t="s">
        <v>38</v>
      </c>
    </row>
    <row r="3" spans="1:40" x14ac:dyDescent="0.25">
      <c r="A3" s="3">
        <v>200</v>
      </c>
      <c r="B3" s="3">
        <v>60000</v>
      </c>
      <c r="C3" s="3">
        <v>5.5555555555555497E-2</v>
      </c>
      <c r="D3" s="3">
        <v>16.6666666666667</v>
      </c>
      <c r="E3" s="3">
        <v>0.1</v>
      </c>
      <c r="F3" s="3">
        <v>2.2222222222222199E-2</v>
      </c>
      <c r="G3" s="3">
        <v>2.6043884824006401E-2</v>
      </c>
      <c r="H3" s="3">
        <v>180</v>
      </c>
      <c r="I3" s="3">
        <v>180</v>
      </c>
      <c r="J3" s="3">
        <v>170</v>
      </c>
      <c r="K3" s="3">
        <v>170</v>
      </c>
      <c r="L3" s="3">
        <v>40</v>
      </c>
      <c r="M3" s="3">
        <v>35.006112173112498</v>
      </c>
      <c r="N3" s="3">
        <v>88.073301579971798</v>
      </c>
      <c r="O3" s="3">
        <v>25</v>
      </c>
      <c r="P3" s="3">
        <v>1.2273299208805899E-2</v>
      </c>
      <c r="Q3" s="3">
        <v>0.14815900511867899</v>
      </c>
      <c r="R3" s="3">
        <v>0.83956769567251499</v>
      </c>
      <c r="S3" s="3">
        <v>-6.0423942347058102</v>
      </c>
      <c r="T3" s="3">
        <f>S3*3600</f>
        <v>-21752.619244940917</v>
      </c>
      <c r="U3" s="3">
        <v>9.83643317379188</v>
      </c>
      <c r="V3" s="3">
        <f>U3*3600</f>
        <v>35411.159425650767</v>
      </c>
      <c r="W3" s="3">
        <v>8.3144485360720601</v>
      </c>
      <c r="X3" s="3">
        <f>W3*3600</f>
        <v>29932.014729859417</v>
      </c>
      <c r="Y3" s="3">
        <v>2.2235504039531599E-3</v>
      </c>
      <c r="Z3" s="3">
        <v>3.2931903761707799E-3</v>
      </c>
      <c r="AA3" s="3">
        <v>8.4080603955659903E-4</v>
      </c>
      <c r="AB3" s="3">
        <v>2.46385441511149E-3</v>
      </c>
      <c r="AC3" s="3">
        <v>78.422447916954894</v>
      </c>
      <c r="AD3" s="3">
        <v>5.4822662746678401E-2</v>
      </c>
      <c r="AE3" s="3">
        <f>AD3*3600</f>
        <v>197.36158588804224</v>
      </c>
      <c r="AF3" s="3">
        <v>5.7313109578805102E-2</v>
      </c>
      <c r="AG3" s="3">
        <f>AF3*3600</f>
        <v>206.32719448369838</v>
      </c>
      <c r="AH3" s="3">
        <v>-3.5371835177209897E-2</v>
      </c>
      <c r="AI3" s="3">
        <f>(AE3+20.6)/19.32</f>
        <v>11.281655584267197</v>
      </c>
      <c r="AJ3" s="3">
        <f>(AG3+14.667)/18.4</f>
        <v>12.010554048027087</v>
      </c>
      <c r="AK3" s="3">
        <f>(AI3+AJ3)/100*2.2*0.25</f>
        <v>0.12810715297761857</v>
      </c>
      <c r="AL3" s="3">
        <f>B3/2256*0.009</f>
        <v>0.23936170212765953</v>
      </c>
      <c r="AM3" s="3">
        <f>AL3+AK3</f>
        <v>0.3674688551052781</v>
      </c>
      <c r="AN3" s="3">
        <f>AK3/AM3</f>
        <v>0.34862043734540843</v>
      </c>
    </row>
    <row r="4" spans="1:40" x14ac:dyDescent="0.25">
      <c r="A4" s="3">
        <v>200</v>
      </c>
      <c r="B4" s="3">
        <v>70000</v>
      </c>
      <c r="C4" s="3">
        <v>5.5555555555555497E-2</v>
      </c>
      <c r="D4" s="3">
        <v>19.4444444444444</v>
      </c>
      <c r="E4" s="3">
        <v>0.1</v>
      </c>
      <c r="F4" s="3">
        <v>2.2222222222222199E-2</v>
      </c>
      <c r="G4" s="3">
        <v>2.39047940351583E-2</v>
      </c>
      <c r="H4" s="3">
        <v>180</v>
      </c>
      <c r="I4" s="3">
        <v>180</v>
      </c>
      <c r="J4" s="3">
        <v>170</v>
      </c>
      <c r="K4" s="3">
        <v>170</v>
      </c>
      <c r="L4" s="3">
        <v>40</v>
      </c>
      <c r="M4" s="3">
        <v>35.016507204198298</v>
      </c>
      <c r="N4" s="3">
        <v>87.225280708014594</v>
      </c>
      <c r="O4" s="3">
        <v>25</v>
      </c>
      <c r="P4" s="3">
        <v>1.08459917488285E-2</v>
      </c>
      <c r="Q4" s="3">
        <v>0.148373101237676</v>
      </c>
      <c r="R4" s="3">
        <v>0.84078090701349595</v>
      </c>
      <c r="S4" s="3">
        <v>-8.6121134748277406</v>
      </c>
      <c r="T4" s="3">
        <f t="shared" ref="T4:T67" si="0">S4*3600</f>
        <v>-31003.608509379865</v>
      </c>
      <c r="U4" s="3">
        <v>9.7259836557648196</v>
      </c>
      <c r="V4" s="3">
        <f t="shared" ref="V4:V67" si="1">U4*3600</f>
        <v>35013.541160753353</v>
      </c>
      <c r="W4" s="3">
        <v>8.4830991204222492</v>
      </c>
      <c r="X4" s="3">
        <f t="shared" ref="X4:X67" si="2">W4*3600</f>
        <v>30539.156833520097</v>
      </c>
      <c r="Y4" s="3">
        <v>2.2256906180191001E-3</v>
      </c>
      <c r="Z4" s="3">
        <v>3.2985910034153301E-3</v>
      </c>
      <c r="AA4" s="3">
        <v>7.7034900119334602E-4</v>
      </c>
      <c r="AB4" s="3">
        <v>2.52764123861187E-3</v>
      </c>
      <c r="AC4" s="3">
        <v>78.422447916954894</v>
      </c>
      <c r="AD4" s="3">
        <v>5.4782660073895602E-2</v>
      </c>
      <c r="AE4" s="3">
        <f t="shared" ref="AE4:AG67" si="3">AD4*3600</f>
        <v>197.21757626602417</v>
      </c>
      <c r="AF4" s="3">
        <v>5.7378637652576399E-2</v>
      </c>
      <c r="AG4" s="3">
        <f t="shared" si="3"/>
        <v>206.56309554927503</v>
      </c>
      <c r="AH4" s="3">
        <v>-3.3412236372723498E-3</v>
      </c>
      <c r="AI4" s="3">
        <f t="shared" ref="AI4:AI67" si="4">(AE4+20.6)/19.32</f>
        <v>11.274201670084066</v>
      </c>
      <c r="AJ4" s="3">
        <f t="shared" ref="AJ4:AJ67" si="5">(AG4+14.667)/18.4</f>
        <v>12.023374758112775</v>
      </c>
      <c r="AK4" s="3">
        <f t="shared" ref="AK4:AK67" si="6">(AI4+AJ4)/100*2.2*0.25</f>
        <v>0.12813667035508264</v>
      </c>
      <c r="AL4" s="3">
        <f t="shared" ref="AL4:AL67" si="7">B4/2256*0.009</f>
        <v>0.27925531914893614</v>
      </c>
      <c r="AM4" s="3">
        <f t="shared" ref="AM4:AM62" si="8">AL4+AK4</f>
        <v>0.40739198950401878</v>
      </c>
      <c r="AN4" s="3">
        <f t="shared" ref="AN4:AN67" si="9">AK4/AM4</f>
        <v>0.31452918480572778</v>
      </c>
    </row>
    <row r="5" spans="1:40" x14ac:dyDescent="0.25">
      <c r="A5" s="3">
        <v>200</v>
      </c>
      <c r="B5" s="3">
        <v>80000</v>
      </c>
      <c r="C5" s="3">
        <v>5.5555555555555601E-2</v>
      </c>
      <c r="D5" s="3">
        <v>22.2222222222222</v>
      </c>
      <c r="E5" s="3">
        <v>0.1</v>
      </c>
      <c r="F5" s="3">
        <v>2.2222222222222199E-2</v>
      </c>
      <c r="G5" s="3">
        <v>2.26475853675903E-2</v>
      </c>
      <c r="H5" s="3">
        <v>180</v>
      </c>
      <c r="I5" s="3">
        <v>180</v>
      </c>
      <c r="J5" s="3">
        <v>170</v>
      </c>
      <c r="K5" s="3">
        <v>170</v>
      </c>
      <c r="L5" s="3">
        <v>40</v>
      </c>
      <c r="M5" s="3">
        <v>35.0133466780606</v>
      </c>
      <c r="N5" s="3">
        <v>86.352311084303196</v>
      </c>
      <c r="O5" s="3">
        <v>25</v>
      </c>
      <c r="P5" s="3">
        <v>9.8532676564728802E-3</v>
      </c>
      <c r="Q5" s="3">
        <v>0.148522009851529</v>
      </c>
      <c r="R5" s="3">
        <v>0.84162472249199805</v>
      </c>
      <c r="S5" s="3">
        <v>-11.2493772504254</v>
      </c>
      <c r="T5" s="3">
        <f t="shared" si="0"/>
        <v>-40497.758101531443</v>
      </c>
      <c r="U5" s="3">
        <v>9.6382487022616505</v>
      </c>
      <c r="V5" s="3">
        <f t="shared" si="1"/>
        <v>34697.695328141941</v>
      </c>
      <c r="W5" s="3">
        <v>8.62170324574811</v>
      </c>
      <c r="X5" s="3">
        <f t="shared" si="2"/>
        <v>31038.131684693195</v>
      </c>
      <c r="Y5" s="3">
        <v>2.2280318787859001E-3</v>
      </c>
      <c r="Z5" s="3">
        <v>3.30277142340353E-3</v>
      </c>
      <c r="AA5" s="3">
        <v>7.2881282962327797E-4</v>
      </c>
      <c r="AB5" s="3">
        <v>2.5780475644265901E-3</v>
      </c>
      <c r="AC5" s="3">
        <v>78.422447916954894</v>
      </c>
      <c r="AD5" s="3">
        <v>5.4760377494267203E-2</v>
      </c>
      <c r="AE5" s="3">
        <f t="shared" si="3"/>
        <v>197.13735897936192</v>
      </c>
      <c r="AF5" s="3">
        <v>5.7421619325823597E-2</v>
      </c>
      <c r="AG5" s="3">
        <f t="shared" si="3"/>
        <v>206.71782957296494</v>
      </c>
      <c r="AH5" s="3">
        <v>3.1916956636784601E-2</v>
      </c>
      <c r="AI5" s="3">
        <f t="shared" si="4"/>
        <v>11.270049636612935</v>
      </c>
      <c r="AJ5" s="3">
        <f t="shared" si="5"/>
        <v>12.031784215922009</v>
      </c>
      <c r="AK5" s="3">
        <f t="shared" si="6"/>
        <v>0.1281600861889422</v>
      </c>
      <c r="AL5" s="3">
        <f t="shared" si="7"/>
        <v>0.31914893617021273</v>
      </c>
      <c r="AM5" s="3">
        <f t="shared" si="8"/>
        <v>0.44730902235915493</v>
      </c>
      <c r="AN5" s="3">
        <f t="shared" si="9"/>
        <v>0.28651352819357945</v>
      </c>
    </row>
    <row r="6" spans="1:40" x14ac:dyDescent="0.25">
      <c r="A6" s="3">
        <v>200</v>
      </c>
      <c r="B6" s="3">
        <v>90000</v>
      </c>
      <c r="C6" s="3">
        <v>5.5555555555555601E-2</v>
      </c>
      <c r="D6" s="3">
        <v>25</v>
      </c>
      <c r="E6" s="3">
        <v>0.1</v>
      </c>
      <c r="F6" s="3">
        <v>2.2222222222222199E-2</v>
      </c>
      <c r="G6" s="3">
        <v>2.15446789553176E-2</v>
      </c>
      <c r="H6" s="3">
        <v>180</v>
      </c>
      <c r="I6" s="3">
        <v>180</v>
      </c>
      <c r="J6" s="3">
        <v>170</v>
      </c>
      <c r="K6" s="3">
        <v>170</v>
      </c>
      <c r="L6" s="3">
        <v>40</v>
      </c>
      <c r="M6" s="3">
        <v>35.014448994134199</v>
      </c>
      <c r="N6" s="3">
        <v>85.483658172351696</v>
      </c>
      <c r="O6" s="3">
        <v>25</v>
      </c>
      <c r="P6" s="3">
        <v>8.7226428283412802E-3</v>
      </c>
      <c r="Q6" s="3">
        <v>0.14869160357574901</v>
      </c>
      <c r="R6" s="3">
        <v>0.84258575359591004</v>
      </c>
      <c r="S6" s="3">
        <v>-13.946956961521799</v>
      </c>
      <c r="T6" s="3">
        <f t="shared" si="0"/>
        <v>-50209.045061478479</v>
      </c>
      <c r="U6" s="3">
        <v>9.52146826543526</v>
      </c>
      <c r="V6" s="3">
        <f t="shared" si="1"/>
        <v>34277.285755566932</v>
      </c>
      <c r="W6" s="3">
        <v>8.7853657896317792</v>
      </c>
      <c r="X6" s="3">
        <f t="shared" si="2"/>
        <v>31627.316842674405</v>
      </c>
      <c r="Y6" s="3">
        <v>2.2312346969287399E-3</v>
      </c>
      <c r="Z6" s="3">
        <v>3.30802326820691E-3</v>
      </c>
      <c r="AA6" s="3">
        <v>6.9220745143554305E-4</v>
      </c>
      <c r="AB6" s="3">
        <v>2.60667552091966E-3</v>
      </c>
      <c r="AC6" s="3">
        <v>78.422447916954894</v>
      </c>
      <c r="AD6" s="3">
        <v>5.4763965543825802E-2</v>
      </c>
      <c r="AE6" s="3">
        <f t="shared" si="3"/>
        <v>197.15027595777289</v>
      </c>
      <c r="AF6" s="3">
        <v>5.7464372758070703E-2</v>
      </c>
      <c r="AG6" s="3">
        <f t="shared" si="3"/>
        <v>206.87174192905454</v>
      </c>
      <c r="AH6" s="3">
        <v>6.7725413452309993E-2</v>
      </c>
      <c r="AI6" s="3">
        <f t="shared" si="4"/>
        <v>11.270718217276029</v>
      </c>
      <c r="AJ6" s="3">
        <f t="shared" si="5"/>
        <v>12.040149017883399</v>
      </c>
      <c r="AK6" s="3">
        <f t="shared" si="6"/>
        <v>0.12820976979337687</v>
      </c>
      <c r="AL6" s="3">
        <f t="shared" si="7"/>
        <v>0.35904255319148937</v>
      </c>
      <c r="AM6" s="3">
        <f t="shared" si="8"/>
        <v>0.4872523229848662</v>
      </c>
      <c r="AN6" s="3">
        <f t="shared" si="9"/>
        <v>0.26312808322385156</v>
      </c>
    </row>
    <row r="7" spans="1:40" x14ac:dyDescent="0.25">
      <c r="A7" s="3">
        <v>200</v>
      </c>
      <c r="B7" s="3">
        <v>100000</v>
      </c>
      <c r="C7" s="3">
        <v>5.5555555555555601E-2</v>
      </c>
      <c r="D7" s="3">
        <v>27.7777777777778</v>
      </c>
      <c r="E7" s="3">
        <v>0.1</v>
      </c>
      <c r="F7" s="3">
        <v>2.2222222222222199E-2</v>
      </c>
      <c r="G7" s="3">
        <v>2.0771813850699698E-2</v>
      </c>
      <c r="H7" s="3">
        <v>180</v>
      </c>
      <c r="I7" s="3">
        <v>180</v>
      </c>
      <c r="J7" s="3">
        <v>170</v>
      </c>
      <c r="K7" s="3">
        <v>170</v>
      </c>
      <c r="L7" s="3">
        <v>40</v>
      </c>
      <c r="M7" s="3">
        <v>35.013865359424997</v>
      </c>
      <c r="N7" s="3">
        <v>84.648608710199994</v>
      </c>
      <c r="O7" s="3">
        <v>25</v>
      </c>
      <c r="P7" s="3">
        <v>8.01064773095541E-3</v>
      </c>
      <c r="Q7" s="3">
        <v>0.148798402840357</v>
      </c>
      <c r="R7" s="3">
        <v>0.843190949428688</v>
      </c>
      <c r="S7" s="3">
        <v>-16.583716998935198</v>
      </c>
      <c r="T7" s="3">
        <f t="shared" si="0"/>
        <v>-59701.381196166716</v>
      </c>
      <c r="U7" s="3">
        <v>9.4541918777899792</v>
      </c>
      <c r="V7" s="3">
        <f t="shared" si="1"/>
        <v>34035.090760043924</v>
      </c>
      <c r="W7" s="3">
        <v>8.9043086185477005</v>
      </c>
      <c r="X7" s="3">
        <f t="shared" si="2"/>
        <v>32055.511026771721</v>
      </c>
      <c r="Y7" s="3">
        <v>2.2352972633344001E-3</v>
      </c>
      <c r="Z7" s="3">
        <v>3.3111526560332099E-3</v>
      </c>
      <c r="AA7" s="3">
        <v>6.6676361536679302E-4</v>
      </c>
      <c r="AB7" s="3">
        <v>2.6331440065996302E-3</v>
      </c>
      <c r="AC7" s="3">
        <v>78.422447916954894</v>
      </c>
      <c r="AD7" s="3">
        <v>5.4809230560662697E-2</v>
      </c>
      <c r="AE7" s="3">
        <f t="shared" si="3"/>
        <v>197.31323001838572</v>
      </c>
      <c r="AF7" s="3">
        <v>5.7491460258021598E-2</v>
      </c>
      <c r="AG7" s="3">
        <f t="shared" si="3"/>
        <v>206.96925692887774</v>
      </c>
      <c r="AH7" s="3">
        <v>0.104779498368314</v>
      </c>
      <c r="AI7" s="3">
        <f t="shared" si="4"/>
        <v>11.279152692463029</v>
      </c>
      <c r="AJ7" s="3">
        <f t="shared" si="5"/>
        <v>12.04544874613466</v>
      </c>
      <c r="AK7" s="3">
        <f t="shared" si="6"/>
        <v>0.12828530791228729</v>
      </c>
      <c r="AL7" s="3">
        <f t="shared" si="7"/>
        <v>0.39893617021276595</v>
      </c>
      <c r="AM7" s="3">
        <f t="shared" si="8"/>
        <v>0.52722147812505327</v>
      </c>
      <c r="AN7" s="3">
        <f t="shared" si="9"/>
        <v>0.24332337212153354</v>
      </c>
    </row>
    <row r="8" spans="1:40" x14ac:dyDescent="0.25">
      <c r="A8" s="3">
        <v>200</v>
      </c>
      <c r="B8" s="3">
        <v>110000</v>
      </c>
      <c r="C8" s="3">
        <v>5.5555555555555601E-2</v>
      </c>
      <c r="D8" s="3">
        <v>30.5555555555556</v>
      </c>
      <c r="E8" s="3">
        <v>0.1</v>
      </c>
      <c r="F8" s="3">
        <v>2.2222222222222199E-2</v>
      </c>
      <c r="G8" s="3">
        <v>2.0041458333830201E-2</v>
      </c>
      <c r="H8" s="3">
        <v>180</v>
      </c>
      <c r="I8" s="3">
        <v>180</v>
      </c>
      <c r="J8" s="3">
        <v>170</v>
      </c>
      <c r="K8" s="3">
        <v>170</v>
      </c>
      <c r="L8" s="3">
        <v>40</v>
      </c>
      <c r="M8" s="3">
        <v>35.010821419914897</v>
      </c>
      <c r="N8" s="3">
        <v>83.863558870863002</v>
      </c>
      <c r="O8" s="3">
        <v>25</v>
      </c>
      <c r="P8" s="3">
        <v>7.4247531954992297E-3</v>
      </c>
      <c r="Q8" s="3">
        <v>0.148886287020675</v>
      </c>
      <c r="R8" s="3">
        <v>0.84368895978382596</v>
      </c>
      <c r="S8" s="3">
        <v>-19.351953870944801</v>
      </c>
      <c r="T8" s="3">
        <f t="shared" si="0"/>
        <v>-69667.033935401283</v>
      </c>
      <c r="U8" s="3">
        <v>9.40681858714788</v>
      </c>
      <c r="V8" s="3">
        <f t="shared" si="1"/>
        <v>33864.546913732367</v>
      </c>
      <c r="W8" s="3">
        <v>8.9668237455359794</v>
      </c>
      <c r="X8" s="3">
        <f t="shared" si="2"/>
        <v>32280.565483929528</v>
      </c>
      <c r="Y8" s="3">
        <v>2.2355208249449899E-3</v>
      </c>
      <c r="Z8" s="3">
        <v>3.3137153407851402E-3</v>
      </c>
      <c r="AA8" s="3">
        <v>6.4272489397512495E-4</v>
      </c>
      <c r="AB8" s="3">
        <v>2.6611497029683001E-3</v>
      </c>
      <c r="AC8" s="3">
        <v>78.422447916954894</v>
      </c>
      <c r="AD8" s="3">
        <v>5.4771515393955403E-2</v>
      </c>
      <c r="AE8" s="3">
        <f t="shared" si="3"/>
        <v>197.17745541823945</v>
      </c>
      <c r="AF8" s="3">
        <v>5.7517796016743901E-2</v>
      </c>
      <c r="AG8" s="3">
        <f t="shared" si="3"/>
        <v>207.06406566027803</v>
      </c>
      <c r="AH8" s="3">
        <v>0.14199039408228001</v>
      </c>
      <c r="AI8" s="3">
        <f t="shared" si="4"/>
        <v>11.272125021648003</v>
      </c>
      <c r="AJ8" s="3">
        <f t="shared" si="5"/>
        <v>12.05060139458033</v>
      </c>
      <c r="AK8" s="3">
        <f t="shared" si="6"/>
        <v>0.12827499528925584</v>
      </c>
      <c r="AL8" s="3">
        <f t="shared" si="7"/>
        <v>0.43882978723404253</v>
      </c>
      <c r="AM8" s="3">
        <f t="shared" si="8"/>
        <v>0.56710478252329843</v>
      </c>
      <c r="AN8" s="3">
        <f t="shared" si="9"/>
        <v>0.2261927588028865</v>
      </c>
    </row>
    <row r="9" spans="1:40" x14ac:dyDescent="0.25">
      <c r="A9" s="3">
        <v>200</v>
      </c>
      <c r="B9" s="3">
        <v>120000</v>
      </c>
      <c r="C9" s="3">
        <v>5.5555555555555601E-2</v>
      </c>
      <c r="D9" s="3">
        <v>33.3333333333333</v>
      </c>
      <c r="E9" s="3">
        <v>0.1</v>
      </c>
      <c r="F9" s="3">
        <v>2.2222222222222199E-2</v>
      </c>
      <c r="G9" s="3">
        <v>1.9585202824578901E-2</v>
      </c>
      <c r="H9" s="3">
        <v>180</v>
      </c>
      <c r="I9" s="3">
        <v>180</v>
      </c>
      <c r="J9" s="3">
        <v>170</v>
      </c>
      <c r="K9" s="3">
        <v>170</v>
      </c>
      <c r="L9" s="3">
        <v>40</v>
      </c>
      <c r="M9" s="3">
        <v>35.007758336001899</v>
      </c>
      <c r="N9" s="3">
        <v>83.113103700783597</v>
      </c>
      <c r="O9" s="3">
        <v>25</v>
      </c>
      <c r="P9" s="3">
        <v>7.0010086323452399E-3</v>
      </c>
      <c r="Q9" s="3">
        <v>0.14894984870514799</v>
      </c>
      <c r="R9" s="3">
        <v>0.84404914266250697</v>
      </c>
      <c r="S9" s="3">
        <v>-22.057979225338801</v>
      </c>
      <c r="T9" s="3">
        <f t="shared" si="0"/>
        <v>-79408.725211219687</v>
      </c>
      <c r="U9" s="3">
        <v>9.3729862750018391</v>
      </c>
      <c r="V9" s="3">
        <f t="shared" si="1"/>
        <v>33742.750590006624</v>
      </c>
      <c r="W9" s="3">
        <v>9.0190634286691402</v>
      </c>
      <c r="X9" s="3">
        <f t="shared" si="2"/>
        <v>32468.628343208904</v>
      </c>
      <c r="Y9" s="3">
        <v>2.2363802872588301E-3</v>
      </c>
      <c r="Z9" s="3">
        <v>3.3153466737261901E-3</v>
      </c>
      <c r="AA9" s="3">
        <v>6.2790492743412503E-4</v>
      </c>
      <c r="AB9" s="3">
        <v>2.67028196034646E-3</v>
      </c>
      <c r="AC9" s="3">
        <v>78.422447916954894</v>
      </c>
      <c r="AD9" s="3">
        <v>5.4768278675089502E-2</v>
      </c>
      <c r="AE9" s="3">
        <f t="shared" si="3"/>
        <v>197.16580323032221</v>
      </c>
      <c r="AF9" s="3">
        <v>5.7530467833694497E-2</v>
      </c>
      <c r="AG9" s="3">
        <f t="shared" si="3"/>
        <v>207.10968420130018</v>
      </c>
      <c r="AH9" s="3">
        <v>0.18023010283758201</v>
      </c>
      <c r="AI9" s="3">
        <f t="shared" si="4"/>
        <v>11.271521906331376</v>
      </c>
      <c r="AJ9" s="3">
        <f t="shared" si="5"/>
        <v>12.053080663114141</v>
      </c>
      <c r="AK9" s="3">
        <f t="shared" si="6"/>
        <v>0.12828531413195035</v>
      </c>
      <c r="AL9" s="3">
        <f t="shared" si="7"/>
        <v>0.47872340425531906</v>
      </c>
      <c r="AM9" s="3">
        <f t="shared" si="8"/>
        <v>0.60700871838726944</v>
      </c>
      <c r="AN9" s="3">
        <f t="shared" si="9"/>
        <v>0.21134015088413405</v>
      </c>
    </row>
    <row r="10" spans="1:40" x14ac:dyDescent="0.25">
      <c r="A10" s="3">
        <v>200</v>
      </c>
      <c r="B10" s="3">
        <v>130000</v>
      </c>
      <c r="C10" s="3">
        <v>5.5555555555555601E-2</v>
      </c>
      <c r="D10" s="3">
        <v>36.1111111111111</v>
      </c>
      <c r="E10" s="3">
        <v>0.1</v>
      </c>
      <c r="F10" s="3">
        <v>2.2222222222222199E-2</v>
      </c>
      <c r="G10" s="3">
        <v>1.8736122846495101E-2</v>
      </c>
      <c r="H10" s="3">
        <v>180</v>
      </c>
      <c r="I10" s="3">
        <v>180</v>
      </c>
      <c r="J10" s="3">
        <v>170</v>
      </c>
      <c r="K10" s="3">
        <v>170</v>
      </c>
      <c r="L10" s="3">
        <v>40</v>
      </c>
      <c r="M10" s="3">
        <v>35.016610787405497</v>
      </c>
      <c r="N10" s="3">
        <v>82.3857028933637</v>
      </c>
      <c r="O10" s="3">
        <v>25</v>
      </c>
      <c r="P10" s="3">
        <v>6.5873880070724403E-3</v>
      </c>
      <c r="Q10" s="3">
        <v>0.14901189179893901</v>
      </c>
      <c r="R10" s="3">
        <v>0.84440072019398904</v>
      </c>
      <c r="S10" s="3">
        <v>-24.7896103525655</v>
      </c>
      <c r="T10" s="3">
        <f t="shared" si="0"/>
        <v>-89242.597269235805</v>
      </c>
      <c r="U10" s="3">
        <v>9.3609225575010004</v>
      </c>
      <c r="V10" s="3">
        <f t="shared" si="1"/>
        <v>33699.321207003602</v>
      </c>
      <c r="W10" s="3">
        <v>9.05375050676105</v>
      </c>
      <c r="X10" s="3">
        <f t="shared" si="2"/>
        <v>32593.501824339779</v>
      </c>
      <c r="Y10" s="3">
        <v>2.2378638646050101E-3</v>
      </c>
      <c r="Z10" s="3">
        <v>3.3171167768924902E-3</v>
      </c>
      <c r="AA10" s="3">
        <v>5.9995145652356205E-4</v>
      </c>
      <c r="AB10" s="3">
        <v>2.7011741647891101E-3</v>
      </c>
      <c r="AC10" s="3">
        <v>87.298082990955805</v>
      </c>
      <c r="AD10" s="3">
        <v>5.47761142102582E-2</v>
      </c>
      <c r="AE10" s="3">
        <f t="shared" si="3"/>
        <v>197.19401115692952</v>
      </c>
      <c r="AF10" s="3">
        <v>5.7562963260204401E-2</v>
      </c>
      <c r="AG10" s="3">
        <f t="shared" si="3"/>
        <v>207.22666773673583</v>
      </c>
      <c r="AH10" s="3">
        <v>0.21700411250523899</v>
      </c>
      <c r="AI10" s="3">
        <f t="shared" si="4"/>
        <v>11.272981943940451</v>
      </c>
      <c r="AJ10" s="3">
        <f t="shared" si="5"/>
        <v>12.059438463953036</v>
      </c>
      <c r="AK10" s="3">
        <f t="shared" si="6"/>
        <v>0.12832831224341418</v>
      </c>
      <c r="AL10" s="3">
        <f t="shared" si="7"/>
        <v>0.5186170212765957</v>
      </c>
      <c r="AM10" s="3">
        <f t="shared" si="8"/>
        <v>0.64694533352000994</v>
      </c>
      <c r="AN10" s="3">
        <f t="shared" si="9"/>
        <v>0.19836036461563719</v>
      </c>
    </row>
    <row r="11" spans="1:40" x14ac:dyDescent="0.25">
      <c r="A11" s="3">
        <v>200</v>
      </c>
      <c r="B11" s="3">
        <v>140000</v>
      </c>
      <c r="C11" s="3">
        <v>5.5555555555555601E-2</v>
      </c>
      <c r="D11" s="3">
        <v>38.8888888888889</v>
      </c>
      <c r="E11" s="3">
        <v>0.1</v>
      </c>
      <c r="F11" s="3">
        <v>2.2222222222222199E-2</v>
      </c>
      <c r="G11" s="3">
        <v>1.8800126593248801E-2</v>
      </c>
      <c r="H11" s="3">
        <v>180</v>
      </c>
      <c r="I11" s="3">
        <v>180</v>
      </c>
      <c r="J11" s="3">
        <v>170</v>
      </c>
      <c r="K11" s="3">
        <v>170</v>
      </c>
      <c r="L11" s="3">
        <v>40</v>
      </c>
      <c r="M11" s="3">
        <v>35.007873251979603</v>
      </c>
      <c r="N11" s="3">
        <v>81.655229231093998</v>
      </c>
      <c r="O11" s="3">
        <v>25</v>
      </c>
      <c r="P11" s="3">
        <v>6.3473103503866504E-3</v>
      </c>
      <c r="Q11" s="3">
        <v>0.14904790344744201</v>
      </c>
      <c r="R11" s="3">
        <v>0.84460478620217105</v>
      </c>
      <c r="S11" s="3">
        <v>-27.5041510682343</v>
      </c>
      <c r="T11" s="3">
        <f t="shared" si="0"/>
        <v>-99014.943845643487</v>
      </c>
      <c r="U11" s="3">
        <v>9.3151577890581603</v>
      </c>
      <c r="V11" s="3">
        <f t="shared" si="1"/>
        <v>33534.568040609374</v>
      </c>
      <c r="W11" s="3">
        <v>9.1217922541769703</v>
      </c>
      <c r="X11" s="3">
        <f t="shared" si="2"/>
        <v>32838.452115037093</v>
      </c>
      <c r="Y11" s="3">
        <v>2.2397328627140698E-3</v>
      </c>
      <c r="Z11" s="3">
        <v>3.3185233498590799E-3</v>
      </c>
      <c r="AA11" s="3">
        <v>6.0192789732981997E-4</v>
      </c>
      <c r="AB11" s="3">
        <v>2.7063707026016501E-3</v>
      </c>
      <c r="AC11" s="3">
        <v>87.298082990955805</v>
      </c>
      <c r="AD11" s="3">
        <v>5.4792978196668299E-2</v>
      </c>
      <c r="AE11" s="3">
        <f t="shared" si="3"/>
        <v>197.25472150800587</v>
      </c>
      <c r="AF11" s="3">
        <v>5.7563383713241899E-2</v>
      </c>
      <c r="AG11" s="3">
        <f t="shared" si="3"/>
        <v>207.22818136767083</v>
      </c>
      <c r="AH11" s="3">
        <v>0.25711830032049399</v>
      </c>
      <c r="AI11" s="3">
        <f t="shared" si="4"/>
        <v>11.276124301656619</v>
      </c>
      <c r="AJ11" s="3">
        <f t="shared" si="5"/>
        <v>12.05952072650385</v>
      </c>
      <c r="AK11" s="3">
        <f t="shared" si="6"/>
        <v>0.12834604765488261</v>
      </c>
      <c r="AL11" s="3">
        <f t="shared" si="7"/>
        <v>0.55851063829787229</v>
      </c>
      <c r="AM11" s="3">
        <f t="shared" si="8"/>
        <v>0.68685668595275495</v>
      </c>
      <c r="AN11" s="3">
        <f t="shared" si="9"/>
        <v>0.18686001065397043</v>
      </c>
    </row>
    <row r="12" spans="1:40" x14ac:dyDescent="0.25">
      <c r="A12" s="3">
        <v>200</v>
      </c>
      <c r="B12" s="3">
        <v>150000</v>
      </c>
      <c r="C12" s="3">
        <v>5.5555555555555601E-2</v>
      </c>
      <c r="D12" s="3">
        <v>41.6666666666667</v>
      </c>
      <c r="E12" s="3">
        <v>0.1</v>
      </c>
      <c r="F12" s="3">
        <v>2.2222222222222199E-2</v>
      </c>
      <c r="G12" s="3">
        <v>1.8171177369914499E-2</v>
      </c>
      <c r="H12" s="3">
        <v>180</v>
      </c>
      <c r="I12" s="3">
        <v>180</v>
      </c>
      <c r="J12" s="3">
        <v>170</v>
      </c>
      <c r="K12" s="3">
        <v>170</v>
      </c>
      <c r="L12" s="3">
        <v>40</v>
      </c>
      <c r="M12" s="3">
        <v>35.008345698384502</v>
      </c>
      <c r="N12" s="3">
        <v>80.975116740992206</v>
      </c>
      <c r="O12" s="3">
        <v>25</v>
      </c>
      <c r="P12" s="3">
        <v>5.8293302379313697E-3</v>
      </c>
      <c r="Q12" s="3">
        <v>0.14912560046431</v>
      </c>
      <c r="R12" s="3">
        <v>0.84504506929775802</v>
      </c>
      <c r="S12" s="3">
        <v>-30.264438920524501</v>
      </c>
      <c r="T12" s="3">
        <f t="shared" si="0"/>
        <v>-108951.9801138882</v>
      </c>
      <c r="U12" s="3">
        <v>9.2739349173642704</v>
      </c>
      <c r="V12" s="3">
        <f t="shared" si="1"/>
        <v>33386.165702511375</v>
      </c>
      <c r="W12" s="3">
        <v>9.1748046613979604</v>
      </c>
      <c r="X12" s="3">
        <f t="shared" si="2"/>
        <v>33029.296781032659</v>
      </c>
      <c r="Y12" s="3">
        <v>2.2404394532532599E-3</v>
      </c>
      <c r="Z12" s="3">
        <v>3.32080005780843E-3</v>
      </c>
      <c r="AA12" s="3">
        <v>5.8132061375925498E-4</v>
      </c>
      <c r="AB12" s="3">
        <v>2.7150055501083499E-3</v>
      </c>
      <c r="AC12" s="3">
        <v>87.298082990955805</v>
      </c>
      <c r="AD12" s="3">
        <v>5.4786941534201702E-2</v>
      </c>
      <c r="AE12" s="3">
        <f t="shared" si="3"/>
        <v>197.23298952312612</v>
      </c>
      <c r="AF12" s="3">
        <v>5.7586136790772097E-2</v>
      </c>
      <c r="AG12" s="3">
        <f t="shared" si="3"/>
        <v>207.31009244677955</v>
      </c>
      <c r="AH12" s="3">
        <v>0.29471214449529598</v>
      </c>
      <c r="AI12" s="3">
        <f t="shared" si="4"/>
        <v>11.274999457718742</v>
      </c>
      <c r="AJ12" s="3">
        <f t="shared" si="5"/>
        <v>12.063972415585846</v>
      </c>
      <c r="AK12" s="3">
        <f t="shared" si="6"/>
        <v>0.12836434530317523</v>
      </c>
      <c r="AL12" s="3">
        <f t="shared" si="7"/>
        <v>0.59840425531914887</v>
      </c>
      <c r="AM12" s="3">
        <f t="shared" si="8"/>
        <v>0.72676860062232407</v>
      </c>
      <c r="AN12" s="3">
        <f t="shared" si="9"/>
        <v>0.17662340556988598</v>
      </c>
    </row>
    <row r="13" spans="1:40" x14ac:dyDescent="0.25">
      <c r="A13" s="3">
        <v>200</v>
      </c>
      <c r="B13" s="3">
        <v>160000</v>
      </c>
      <c r="C13" s="3">
        <v>5.5555555555555601E-2</v>
      </c>
      <c r="D13" s="3">
        <v>44.4444444444444</v>
      </c>
      <c r="E13" s="3">
        <v>0.1</v>
      </c>
      <c r="F13" s="3">
        <v>2.2222222222222199E-2</v>
      </c>
      <c r="G13" s="3">
        <v>1.7628853270953499E-2</v>
      </c>
      <c r="H13" s="3">
        <v>180</v>
      </c>
      <c r="I13" s="3">
        <v>180</v>
      </c>
      <c r="J13" s="3">
        <v>170</v>
      </c>
      <c r="K13" s="3">
        <v>170</v>
      </c>
      <c r="L13" s="3">
        <v>40</v>
      </c>
      <c r="M13" s="3">
        <v>35.008173534020699</v>
      </c>
      <c r="N13" s="3">
        <v>80.305415357950906</v>
      </c>
      <c r="O13" s="3">
        <v>25</v>
      </c>
      <c r="P13" s="3">
        <v>5.5997592065523899E-3</v>
      </c>
      <c r="Q13" s="3">
        <v>0.14916003611901699</v>
      </c>
      <c r="R13" s="3">
        <v>0.84524020467443095</v>
      </c>
      <c r="S13" s="3">
        <v>-33.008838381232998</v>
      </c>
      <c r="T13" s="3">
        <f t="shared" si="0"/>
        <v>-118831.8181724388</v>
      </c>
      <c r="U13" s="3">
        <v>9.2758557995230202</v>
      </c>
      <c r="V13" s="3">
        <f t="shared" si="1"/>
        <v>33393.080878282875</v>
      </c>
      <c r="W13" s="3">
        <v>9.1868837555953196</v>
      </c>
      <c r="X13" s="3">
        <f t="shared" si="2"/>
        <v>33072.781520143151</v>
      </c>
      <c r="Y13" s="3">
        <v>2.24125777186047E-3</v>
      </c>
      <c r="Z13" s="3">
        <v>3.3215577309953998E-3</v>
      </c>
      <c r="AA13" s="3">
        <v>5.6365425693259805E-4</v>
      </c>
      <c r="AB13" s="3">
        <v>2.7421913755192998E-3</v>
      </c>
      <c r="AC13" s="3">
        <v>87.298082990955805</v>
      </c>
      <c r="AD13" s="3">
        <v>5.4785266644393198E-2</v>
      </c>
      <c r="AE13" s="3">
        <f t="shared" si="3"/>
        <v>197.2269599198155</v>
      </c>
      <c r="AF13" s="3">
        <v>5.7603920142531601E-2</v>
      </c>
      <c r="AG13" s="3">
        <f t="shared" si="3"/>
        <v>207.37411251311377</v>
      </c>
      <c r="AH13" s="3">
        <v>0.33263419609471701</v>
      </c>
      <c r="AI13" s="3">
        <f t="shared" si="4"/>
        <v>11.274687366450078</v>
      </c>
      <c r="AJ13" s="3">
        <f t="shared" si="5"/>
        <v>12.067451767017054</v>
      </c>
      <c r="AK13" s="3">
        <f t="shared" si="6"/>
        <v>0.12838176523406925</v>
      </c>
      <c r="AL13" s="3">
        <f t="shared" si="7"/>
        <v>0.63829787234042545</v>
      </c>
      <c r="AM13" s="3">
        <f t="shared" si="8"/>
        <v>0.76667963757449464</v>
      </c>
      <c r="AN13" s="3">
        <f t="shared" si="9"/>
        <v>0.16745164334900572</v>
      </c>
    </row>
    <row r="14" spans="1:40" x14ac:dyDescent="0.25">
      <c r="A14" s="3">
        <v>200</v>
      </c>
      <c r="B14" s="3">
        <v>170000</v>
      </c>
      <c r="C14" s="3">
        <v>5.5555555555555601E-2</v>
      </c>
      <c r="D14" s="3">
        <v>47.2222222222222</v>
      </c>
      <c r="E14" s="3">
        <v>0.1</v>
      </c>
      <c r="F14" s="3">
        <v>2.2222222222222199E-2</v>
      </c>
      <c r="G14" s="3">
        <v>1.7487955270548999E-2</v>
      </c>
      <c r="H14" s="3">
        <v>180</v>
      </c>
      <c r="I14" s="3">
        <v>180</v>
      </c>
      <c r="J14" s="3">
        <v>170</v>
      </c>
      <c r="K14" s="3">
        <v>170</v>
      </c>
      <c r="L14" s="3">
        <v>40</v>
      </c>
      <c r="M14" s="3">
        <v>35.0083743603277</v>
      </c>
      <c r="N14" s="3">
        <v>79.664349353974998</v>
      </c>
      <c r="O14" s="3">
        <v>25</v>
      </c>
      <c r="P14" s="3">
        <v>5.3235453473196599E-3</v>
      </c>
      <c r="Q14" s="3">
        <v>0.149201468197902</v>
      </c>
      <c r="R14" s="3">
        <v>0.84547498645477803</v>
      </c>
      <c r="S14" s="3">
        <v>-35.7600967064404</v>
      </c>
      <c r="T14" s="3">
        <f t="shared" si="0"/>
        <v>-128736.34814318545</v>
      </c>
      <c r="U14" s="3">
        <v>9.2376014951296401</v>
      </c>
      <c r="V14" s="3">
        <f t="shared" si="1"/>
        <v>33255.365382466705</v>
      </c>
      <c r="W14" s="3">
        <v>9.2332916400213207</v>
      </c>
      <c r="X14" s="3">
        <f t="shared" si="2"/>
        <v>33239.849904076757</v>
      </c>
      <c r="Y14" s="3">
        <v>2.2417976108820999E-3</v>
      </c>
      <c r="Z14" s="3">
        <v>3.3230128636479702E-3</v>
      </c>
      <c r="AA14" s="3">
        <v>5.5896084075574405E-4</v>
      </c>
      <c r="AB14" s="3">
        <v>2.7415838252508101E-3</v>
      </c>
      <c r="AC14" s="3">
        <v>87.298082990955805</v>
      </c>
      <c r="AD14" s="3">
        <v>5.4782027501626897E-2</v>
      </c>
      <c r="AE14" s="3">
        <f t="shared" si="3"/>
        <v>197.21529900585682</v>
      </c>
      <c r="AF14" s="3">
        <v>5.7611099994678498E-2</v>
      </c>
      <c r="AG14" s="3">
        <f t="shared" si="3"/>
        <v>207.3999599808426</v>
      </c>
      <c r="AH14" s="3">
        <v>0.37200402787065701</v>
      </c>
      <c r="AI14" s="3">
        <f t="shared" si="4"/>
        <v>11.27408379947499</v>
      </c>
      <c r="AJ14" s="3">
        <f t="shared" si="5"/>
        <v>12.068856520697969</v>
      </c>
      <c r="AK14" s="3">
        <f t="shared" si="6"/>
        <v>0.12838617176095127</v>
      </c>
      <c r="AL14" s="3">
        <f t="shared" si="7"/>
        <v>0.67819148936170204</v>
      </c>
      <c r="AM14" s="3">
        <f t="shared" si="8"/>
        <v>0.80657766112265328</v>
      </c>
      <c r="AN14" s="3">
        <f t="shared" si="9"/>
        <v>0.15917397412451775</v>
      </c>
    </row>
    <row r="15" spans="1:40" x14ac:dyDescent="0.25">
      <c r="A15" s="3">
        <v>200</v>
      </c>
      <c r="B15" s="3">
        <v>180000</v>
      </c>
      <c r="C15" s="3">
        <v>5.5555555555555601E-2</v>
      </c>
      <c r="D15" s="3">
        <v>50</v>
      </c>
      <c r="E15" s="3">
        <v>0.1</v>
      </c>
      <c r="F15" s="3">
        <v>2.2222222222222199E-2</v>
      </c>
      <c r="G15" s="3">
        <v>1.7291555888510401E-2</v>
      </c>
      <c r="H15" s="3">
        <v>180</v>
      </c>
      <c r="I15" s="3">
        <v>180</v>
      </c>
      <c r="J15" s="3">
        <v>170</v>
      </c>
      <c r="K15" s="3">
        <v>170</v>
      </c>
      <c r="L15" s="3">
        <v>40</v>
      </c>
      <c r="M15" s="3">
        <v>35.006816168476</v>
      </c>
      <c r="N15" s="3">
        <v>79.047068020040101</v>
      </c>
      <c r="O15" s="3">
        <v>25</v>
      </c>
      <c r="P15" s="3">
        <v>5.0887655107595599E-3</v>
      </c>
      <c r="Q15" s="3">
        <v>0.14923668517338601</v>
      </c>
      <c r="R15" s="3">
        <v>0.84567454931585395</v>
      </c>
      <c r="S15" s="3">
        <v>-38.526241053945299</v>
      </c>
      <c r="T15" s="3">
        <f t="shared" si="0"/>
        <v>-138694.46779420308</v>
      </c>
      <c r="U15" s="3">
        <v>9.2147271649580507</v>
      </c>
      <c r="V15" s="3">
        <f t="shared" si="1"/>
        <v>33173.01779384898</v>
      </c>
      <c r="W15" s="3">
        <v>9.2602721273932502</v>
      </c>
      <c r="X15" s="3">
        <f t="shared" si="2"/>
        <v>33336.979658615703</v>
      </c>
      <c r="Y15" s="3">
        <v>2.2417642699994501E-3</v>
      </c>
      <c r="Z15" s="3">
        <v>3.3241588630558102E-3</v>
      </c>
      <c r="AA15" s="3">
        <v>5.5248625713522504E-4</v>
      </c>
      <c r="AB15" s="3">
        <v>2.74961893349422E-3</v>
      </c>
      <c r="AC15" s="3">
        <v>87.298082990955805</v>
      </c>
      <c r="AD15" s="3">
        <v>5.4763560925940799E-2</v>
      </c>
      <c r="AE15" s="3">
        <f t="shared" si="3"/>
        <v>197.14881933338688</v>
      </c>
      <c r="AF15" s="3">
        <v>5.7619588770731603E-2</v>
      </c>
      <c r="AG15" s="3">
        <f t="shared" si="3"/>
        <v>207.43051957463376</v>
      </c>
      <c r="AH15" s="3">
        <v>0.41117508135988401</v>
      </c>
      <c r="AI15" s="3">
        <f t="shared" si="4"/>
        <v>11.270642822639072</v>
      </c>
      <c r="AJ15" s="3">
        <f t="shared" si="5"/>
        <v>12.070517368186618</v>
      </c>
      <c r="AK15" s="3">
        <f t="shared" si="6"/>
        <v>0.1283763810495413</v>
      </c>
      <c r="AL15" s="3">
        <f t="shared" si="7"/>
        <v>0.71808510638297873</v>
      </c>
      <c r="AM15" s="3">
        <f t="shared" si="8"/>
        <v>0.84646148743252003</v>
      </c>
      <c r="AN15" s="3">
        <f t="shared" si="9"/>
        <v>0.15166240042288454</v>
      </c>
    </row>
    <row r="16" spans="1:40" x14ac:dyDescent="0.25">
      <c r="A16" s="3">
        <v>200</v>
      </c>
      <c r="B16" s="3">
        <v>190000</v>
      </c>
      <c r="C16" s="3">
        <v>5.5555555555555601E-2</v>
      </c>
      <c r="D16" s="3">
        <v>52.7777777777778</v>
      </c>
      <c r="E16" s="3">
        <v>0.1</v>
      </c>
      <c r="F16" s="3">
        <v>2.2222222222222199E-2</v>
      </c>
      <c r="G16" s="3">
        <v>1.7040072505764101E-2</v>
      </c>
      <c r="H16" s="3">
        <v>180</v>
      </c>
      <c r="I16" s="3">
        <v>180</v>
      </c>
      <c r="J16" s="3">
        <v>170</v>
      </c>
      <c r="K16" s="3">
        <v>170</v>
      </c>
      <c r="L16" s="3">
        <v>40</v>
      </c>
      <c r="M16" s="3">
        <v>35.010598924582801</v>
      </c>
      <c r="N16" s="3">
        <v>78.434077018757407</v>
      </c>
      <c r="O16" s="3">
        <v>25</v>
      </c>
      <c r="P16" s="3">
        <v>5.0199876024758098E-3</v>
      </c>
      <c r="Q16" s="3">
        <v>0.149247001859629</v>
      </c>
      <c r="R16" s="3">
        <v>0.84573301053789596</v>
      </c>
      <c r="S16" s="3">
        <v>-41.260454776981902</v>
      </c>
      <c r="T16" s="3">
        <f t="shared" si="0"/>
        <v>-148537.63719713484</v>
      </c>
      <c r="U16" s="3">
        <v>9.2286127817084207</v>
      </c>
      <c r="V16" s="3">
        <f t="shared" si="1"/>
        <v>33223.006014150313</v>
      </c>
      <c r="W16" s="3">
        <v>9.2687065799602806</v>
      </c>
      <c r="X16" s="3">
        <f t="shared" si="2"/>
        <v>33367.343687857006</v>
      </c>
      <c r="Y16" s="3">
        <v>2.24387013184057E-3</v>
      </c>
      <c r="Z16" s="3">
        <v>3.3241027986208199E-3</v>
      </c>
      <c r="AA16" s="3">
        <v>5.4442587114389798E-4</v>
      </c>
      <c r="AB16" s="3">
        <v>2.7580493975273299E-3</v>
      </c>
      <c r="AC16" s="3">
        <v>87.298082990955805</v>
      </c>
      <c r="AD16" s="3">
        <v>5.48110207144787E-2</v>
      </c>
      <c r="AE16" s="3">
        <f t="shared" si="3"/>
        <v>197.31967457212332</v>
      </c>
      <c r="AF16" s="3">
        <v>5.7624951164940402E-2</v>
      </c>
      <c r="AG16" s="3">
        <f t="shared" si="3"/>
        <v>207.44982419378545</v>
      </c>
      <c r="AH16" s="3">
        <v>0.450169159304528</v>
      </c>
      <c r="AI16" s="3">
        <f t="shared" si="4"/>
        <v>11.279486261497066</v>
      </c>
      <c r="AJ16" s="3">
        <f t="shared" si="5"/>
        <v>12.07156653227095</v>
      </c>
      <c r="AK16" s="3">
        <f t="shared" si="6"/>
        <v>0.12843079036572411</v>
      </c>
      <c r="AL16" s="3">
        <f t="shared" si="7"/>
        <v>0.75797872340425521</v>
      </c>
      <c r="AM16" s="3">
        <f t="shared" si="8"/>
        <v>0.88640951376997934</v>
      </c>
      <c r="AN16" s="3">
        <f t="shared" si="9"/>
        <v>0.144888776993713</v>
      </c>
    </row>
    <row r="17" spans="1:40" x14ac:dyDescent="0.25">
      <c r="A17" s="3">
        <v>200</v>
      </c>
      <c r="B17" s="3">
        <v>200000</v>
      </c>
      <c r="C17" s="3">
        <v>5.5555555555555601E-2</v>
      </c>
      <c r="D17" s="3">
        <v>55.5555555555556</v>
      </c>
      <c r="E17" s="3">
        <v>0.1</v>
      </c>
      <c r="F17" s="3">
        <v>2.2222222222222199E-2</v>
      </c>
      <c r="G17" s="3">
        <v>1.6934609507852E-2</v>
      </c>
      <c r="H17" s="3">
        <v>180</v>
      </c>
      <c r="I17" s="3">
        <v>180</v>
      </c>
      <c r="J17" s="3">
        <v>170</v>
      </c>
      <c r="K17" s="3">
        <v>170</v>
      </c>
      <c r="L17" s="3">
        <v>40</v>
      </c>
      <c r="M17" s="3">
        <v>35.0083640766534</v>
      </c>
      <c r="N17" s="3">
        <v>77.765953774285805</v>
      </c>
      <c r="O17" s="3">
        <v>25</v>
      </c>
      <c r="P17" s="3">
        <v>4.7772203669928697E-3</v>
      </c>
      <c r="Q17" s="3">
        <v>0.14928341694495101</v>
      </c>
      <c r="R17" s="3">
        <v>0.84593936268805603</v>
      </c>
      <c r="S17" s="3">
        <v>-43.934420305703298</v>
      </c>
      <c r="T17" s="3">
        <f t="shared" si="0"/>
        <v>-158163.91310053188</v>
      </c>
      <c r="U17" s="3">
        <v>9.1871522496790003</v>
      </c>
      <c r="V17" s="3">
        <f t="shared" si="1"/>
        <v>33073.7480988444</v>
      </c>
      <c r="W17" s="3">
        <v>9.3744541481629504</v>
      </c>
      <c r="X17" s="3">
        <f t="shared" si="2"/>
        <v>33748.034933386618</v>
      </c>
      <c r="Y17" s="3">
        <v>2.2514397969000599E-3</v>
      </c>
      <c r="Z17" s="3">
        <v>3.3255511701288602E-3</v>
      </c>
      <c r="AA17" s="3">
        <v>5.4083201244246903E-4</v>
      </c>
      <c r="AB17" s="3">
        <v>2.7634056903873298E-3</v>
      </c>
      <c r="AC17" s="3">
        <v>87.298082990955805</v>
      </c>
      <c r="AD17" s="3">
        <v>5.49699632304229E-2</v>
      </c>
      <c r="AE17" s="3">
        <f t="shared" si="3"/>
        <v>197.89186762952244</v>
      </c>
      <c r="AF17" s="3">
        <v>5.7632495784501303E-2</v>
      </c>
      <c r="AG17" s="3">
        <f t="shared" si="3"/>
        <v>207.47698482420469</v>
      </c>
      <c r="AH17" s="3">
        <v>0.489661701694726</v>
      </c>
      <c r="AI17" s="3">
        <f t="shared" si="4"/>
        <v>11.309102879374867</v>
      </c>
      <c r="AJ17" s="3">
        <f t="shared" si="5"/>
        <v>12.073042653489386</v>
      </c>
      <c r="AK17" s="3">
        <f t="shared" si="6"/>
        <v>0.12860180043075342</v>
      </c>
      <c r="AL17" s="3">
        <f t="shared" si="7"/>
        <v>0.7978723404255319</v>
      </c>
      <c r="AM17" s="3">
        <f t="shared" si="8"/>
        <v>0.92647414085628532</v>
      </c>
      <c r="AN17" s="3">
        <f t="shared" si="9"/>
        <v>0.13880776025965968</v>
      </c>
    </row>
    <row r="18" spans="1:40" x14ac:dyDescent="0.25">
      <c r="A18" s="1">
        <v>250</v>
      </c>
      <c r="B18" s="1">
        <v>60000</v>
      </c>
      <c r="C18" s="1">
        <v>6.9444444444444503E-2</v>
      </c>
      <c r="D18" s="1">
        <v>16.6666666666667</v>
      </c>
      <c r="E18" s="1">
        <v>0.1</v>
      </c>
      <c r="F18" s="1">
        <v>2.2222222222222199E-2</v>
      </c>
      <c r="G18" s="1">
        <v>9.0690450043680298E-3</v>
      </c>
      <c r="H18" s="1">
        <v>180</v>
      </c>
      <c r="I18" s="1">
        <v>180</v>
      </c>
      <c r="J18" s="1">
        <v>170</v>
      </c>
      <c r="K18" s="1">
        <v>170</v>
      </c>
      <c r="L18" s="1">
        <v>40</v>
      </c>
      <c r="M18" s="1">
        <v>36.374803559512003</v>
      </c>
      <c r="N18" s="1">
        <v>79.774384748255699</v>
      </c>
      <c r="O18" s="1">
        <v>25</v>
      </c>
      <c r="P18" s="1">
        <v>3.8217762935942902E-3</v>
      </c>
      <c r="Q18" s="1">
        <v>0.14942673355596101</v>
      </c>
      <c r="R18" s="1">
        <v>0.84675149015044504</v>
      </c>
      <c r="S18" s="1">
        <v>-43.934420305703298</v>
      </c>
      <c r="T18" s="3">
        <f t="shared" si="0"/>
        <v>-158163.91310053188</v>
      </c>
      <c r="U18" s="1">
        <v>10.7973712645418</v>
      </c>
      <c r="V18" s="3">
        <f t="shared" si="1"/>
        <v>38870.536552350481</v>
      </c>
      <c r="W18" s="1" t="s">
        <v>0</v>
      </c>
      <c r="X18" s="3" t="e">
        <f t="shared" si="2"/>
        <v>#VALUE!</v>
      </c>
      <c r="Y18" s="1" t="s">
        <v>0</v>
      </c>
      <c r="Z18" s="1">
        <v>4.1895852248533001E-3</v>
      </c>
      <c r="AA18" s="1">
        <v>2.8350848821162501E-4</v>
      </c>
      <c r="AB18" s="1" t="s">
        <v>0</v>
      </c>
      <c r="AC18" s="1">
        <v>0</v>
      </c>
      <c r="AD18" s="1" t="s">
        <v>0</v>
      </c>
      <c r="AE18" s="3" t="e">
        <f t="shared" si="3"/>
        <v>#VALUE!</v>
      </c>
      <c r="AF18" s="1">
        <v>7.1950078233047596E-2</v>
      </c>
      <c r="AG18" s="3">
        <f t="shared" si="3"/>
        <v>259.02028163897137</v>
      </c>
      <c r="AH18" s="1">
        <v>-9.7566241907309101E-2</v>
      </c>
      <c r="AI18" s="3" t="e">
        <f t="shared" si="4"/>
        <v>#VALUE!</v>
      </c>
      <c r="AJ18" s="3">
        <f t="shared" si="5"/>
        <v>14.874308784726704</v>
      </c>
      <c r="AK18" s="3" t="e">
        <f t="shared" si="6"/>
        <v>#VALUE!</v>
      </c>
      <c r="AL18" s="3">
        <f t="shared" si="7"/>
        <v>0.23936170212765953</v>
      </c>
      <c r="AM18" s="3" t="s">
        <v>0</v>
      </c>
      <c r="AN18" s="3" t="e">
        <f t="shared" si="9"/>
        <v>#VALUE!</v>
      </c>
    </row>
    <row r="19" spans="1:40" x14ac:dyDescent="0.25">
      <c r="A19" s="1">
        <v>250</v>
      </c>
      <c r="B19" s="1">
        <v>70000</v>
      </c>
      <c r="C19" s="1">
        <v>6.9444444444444503E-2</v>
      </c>
      <c r="D19" s="1">
        <v>19.4444444444444</v>
      </c>
      <c r="E19" s="1">
        <v>0.1</v>
      </c>
      <c r="F19" s="1">
        <v>2.2222222222222199E-2</v>
      </c>
      <c r="G19" s="1">
        <v>1.9114683191761801E-2</v>
      </c>
      <c r="H19" s="1">
        <v>180</v>
      </c>
      <c r="I19" s="1">
        <v>180</v>
      </c>
      <c r="J19" s="1">
        <v>170</v>
      </c>
      <c r="K19" s="1">
        <v>170</v>
      </c>
      <c r="L19" s="1">
        <v>40</v>
      </c>
      <c r="M19" s="1">
        <v>34.860083925427404</v>
      </c>
      <c r="N19" s="1">
        <v>79.670477157501495</v>
      </c>
      <c r="O19" s="1">
        <v>25</v>
      </c>
      <c r="P19" s="1">
        <v>1.51635886180592E-2</v>
      </c>
      <c r="Q19" s="1">
        <v>0.14772546170729101</v>
      </c>
      <c r="R19" s="1">
        <v>0.83711094967465005</v>
      </c>
      <c r="S19" s="1">
        <v>-43.934420305703298</v>
      </c>
      <c r="T19" s="3">
        <f t="shared" si="0"/>
        <v>-158163.91310053188</v>
      </c>
      <c r="U19" s="1">
        <v>11.869329960999201</v>
      </c>
      <c r="V19" s="3">
        <f t="shared" si="1"/>
        <v>42729.587859597123</v>
      </c>
      <c r="W19" s="1">
        <v>16.417130610647298</v>
      </c>
      <c r="X19" s="3">
        <f t="shared" si="2"/>
        <v>59101.670198330277</v>
      </c>
      <c r="Y19" s="1">
        <v>3.4985326836380298E-3</v>
      </c>
      <c r="Z19" s="1">
        <v>4.1299052688473798E-3</v>
      </c>
      <c r="AA19" s="1">
        <v>6.0432309841390803E-4</v>
      </c>
      <c r="AB19" s="1" t="s">
        <v>0</v>
      </c>
      <c r="AC19" s="1">
        <v>0</v>
      </c>
      <c r="AD19" s="1">
        <v>8.5648437146822895E-2</v>
      </c>
      <c r="AE19" s="3">
        <f t="shared" si="3"/>
        <v>308.33437372856241</v>
      </c>
      <c r="AF19" s="1">
        <v>7.1615587074959797E-2</v>
      </c>
      <c r="AG19" s="3">
        <f t="shared" si="3"/>
        <v>257.81611346985528</v>
      </c>
      <c r="AH19" s="1">
        <v>-2.18697143874577E-2</v>
      </c>
      <c r="AI19" s="3">
        <f t="shared" si="4"/>
        <v>17.025588702306543</v>
      </c>
      <c r="AJ19" s="3">
        <f t="shared" si="5"/>
        <v>14.808864862492134</v>
      </c>
      <c r="AK19" s="3">
        <f t="shared" si="6"/>
        <v>0.17508949460639275</v>
      </c>
      <c r="AL19" s="3">
        <f t="shared" si="7"/>
        <v>0.27925531914893614</v>
      </c>
      <c r="AM19" s="3" t="s">
        <v>0</v>
      </c>
      <c r="AN19" s="3" t="e">
        <f t="shared" si="9"/>
        <v>#VALUE!</v>
      </c>
    </row>
    <row r="20" spans="1:40" x14ac:dyDescent="0.25">
      <c r="A20" s="3">
        <v>250</v>
      </c>
      <c r="B20" s="3">
        <v>80000</v>
      </c>
      <c r="C20" s="3">
        <v>6.9444444444444406E-2</v>
      </c>
      <c r="D20" s="3">
        <v>22.2222222222222</v>
      </c>
      <c r="E20" s="3">
        <v>0.1</v>
      </c>
      <c r="F20" s="3">
        <v>2.2222222222222199E-2</v>
      </c>
      <c r="G20" s="3">
        <v>1.4758383015974199E-2</v>
      </c>
      <c r="H20" s="3">
        <v>180</v>
      </c>
      <c r="I20" s="3">
        <v>180</v>
      </c>
      <c r="J20" s="3">
        <v>170</v>
      </c>
      <c r="K20" s="3">
        <v>170</v>
      </c>
      <c r="L20" s="3">
        <v>40</v>
      </c>
      <c r="M20" s="3">
        <v>35.021180786267898</v>
      </c>
      <c r="N20" s="3">
        <v>87.482854767825103</v>
      </c>
      <c r="O20" s="3">
        <v>25</v>
      </c>
      <c r="P20" s="3">
        <v>1.12901637302262E-2</v>
      </c>
      <c r="Q20" s="3">
        <v>0.14830647544046599</v>
      </c>
      <c r="R20" s="3">
        <v>0.840403360829308</v>
      </c>
      <c r="S20" s="3">
        <v>-9.2263660394908804</v>
      </c>
      <c r="T20" s="3">
        <f t="shared" si="0"/>
        <v>-33214.91774216717</v>
      </c>
      <c r="U20" s="3">
        <v>11.5066535930657</v>
      </c>
      <c r="V20" s="3">
        <f t="shared" si="1"/>
        <v>41423.952935036519</v>
      </c>
      <c r="W20" s="3">
        <v>11.350149151267001</v>
      </c>
      <c r="X20" s="3">
        <f t="shared" si="2"/>
        <v>40860.536944561201</v>
      </c>
      <c r="Y20" s="3">
        <v>2.8016491441924499E-3</v>
      </c>
      <c r="Z20" s="3">
        <v>4.1510729190523E-3</v>
      </c>
      <c r="AA20" s="3">
        <v>4.6391639413005198E-4</v>
      </c>
      <c r="AB20" s="3">
        <v>2.8432640432289099E-3</v>
      </c>
      <c r="AC20" s="3">
        <v>0</v>
      </c>
      <c r="AD20" s="3">
        <v>6.8863790706705494E-2</v>
      </c>
      <c r="AE20" s="3">
        <f t="shared" si="3"/>
        <v>247.90964654413978</v>
      </c>
      <c r="AF20" s="3">
        <v>7.1772804928008804E-2</v>
      </c>
      <c r="AG20" s="3">
        <f t="shared" si="3"/>
        <v>258.38209774083168</v>
      </c>
      <c r="AH20" s="3">
        <v>2.35451443574064E-3</v>
      </c>
      <c r="AI20" s="3">
        <f t="shared" si="4"/>
        <v>13.898014831477216</v>
      </c>
      <c r="AJ20" s="3">
        <f t="shared" si="5"/>
        <v>14.839624877219112</v>
      </c>
      <c r="AK20" s="3">
        <f t="shared" si="6"/>
        <v>0.15805701839782982</v>
      </c>
      <c r="AL20" s="3">
        <f t="shared" si="7"/>
        <v>0.31914893617021273</v>
      </c>
      <c r="AM20" s="3">
        <f t="shared" si="8"/>
        <v>0.47720595456804255</v>
      </c>
      <c r="AN20" s="3">
        <f t="shared" si="9"/>
        <v>0.33121342448649854</v>
      </c>
    </row>
    <row r="21" spans="1:40" x14ac:dyDescent="0.25">
      <c r="A21" s="3">
        <v>250</v>
      </c>
      <c r="B21" s="3">
        <v>90000</v>
      </c>
      <c r="C21" s="3">
        <v>6.9444444444444406E-2</v>
      </c>
      <c r="D21" s="3">
        <v>25</v>
      </c>
      <c r="E21" s="3">
        <v>0.1</v>
      </c>
      <c r="F21" s="3">
        <v>2.2222222222222199E-2</v>
      </c>
      <c r="G21" s="3">
        <v>1.3815830246401499E-2</v>
      </c>
      <c r="H21" s="3">
        <v>180</v>
      </c>
      <c r="I21" s="3">
        <v>180</v>
      </c>
      <c r="J21" s="3">
        <v>170</v>
      </c>
      <c r="K21" s="3">
        <v>170</v>
      </c>
      <c r="L21" s="3">
        <v>40</v>
      </c>
      <c r="M21" s="3">
        <v>35.007629577023799</v>
      </c>
      <c r="N21" s="3">
        <v>86.808376145842203</v>
      </c>
      <c r="O21" s="3">
        <v>25</v>
      </c>
      <c r="P21" s="3">
        <v>1.02866642557766E-2</v>
      </c>
      <c r="Q21" s="3">
        <v>0.14845700036163301</v>
      </c>
      <c r="R21" s="3">
        <v>0.84125633538259004</v>
      </c>
      <c r="S21" s="3">
        <v>-11.8053724421022</v>
      </c>
      <c r="T21" s="3">
        <f t="shared" si="0"/>
        <v>-42499.34079156792</v>
      </c>
      <c r="U21" s="3">
        <v>11.432933777998899</v>
      </c>
      <c r="V21" s="3">
        <f t="shared" si="1"/>
        <v>41158.561600796034</v>
      </c>
      <c r="W21" s="3">
        <v>11.4907980872848</v>
      </c>
      <c r="X21" s="3">
        <f t="shared" si="2"/>
        <v>41366.87311422528</v>
      </c>
      <c r="Y21" s="3">
        <v>2.8049296973026699E-3</v>
      </c>
      <c r="Z21" s="3">
        <v>4.1565391263895602E-3</v>
      </c>
      <c r="AA21" s="3">
        <v>4.3365967297768202E-4</v>
      </c>
      <c r="AB21" s="3">
        <v>2.8651564194815699E-3</v>
      </c>
      <c r="AC21" s="3">
        <v>0</v>
      </c>
      <c r="AD21" s="3">
        <v>6.8866626463723504E-2</v>
      </c>
      <c r="AE21" s="3">
        <f t="shared" si="3"/>
        <v>247.91985526940462</v>
      </c>
      <c r="AF21" s="3">
        <v>7.1809290397439204E-2</v>
      </c>
      <c r="AG21" s="3">
        <f t="shared" si="3"/>
        <v>258.51344543078113</v>
      </c>
      <c r="AH21" s="3">
        <v>3.8871481376412699E-2</v>
      </c>
      <c r="AI21" s="3">
        <f t="shared" si="4"/>
        <v>13.898543233406036</v>
      </c>
      <c r="AJ21" s="3">
        <f t="shared" si="5"/>
        <v>14.846763338629408</v>
      </c>
      <c r="AK21" s="3">
        <f t="shared" si="6"/>
        <v>0.15809918614619495</v>
      </c>
      <c r="AL21" s="3">
        <f t="shared" si="7"/>
        <v>0.35904255319148937</v>
      </c>
      <c r="AM21" s="3">
        <f t="shared" si="8"/>
        <v>0.51714173933768426</v>
      </c>
      <c r="AN21" s="3">
        <f t="shared" si="9"/>
        <v>0.30571731910225686</v>
      </c>
    </row>
    <row r="22" spans="1:40" x14ac:dyDescent="0.25">
      <c r="A22" s="3">
        <v>250</v>
      </c>
      <c r="B22" s="3">
        <v>100000</v>
      </c>
      <c r="C22" s="3">
        <v>6.9444444444444406E-2</v>
      </c>
      <c r="D22" s="3">
        <v>27.7777777777778</v>
      </c>
      <c r="E22" s="3">
        <v>0.1</v>
      </c>
      <c r="F22" s="3">
        <v>2.2222222222222199E-2</v>
      </c>
      <c r="G22" s="3">
        <v>1.34598071272057E-2</v>
      </c>
      <c r="H22" s="3">
        <v>180</v>
      </c>
      <c r="I22" s="3">
        <v>180</v>
      </c>
      <c r="J22" s="3">
        <v>170</v>
      </c>
      <c r="K22" s="3">
        <v>170</v>
      </c>
      <c r="L22" s="3">
        <v>40</v>
      </c>
      <c r="M22" s="3">
        <v>35.005690131746498</v>
      </c>
      <c r="N22" s="3">
        <v>86.157010469549505</v>
      </c>
      <c r="O22" s="3">
        <v>25</v>
      </c>
      <c r="P22" s="3">
        <v>9.8555679423430898E-3</v>
      </c>
      <c r="Q22" s="3">
        <v>0.14852166480864901</v>
      </c>
      <c r="R22" s="3">
        <v>0.84162276724900897</v>
      </c>
      <c r="S22" s="3">
        <v>-14.492077893141101</v>
      </c>
      <c r="T22" s="3">
        <f t="shared" si="0"/>
        <v>-52171.48041530796</v>
      </c>
      <c r="U22" s="3">
        <v>11.3991551979096</v>
      </c>
      <c r="V22" s="3">
        <f t="shared" si="1"/>
        <v>41036.958712474559</v>
      </c>
      <c r="W22" s="3">
        <v>11.556450031341299</v>
      </c>
      <c r="X22" s="3">
        <f t="shared" si="2"/>
        <v>41603.220112828676</v>
      </c>
      <c r="Y22" s="3">
        <v>2.8053493268609701E-3</v>
      </c>
      <c r="Z22" s="3">
        <v>4.1589321521984498E-3</v>
      </c>
      <c r="AA22" s="3">
        <v>4.2222841608714301E-4</v>
      </c>
      <c r="AB22" s="3">
        <v>2.8824720152863599E-3</v>
      </c>
      <c r="AC22" s="3">
        <v>0</v>
      </c>
      <c r="AD22" s="3">
        <v>6.8833556213893601E-2</v>
      </c>
      <c r="AE22" s="3">
        <f t="shared" si="3"/>
        <v>247.80080237001695</v>
      </c>
      <c r="AF22" s="3">
        <v>7.1823831750832706E-2</v>
      </c>
      <c r="AG22" s="3">
        <f t="shared" si="3"/>
        <v>258.56579430299774</v>
      </c>
      <c r="AH22" s="3">
        <v>7.7489370128705201E-2</v>
      </c>
      <c r="AI22" s="3">
        <f t="shared" si="4"/>
        <v>13.892381075052636</v>
      </c>
      <c r="AJ22" s="3">
        <f t="shared" si="5"/>
        <v>14.849608386032486</v>
      </c>
      <c r="AK22" s="3">
        <f t="shared" si="6"/>
        <v>0.15808094203596817</v>
      </c>
      <c r="AL22" s="3">
        <f t="shared" si="7"/>
        <v>0.39893617021276595</v>
      </c>
      <c r="AM22" s="3">
        <f t="shared" si="8"/>
        <v>0.55701711224873418</v>
      </c>
      <c r="AN22" s="3">
        <f t="shared" si="9"/>
        <v>0.28379907647321551</v>
      </c>
    </row>
    <row r="23" spans="1:40" x14ac:dyDescent="0.25">
      <c r="A23" s="3">
        <v>250</v>
      </c>
      <c r="B23" s="3">
        <v>110000</v>
      </c>
      <c r="C23" s="3">
        <v>6.9444444444444503E-2</v>
      </c>
      <c r="D23" s="3">
        <v>30.5555555555556</v>
      </c>
      <c r="E23" s="3">
        <v>0.1</v>
      </c>
      <c r="F23" s="3">
        <v>2.2222222222222199E-2</v>
      </c>
      <c r="G23" s="3">
        <v>1.25610032951526E-2</v>
      </c>
      <c r="H23" s="3">
        <v>180</v>
      </c>
      <c r="I23" s="3">
        <v>180</v>
      </c>
      <c r="J23" s="3">
        <v>170</v>
      </c>
      <c r="K23" s="3">
        <v>170</v>
      </c>
      <c r="L23" s="3">
        <v>40</v>
      </c>
      <c r="M23" s="3">
        <v>35.009334529521901</v>
      </c>
      <c r="N23" s="3">
        <v>85.479705838997504</v>
      </c>
      <c r="O23" s="3">
        <v>25</v>
      </c>
      <c r="P23" s="3">
        <v>8.8397211141233202E-3</v>
      </c>
      <c r="Q23" s="3">
        <v>0.14867404183288199</v>
      </c>
      <c r="R23" s="3">
        <v>0.84248623705299497</v>
      </c>
      <c r="S23" s="3">
        <v>-17.230449735951801</v>
      </c>
      <c r="T23" s="3">
        <f t="shared" si="0"/>
        <v>-62029.619049426481</v>
      </c>
      <c r="U23" s="3">
        <v>11.3299957671495</v>
      </c>
      <c r="V23" s="3">
        <f t="shared" si="1"/>
        <v>40787.984761738197</v>
      </c>
      <c r="W23" s="3">
        <v>11.6829846950699</v>
      </c>
      <c r="X23" s="3">
        <f t="shared" si="2"/>
        <v>42058.744902251638</v>
      </c>
      <c r="Y23" s="3">
        <v>2.80912554394984E-3</v>
      </c>
      <c r="Z23" s="3">
        <v>4.1643955441459596E-3</v>
      </c>
      <c r="AA23" s="3">
        <v>3.9348626686522498E-4</v>
      </c>
      <c r="AB23" s="3">
        <v>2.9101344180697099E-3</v>
      </c>
      <c r="AC23" s="3">
        <v>0</v>
      </c>
      <c r="AD23" s="3">
        <v>6.8843784288162901E-2</v>
      </c>
      <c r="AE23" s="3">
        <f t="shared" si="3"/>
        <v>247.83762343738644</v>
      </c>
      <c r="AF23" s="3">
        <v>7.1858631410642401E-2</v>
      </c>
      <c r="AG23" s="3">
        <f t="shared" si="3"/>
        <v>258.69107307831263</v>
      </c>
      <c r="AH23" s="3">
        <v>0.114175363296816</v>
      </c>
      <c r="AI23" s="3">
        <f t="shared" si="4"/>
        <v>13.894286927400954</v>
      </c>
      <c r="AJ23" s="3">
        <f t="shared" si="5"/>
        <v>14.856417015125686</v>
      </c>
      <c r="AK23" s="3">
        <f t="shared" si="6"/>
        <v>0.15812887168389653</v>
      </c>
      <c r="AL23" s="3">
        <f t="shared" si="7"/>
        <v>0.43882978723404253</v>
      </c>
      <c r="AM23" s="3">
        <f t="shared" si="8"/>
        <v>0.59695865891793909</v>
      </c>
      <c r="AN23" s="3">
        <f t="shared" si="9"/>
        <v>0.26489082505399042</v>
      </c>
    </row>
    <row r="24" spans="1:40" x14ac:dyDescent="0.25">
      <c r="A24" s="3">
        <v>250</v>
      </c>
      <c r="B24" s="3">
        <v>120000</v>
      </c>
      <c r="C24" s="3">
        <v>6.9444444444444406E-2</v>
      </c>
      <c r="D24" s="3">
        <v>33.3333333333333</v>
      </c>
      <c r="E24" s="3">
        <v>0.1</v>
      </c>
      <c r="F24" s="3">
        <v>2.2222222222222199E-2</v>
      </c>
      <c r="G24" s="3">
        <v>1.2375699522022301E-2</v>
      </c>
      <c r="H24" s="3">
        <v>180</v>
      </c>
      <c r="I24" s="3">
        <v>180</v>
      </c>
      <c r="J24" s="3">
        <v>170</v>
      </c>
      <c r="K24" s="3">
        <v>170</v>
      </c>
      <c r="L24" s="3">
        <v>40</v>
      </c>
      <c r="M24" s="3">
        <v>35.002042776725503</v>
      </c>
      <c r="N24" s="3">
        <v>84.815146478385699</v>
      </c>
      <c r="O24" s="3">
        <v>25</v>
      </c>
      <c r="P24" s="3">
        <v>8.5696611119744706E-3</v>
      </c>
      <c r="Q24" s="3">
        <v>0.14871455083320401</v>
      </c>
      <c r="R24" s="3">
        <v>0.84271578805482195</v>
      </c>
      <c r="S24" s="3">
        <v>-19.935061301101399</v>
      </c>
      <c r="T24" s="3">
        <f t="shared" si="0"/>
        <v>-71766.220683965032</v>
      </c>
      <c r="U24" s="3">
        <v>11.317153127054199</v>
      </c>
      <c r="V24" s="3">
        <f t="shared" si="1"/>
        <v>40741.751257395117</v>
      </c>
      <c r="W24" s="3">
        <v>11.7342961531588</v>
      </c>
      <c r="X24" s="3">
        <f t="shared" si="2"/>
        <v>42243.466151371678</v>
      </c>
      <c r="Y24" s="3">
        <v>2.81166344376201E-3</v>
      </c>
      <c r="Z24" s="3">
        <v>4.1658025240927099E-3</v>
      </c>
      <c r="AA24" s="3">
        <v>3.8756420349391201E-4</v>
      </c>
      <c r="AB24" s="3">
        <v>2.92001137551188E-3</v>
      </c>
      <c r="AC24" s="3">
        <v>0</v>
      </c>
      <c r="AD24" s="3">
        <v>6.8878075439085307E-2</v>
      </c>
      <c r="AE24" s="3">
        <f t="shared" si="3"/>
        <v>247.96107158070711</v>
      </c>
      <c r="AF24" s="3">
        <v>7.1866005791748705E-2</v>
      </c>
      <c r="AG24" s="3">
        <f t="shared" si="3"/>
        <v>258.71762085029536</v>
      </c>
      <c r="AH24" s="3">
        <v>0.15340807804585399</v>
      </c>
      <c r="AI24" s="3">
        <f t="shared" si="4"/>
        <v>13.900676582852334</v>
      </c>
      <c r="AJ24" s="3">
        <f t="shared" si="5"/>
        <v>14.8578598288204</v>
      </c>
      <c r="AK24" s="3">
        <f t="shared" si="6"/>
        <v>0.15817195026420006</v>
      </c>
      <c r="AL24" s="3">
        <f t="shared" si="7"/>
        <v>0.47872340425531906</v>
      </c>
      <c r="AM24" s="3">
        <f t="shared" si="8"/>
        <v>0.63689535451951906</v>
      </c>
      <c r="AN24" s="3">
        <f t="shared" si="9"/>
        <v>0.24834841256382964</v>
      </c>
    </row>
    <row r="25" spans="1:40" x14ac:dyDescent="0.25">
      <c r="A25" s="3">
        <v>250</v>
      </c>
      <c r="B25" s="3">
        <v>130000</v>
      </c>
      <c r="C25" s="3">
        <v>6.9444444444444503E-2</v>
      </c>
      <c r="D25" s="3">
        <v>36.1111111111111</v>
      </c>
      <c r="E25" s="3">
        <v>0.1</v>
      </c>
      <c r="F25" s="3">
        <v>2.2222222222222199E-2</v>
      </c>
      <c r="G25" s="3">
        <v>1.20239453826952E-2</v>
      </c>
      <c r="H25" s="3">
        <v>180</v>
      </c>
      <c r="I25" s="3">
        <v>180</v>
      </c>
      <c r="J25" s="3">
        <v>170</v>
      </c>
      <c r="K25" s="3">
        <v>170</v>
      </c>
      <c r="L25" s="3">
        <v>40</v>
      </c>
      <c r="M25" s="3">
        <v>35.001625437539097</v>
      </c>
      <c r="N25" s="3">
        <v>84.183457567739893</v>
      </c>
      <c r="O25" s="3">
        <v>25</v>
      </c>
      <c r="P25" s="3">
        <v>8.1014889578548497E-3</v>
      </c>
      <c r="Q25" s="3">
        <v>0.148784776656322</v>
      </c>
      <c r="R25" s="3">
        <v>0.84311373438582304</v>
      </c>
      <c r="S25" s="3">
        <v>-22.6665706942909</v>
      </c>
      <c r="T25" s="3">
        <f t="shared" si="0"/>
        <v>-81599.654499447235</v>
      </c>
      <c r="U25" s="3">
        <v>11.2873306212953</v>
      </c>
      <c r="V25" s="3">
        <f t="shared" si="1"/>
        <v>40634.390236663079</v>
      </c>
      <c r="W25" s="3">
        <v>11.7951810006639</v>
      </c>
      <c r="X25" s="3">
        <f t="shared" si="2"/>
        <v>42462.65160239004</v>
      </c>
      <c r="Y25" s="3">
        <v>2.8134556036138402E-3</v>
      </c>
      <c r="Z25" s="3">
        <v>4.1683013224798398E-3</v>
      </c>
      <c r="AA25" s="3">
        <v>3.7633310441429499E-4</v>
      </c>
      <c r="AB25" s="3">
        <v>2.9332193224167499E-3</v>
      </c>
      <c r="AC25" s="3">
        <v>0</v>
      </c>
      <c r="AD25" s="3">
        <v>6.8881413847717704E-2</v>
      </c>
      <c r="AE25" s="3">
        <f t="shared" si="3"/>
        <v>247.97308985178373</v>
      </c>
      <c r="AF25" s="3">
        <v>7.18799695949352E-2</v>
      </c>
      <c r="AG25" s="3">
        <f t="shared" si="3"/>
        <v>258.76789054176675</v>
      </c>
      <c r="AH25" s="3">
        <v>0.19204830440984499</v>
      </c>
      <c r="AI25" s="3">
        <f t="shared" si="4"/>
        <v>13.901298646572656</v>
      </c>
      <c r="AJ25" s="3">
        <f t="shared" si="5"/>
        <v>14.860591877269931</v>
      </c>
      <c r="AK25" s="3">
        <f t="shared" si="6"/>
        <v>0.15819039788113423</v>
      </c>
      <c r="AL25" s="3">
        <f t="shared" si="7"/>
        <v>0.5186170212765957</v>
      </c>
      <c r="AM25" s="3">
        <f t="shared" si="8"/>
        <v>0.67680741915772991</v>
      </c>
      <c r="AN25" s="3">
        <f t="shared" si="9"/>
        <v>0.23373029521159544</v>
      </c>
    </row>
    <row r="26" spans="1:40" x14ac:dyDescent="0.25">
      <c r="A26" s="3">
        <v>250</v>
      </c>
      <c r="B26" s="3">
        <v>140000</v>
      </c>
      <c r="C26" s="3">
        <v>6.9444444444444503E-2</v>
      </c>
      <c r="D26" s="3">
        <v>38.8888888888889</v>
      </c>
      <c r="E26" s="3">
        <v>0.1</v>
      </c>
      <c r="F26" s="3">
        <v>2.2222222222222199E-2</v>
      </c>
      <c r="G26" s="3">
        <v>1.16287468706569E-2</v>
      </c>
      <c r="H26" s="3">
        <v>180</v>
      </c>
      <c r="I26" s="3">
        <v>180</v>
      </c>
      <c r="J26" s="3">
        <v>170</v>
      </c>
      <c r="K26" s="3">
        <v>170</v>
      </c>
      <c r="L26" s="3">
        <v>40</v>
      </c>
      <c r="M26" s="3">
        <v>35.007444915831698</v>
      </c>
      <c r="N26" s="3">
        <v>83.583544962562897</v>
      </c>
      <c r="O26" s="3">
        <v>25</v>
      </c>
      <c r="P26" s="3">
        <v>7.5014781813046699E-3</v>
      </c>
      <c r="Q26" s="3">
        <v>0.14887477827280399</v>
      </c>
      <c r="R26" s="3">
        <v>0.84362374354589098</v>
      </c>
      <c r="S26" s="3">
        <v>-25.387233966062901</v>
      </c>
      <c r="T26" s="3">
        <f t="shared" si="0"/>
        <v>-91394.042277826447</v>
      </c>
      <c r="U26" s="3">
        <v>11.239542380234999</v>
      </c>
      <c r="V26" s="3">
        <f t="shared" si="1"/>
        <v>40462.352568845999</v>
      </c>
      <c r="W26" s="3">
        <v>11.8695927267329</v>
      </c>
      <c r="X26" s="3">
        <f t="shared" si="2"/>
        <v>42730.533816238443</v>
      </c>
      <c r="Y26" s="3">
        <v>2.8150045439215899E-3</v>
      </c>
      <c r="Z26" s="3">
        <v>4.17159297336265E-3</v>
      </c>
      <c r="AA26" s="3">
        <v>3.6370819938711898E-4</v>
      </c>
      <c r="AB26" s="3">
        <v>2.9411893346228402E-3</v>
      </c>
      <c r="AC26" s="3">
        <v>0</v>
      </c>
      <c r="AD26" s="3">
        <v>6.8874168585583706E-2</v>
      </c>
      <c r="AE26" s="3">
        <f t="shared" si="3"/>
        <v>247.94700690810134</v>
      </c>
      <c r="AF26" s="3">
        <v>7.1896425978285702E-2</v>
      </c>
      <c r="AG26" s="3">
        <f t="shared" si="3"/>
        <v>258.8271335218285</v>
      </c>
      <c r="AH26" s="3">
        <v>0.23053298203008901</v>
      </c>
      <c r="AI26" s="3">
        <f t="shared" si="4"/>
        <v>13.899948597727814</v>
      </c>
      <c r="AJ26" s="3">
        <f t="shared" si="5"/>
        <v>14.8638116044472</v>
      </c>
      <c r="AK26" s="3">
        <f t="shared" si="6"/>
        <v>0.15820068111196259</v>
      </c>
      <c r="AL26" s="3">
        <f t="shared" si="7"/>
        <v>0.55851063829787229</v>
      </c>
      <c r="AM26" s="3">
        <f t="shared" si="8"/>
        <v>0.7167113194098349</v>
      </c>
      <c r="AN26" s="3">
        <f t="shared" si="9"/>
        <v>0.2207313835118867</v>
      </c>
    </row>
    <row r="27" spans="1:40" x14ac:dyDescent="0.25">
      <c r="A27" s="3">
        <v>250</v>
      </c>
      <c r="B27" s="3">
        <v>150000</v>
      </c>
      <c r="C27" s="3">
        <v>6.9444444444444406E-2</v>
      </c>
      <c r="D27" s="3">
        <v>41.6666666666667</v>
      </c>
      <c r="E27" s="3">
        <v>0.1</v>
      </c>
      <c r="F27" s="3">
        <v>2.2222222222222199E-2</v>
      </c>
      <c r="G27" s="3">
        <v>1.1349781722742701E-2</v>
      </c>
      <c r="H27" s="3">
        <v>180</v>
      </c>
      <c r="I27" s="3">
        <v>180</v>
      </c>
      <c r="J27" s="3">
        <v>170</v>
      </c>
      <c r="K27" s="3">
        <v>170</v>
      </c>
      <c r="L27" s="3">
        <v>40</v>
      </c>
      <c r="M27" s="3">
        <v>35.006004987286197</v>
      </c>
      <c r="N27" s="3">
        <v>82.987864640036705</v>
      </c>
      <c r="O27" s="3">
        <v>25</v>
      </c>
      <c r="P27" s="3">
        <v>7.0938549294369902E-3</v>
      </c>
      <c r="Q27" s="3">
        <v>0.14893592176058401</v>
      </c>
      <c r="R27" s="3">
        <v>0.84397022330997895</v>
      </c>
      <c r="S27" s="3">
        <v>-28.134329365702399</v>
      </c>
      <c r="T27" s="3">
        <f t="shared" si="0"/>
        <v>-101283.58571652864</v>
      </c>
      <c r="U27" s="3">
        <v>11.2202095883514</v>
      </c>
      <c r="V27" s="3">
        <f t="shared" si="1"/>
        <v>40392.754518065041</v>
      </c>
      <c r="W27" s="3">
        <v>11.910760557359399</v>
      </c>
      <c r="X27" s="3">
        <f t="shared" si="2"/>
        <v>42878.738006493841</v>
      </c>
      <c r="Y27" s="3">
        <v>2.8161995252810801E-3</v>
      </c>
      <c r="Z27" s="3">
        <v>4.1736941448124497E-3</v>
      </c>
      <c r="AA27" s="3">
        <v>3.5482539784867498E-4</v>
      </c>
      <c r="AB27" s="3">
        <v>2.94948243805263E-3</v>
      </c>
      <c r="AC27" s="3">
        <v>85.175278338616096</v>
      </c>
      <c r="AD27" s="3">
        <v>6.8872041417433597E-2</v>
      </c>
      <c r="AE27" s="3">
        <f t="shared" si="3"/>
        <v>247.93934910276096</v>
      </c>
      <c r="AF27" s="3">
        <v>7.1907358669451402E-2</v>
      </c>
      <c r="AG27" s="3">
        <f t="shared" si="3"/>
        <v>258.86649121002506</v>
      </c>
      <c r="AH27" s="3">
        <v>0.26943527839967502</v>
      </c>
      <c r="AI27" s="3">
        <f t="shared" si="4"/>
        <v>13.89955223099177</v>
      </c>
      <c r="AJ27" s="3">
        <f t="shared" si="5"/>
        <v>14.865950609240492</v>
      </c>
      <c r="AK27" s="3">
        <f t="shared" si="6"/>
        <v>0.15821026562127743</v>
      </c>
      <c r="AL27" s="3">
        <f t="shared" si="7"/>
        <v>0.59840425531914887</v>
      </c>
      <c r="AM27" s="3">
        <f t="shared" si="8"/>
        <v>0.75661452094042625</v>
      </c>
      <c r="AN27" s="3">
        <f t="shared" si="9"/>
        <v>0.2091028671041518</v>
      </c>
    </row>
    <row r="28" spans="1:40" x14ac:dyDescent="0.25">
      <c r="A28" s="3">
        <v>250</v>
      </c>
      <c r="B28" s="3">
        <v>160000</v>
      </c>
      <c r="C28" s="3">
        <v>6.9444444444444503E-2</v>
      </c>
      <c r="D28" s="3">
        <v>44.4444444444444</v>
      </c>
      <c r="E28" s="3">
        <v>0.1</v>
      </c>
      <c r="F28" s="3">
        <v>2.2222222222222199E-2</v>
      </c>
      <c r="G28" s="3">
        <v>1.1105932078463001E-2</v>
      </c>
      <c r="H28" s="3">
        <v>180</v>
      </c>
      <c r="I28" s="3">
        <v>180</v>
      </c>
      <c r="J28" s="3">
        <v>170</v>
      </c>
      <c r="K28" s="3">
        <v>170</v>
      </c>
      <c r="L28" s="3">
        <v>40</v>
      </c>
      <c r="M28" s="3">
        <v>35.005843113606701</v>
      </c>
      <c r="N28" s="3">
        <v>82.409996429390901</v>
      </c>
      <c r="O28" s="3">
        <v>25</v>
      </c>
      <c r="P28" s="3">
        <v>6.7273291831741596E-3</v>
      </c>
      <c r="Q28" s="3">
        <v>0.14899090062252399</v>
      </c>
      <c r="R28" s="3">
        <v>0.84428177019430195</v>
      </c>
      <c r="S28" s="3">
        <v>-30.8818978826198</v>
      </c>
      <c r="T28" s="3">
        <f t="shared" si="0"/>
        <v>-111174.83237743127</v>
      </c>
      <c r="U28" s="3">
        <v>11.199463163276199</v>
      </c>
      <c r="V28" s="3">
        <f t="shared" si="1"/>
        <v>40318.067387794319</v>
      </c>
      <c r="W28" s="3">
        <v>11.9482935348966</v>
      </c>
      <c r="X28" s="3">
        <f t="shared" si="2"/>
        <v>43013.85672562776</v>
      </c>
      <c r="Y28" s="3">
        <v>2.8170454504514299E-3</v>
      </c>
      <c r="Z28" s="3">
        <v>4.1756130837697896E-3</v>
      </c>
      <c r="AA28" s="3">
        <v>3.4706228600300099E-4</v>
      </c>
      <c r="AB28" s="3">
        <v>2.9523340832403899E-3</v>
      </c>
      <c r="AC28" s="3">
        <v>85.175278338616096</v>
      </c>
      <c r="AD28" s="3">
        <v>6.8868301750408104E-2</v>
      </c>
      <c r="AE28" s="3">
        <f t="shared" si="3"/>
        <v>247.92588630146918</v>
      </c>
      <c r="AF28" s="3">
        <v>7.1917091581321896E-2</v>
      </c>
      <c r="AG28" s="3">
        <f t="shared" si="3"/>
        <v>258.9015296927588</v>
      </c>
      <c r="AH28" s="3">
        <v>0.30846253213897401</v>
      </c>
      <c r="AI28" s="3">
        <f t="shared" si="4"/>
        <v>13.89885539862677</v>
      </c>
      <c r="AJ28" s="3">
        <f t="shared" si="5"/>
        <v>14.867854874606456</v>
      </c>
      <c r="AK28" s="3">
        <f t="shared" si="6"/>
        <v>0.15821690650278275</v>
      </c>
      <c r="AL28" s="3">
        <f t="shared" si="7"/>
        <v>0.63829787234042545</v>
      </c>
      <c r="AM28" s="3">
        <f t="shared" si="8"/>
        <v>0.7965147788432082</v>
      </c>
      <c r="AN28" s="3">
        <f t="shared" si="9"/>
        <v>0.19863649828640195</v>
      </c>
    </row>
    <row r="29" spans="1:40" x14ac:dyDescent="0.25">
      <c r="A29" s="3">
        <v>250</v>
      </c>
      <c r="B29" s="3">
        <v>170000</v>
      </c>
      <c r="C29" s="3">
        <v>6.9444444444444503E-2</v>
      </c>
      <c r="D29" s="3">
        <v>47.2222222222222</v>
      </c>
      <c r="E29" s="3">
        <v>0.1</v>
      </c>
      <c r="F29" s="3">
        <v>2.2222222222222199E-2</v>
      </c>
      <c r="G29" s="3">
        <v>1.09342759215404E-2</v>
      </c>
      <c r="H29" s="3">
        <v>180</v>
      </c>
      <c r="I29" s="3">
        <v>180</v>
      </c>
      <c r="J29" s="3">
        <v>170</v>
      </c>
      <c r="K29" s="3">
        <v>170</v>
      </c>
      <c r="L29" s="3">
        <v>40</v>
      </c>
      <c r="M29" s="3">
        <v>35.004662722962301</v>
      </c>
      <c r="N29" s="3">
        <v>81.845834962719806</v>
      </c>
      <c r="O29" s="3">
        <v>25</v>
      </c>
      <c r="P29" s="3">
        <v>6.4801674156930496E-3</v>
      </c>
      <c r="Q29" s="3">
        <v>0.14902797488764599</v>
      </c>
      <c r="R29" s="3">
        <v>0.84449185769666102</v>
      </c>
      <c r="S29" s="3">
        <v>-33.644612894887402</v>
      </c>
      <c r="T29" s="3">
        <f t="shared" si="0"/>
        <v>-121120.60642159465</v>
      </c>
      <c r="U29" s="3">
        <v>11.1911894314209</v>
      </c>
      <c r="V29" s="3">
        <f t="shared" si="1"/>
        <v>40288.281953115242</v>
      </c>
      <c r="W29" s="3">
        <v>11.967789558072401</v>
      </c>
      <c r="X29" s="3">
        <f t="shared" si="2"/>
        <v>43084.042409060639</v>
      </c>
      <c r="Y29" s="3">
        <v>2.8172098999928899E-3</v>
      </c>
      <c r="Z29" s="3">
        <v>4.1768510167304301E-3</v>
      </c>
      <c r="AA29" s="3">
        <v>3.4160809911479902E-4</v>
      </c>
      <c r="AB29" s="3">
        <v>2.96405084472098E-3</v>
      </c>
      <c r="AC29" s="3">
        <v>85.175278338616096</v>
      </c>
      <c r="AD29" s="3">
        <v>6.8847943562175495E-2</v>
      </c>
      <c r="AE29" s="3">
        <f t="shared" si="3"/>
        <v>247.85259682383179</v>
      </c>
      <c r="AF29" s="3">
        <v>7.1923677721660598E-2</v>
      </c>
      <c r="AG29" s="3">
        <f t="shared" si="3"/>
        <v>258.92523979797818</v>
      </c>
      <c r="AH29" s="3">
        <v>0.34774746190352801</v>
      </c>
      <c r="AI29" s="3">
        <f t="shared" si="4"/>
        <v>13.895061947403303</v>
      </c>
      <c r="AJ29" s="3">
        <f t="shared" si="5"/>
        <v>14.869143467281422</v>
      </c>
      <c r="AK29" s="3">
        <f t="shared" si="6"/>
        <v>0.15820312978076601</v>
      </c>
      <c r="AL29" s="3">
        <f t="shared" si="7"/>
        <v>0.67819148936170204</v>
      </c>
      <c r="AM29" s="3">
        <f t="shared" si="8"/>
        <v>0.83639461914246804</v>
      </c>
      <c r="AN29" s="3">
        <f t="shared" si="9"/>
        <v>0.1891489090914612</v>
      </c>
    </row>
    <row r="30" spans="1:40" x14ac:dyDescent="0.25">
      <c r="A30" s="3">
        <v>250</v>
      </c>
      <c r="B30" s="3">
        <v>180000</v>
      </c>
      <c r="C30" s="3">
        <v>6.9444444444444503E-2</v>
      </c>
      <c r="D30" s="3">
        <v>50</v>
      </c>
      <c r="E30" s="3">
        <v>0.1</v>
      </c>
      <c r="F30" s="3">
        <v>2.2222222222222199E-2</v>
      </c>
      <c r="G30" s="3">
        <v>1.0765682844958E-2</v>
      </c>
      <c r="H30" s="3">
        <v>180</v>
      </c>
      <c r="I30" s="3">
        <v>180</v>
      </c>
      <c r="J30" s="3">
        <v>170</v>
      </c>
      <c r="K30" s="3">
        <v>170</v>
      </c>
      <c r="L30" s="3">
        <v>40</v>
      </c>
      <c r="M30" s="3">
        <v>35.004718353638502</v>
      </c>
      <c r="N30" s="3">
        <v>81.280964319627799</v>
      </c>
      <c r="O30" s="3">
        <v>25</v>
      </c>
      <c r="P30" s="3">
        <v>6.2069840183902698E-3</v>
      </c>
      <c r="Q30" s="3">
        <v>0.14906895239724199</v>
      </c>
      <c r="R30" s="3">
        <v>0.84472406358436802</v>
      </c>
      <c r="S30" s="3">
        <v>-36.380439677670701</v>
      </c>
      <c r="T30" s="3">
        <f t="shared" si="0"/>
        <v>-130969.58283961452</v>
      </c>
      <c r="U30" s="3">
        <v>11.176233745948</v>
      </c>
      <c r="V30" s="3">
        <f t="shared" si="1"/>
        <v>40234.441485412797</v>
      </c>
      <c r="W30" s="3">
        <v>12.00213229972</v>
      </c>
      <c r="X30" s="3">
        <f t="shared" si="2"/>
        <v>43207.676278991996</v>
      </c>
      <c r="Y30" s="3">
        <v>2.8186250028233001E-3</v>
      </c>
      <c r="Z30" s="3">
        <v>4.1782736962334898E-3</v>
      </c>
      <c r="AA30" s="3">
        <v>3.3624521607662501E-4</v>
      </c>
      <c r="AB30" s="3">
        <v>2.9685025164181201E-3</v>
      </c>
      <c r="AC30" s="3">
        <v>85.175278338616096</v>
      </c>
      <c r="AD30" s="3">
        <v>6.8861287949990801E-2</v>
      </c>
      <c r="AE30" s="3">
        <f t="shared" si="3"/>
        <v>247.90063661996689</v>
      </c>
      <c r="AF30" s="3">
        <v>7.1930483268378503E-2</v>
      </c>
      <c r="AG30" s="3">
        <f t="shared" si="3"/>
        <v>258.94973976616262</v>
      </c>
      <c r="AH30" s="3">
        <v>0.38704258117774398</v>
      </c>
      <c r="AI30" s="3">
        <f t="shared" si="4"/>
        <v>13.897548479294352</v>
      </c>
      <c r="AJ30" s="3">
        <f t="shared" si="5"/>
        <v>14.870474987291447</v>
      </c>
      <c r="AK30" s="3">
        <f t="shared" si="6"/>
        <v>0.15822412906622191</v>
      </c>
      <c r="AL30" s="3">
        <f t="shared" si="7"/>
        <v>0.71808510638297873</v>
      </c>
      <c r="AM30" s="3">
        <f t="shared" si="8"/>
        <v>0.87630923544920059</v>
      </c>
      <c r="AN30" s="3">
        <f t="shared" si="9"/>
        <v>0.18055741359968142</v>
      </c>
    </row>
    <row r="31" spans="1:40" x14ac:dyDescent="0.25">
      <c r="A31" s="3">
        <v>250</v>
      </c>
      <c r="B31" s="3">
        <v>190000</v>
      </c>
      <c r="C31" s="3">
        <v>6.9444444444444503E-2</v>
      </c>
      <c r="D31" s="3">
        <v>52.7777777777778</v>
      </c>
      <c r="E31" s="3">
        <v>0.1</v>
      </c>
      <c r="F31" s="3">
        <v>2.2222222222222199E-2</v>
      </c>
      <c r="G31" s="3">
        <v>1.06294211089138E-2</v>
      </c>
      <c r="H31" s="3">
        <v>180</v>
      </c>
      <c r="I31" s="3">
        <v>180</v>
      </c>
      <c r="J31" s="3">
        <v>170</v>
      </c>
      <c r="K31" s="3">
        <v>170</v>
      </c>
      <c r="L31" s="3">
        <v>40</v>
      </c>
      <c r="M31" s="3">
        <v>35.003700692018597</v>
      </c>
      <c r="N31" s="3">
        <v>80.748713672941193</v>
      </c>
      <c r="O31" s="3">
        <v>25</v>
      </c>
      <c r="P31" s="3">
        <v>5.9858062006459597E-3</v>
      </c>
      <c r="Q31" s="3">
        <v>0.149102129069903</v>
      </c>
      <c r="R31" s="3">
        <v>0.84491206472945102</v>
      </c>
      <c r="S31" s="3">
        <v>-39.154833921252603</v>
      </c>
      <c r="T31" s="3">
        <f t="shared" si="0"/>
        <v>-140957.40211650936</v>
      </c>
      <c r="U31" s="3">
        <v>11.1661956252923</v>
      </c>
      <c r="V31" s="3">
        <f t="shared" si="1"/>
        <v>40198.304251052279</v>
      </c>
      <c r="W31" s="3">
        <v>12.0272378062106</v>
      </c>
      <c r="X31" s="3">
        <f t="shared" si="2"/>
        <v>43298.056102358161</v>
      </c>
      <c r="Y31" s="3">
        <v>2.81963389909281E-3</v>
      </c>
      <c r="Z31" s="3">
        <v>4.1794042119606299E-3</v>
      </c>
      <c r="AA31" s="3">
        <v>3.3191505657143499E-4</v>
      </c>
      <c r="AB31" s="3">
        <v>2.9722512380051498E-3</v>
      </c>
      <c r="AC31" s="3">
        <v>85.175278338616096</v>
      </c>
      <c r="AD31" s="3">
        <v>6.8868937467715802E-2</v>
      </c>
      <c r="AE31" s="3">
        <f t="shared" si="3"/>
        <v>247.92817488377688</v>
      </c>
      <c r="AF31" s="3">
        <v>7.1935900855315205E-2</v>
      </c>
      <c r="AG31" s="3">
        <f t="shared" si="3"/>
        <v>258.96924307913474</v>
      </c>
      <c r="AH31" s="3">
        <v>0.42645295239824099</v>
      </c>
      <c r="AI31" s="3">
        <f t="shared" si="4"/>
        <v>13.898973855267956</v>
      </c>
      <c r="AJ31" s="3">
        <f t="shared" si="5"/>
        <v>14.871534949952975</v>
      </c>
      <c r="AK31" s="3">
        <f t="shared" si="6"/>
        <v>0.15823779842871513</v>
      </c>
      <c r="AL31" s="3">
        <f t="shared" si="7"/>
        <v>0.75797872340425521</v>
      </c>
      <c r="AM31" s="3">
        <f t="shared" si="8"/>
        <v>0.91621652183297031</v>
      </c>
      <c r="AN31" s="3">
        <f t="shared" si="9"/>
        <v>0.17270786397973564</v>
      </c>
    </row>
    <row r="32" spans="1:40" x14ac:dyDescent="0.25">
      <c r="A32" s="3">
        <v>250</v>
      </c>
      <c r="B32" s="3">
        <v>200000</v>
      </c>
      <c r="C32" s="3">
        <v>6.9444444444444503E-2</v>
      </c>
      <c r="D32" s="3">
        <v>55.5555555555556</v>
      </c>
      <c r="E32" s="3">
        <v>0.1</v>
      </c>
      <c r="F32" s="3">
        <v>2.2222222222222199E-2</v>
      </c>
      <c r="G32" s="3">
        <v>1.0489951736690701E-2</v>
      </c>
      <c r="H32" s="3">
        <v>180</v>
      </c>
      <c r="I32" s="3">
        <v>180</v>
      </c>
      <c r="J32" s="3">
        <v>170</v>
      </c>
      <c r="K32" s="3">
        <v>170</v>
      </c>
      <c r="L32" s="3">
        <v>40</v>
      </c>
      <c r="M32" s="3">
        <v>35.003866882363901</v>
      </c>
      <c r="N32" s="3">
        <v>80.226222560643606</v>
      </c>
      <c r="O32" s="3">
        <v>25</v>
      </c>
      <c r="P32" s="3">
        <v>5.7494852855924303E-3</v>
      </c>
      <c r="Q32" s="3">
        <v>0.149137577207161</v>
      </c>
      <c r="R32" s="3">
        <v>0.84511293750724703</v>
      </c>
      <c r="S32" s="3">
        <v>-41.920020891729898</v>
      </c>
      <c r="T32" s="3">
        <f t="shared" si="0"/>
        <v>-150912.07521022763</v>
      </c>
      <c r="U32" s="3">
        <v>11.1540148037716</v>
      </c>
      <c r="V32" s="3">
        <f t="shared" si="1"/>
        <v>40154.453293577761</v>
      </c>
      <c r="W32" s="3">
        <v>12.049454462720201</v>
      </c>
      <c r="X32" s="3">
        <f t="shared" si="2"/>
        <v>43378.036065792723</v>
      </c>
      <c r="Y32" s="3">
        <v>2.82009308620579E-3</v>
      </c>
      <c r="Z32" s="3">
        <v>4.1806241332271203E-3</v>
      </c>
      <c r="AA32" s="3">
        <v>3.2748277288441498E-4</v>
      </c>
      <c r="AB32" s="3">
        <v>2.9755172926028001E-3</v>
      </c>
      <c r="AC32" s="3">
        <v>85.175278338616096</v>
      </c>
      <c r="AD32" s="3">
        <v>6.8862929663380396E-2</v>
      </c>
      <c r="AE32" s="3">
        <f t="shared" si="3"/>
        <v>247.90654678816944</v>
      </c>
      <c r="AF32" s="3">
        <v>7.1941530491630296E-2</v>
      </c>
      <c r="AG32" s="3">
        <f t="shared" si="3"/>
        <v>258.98950976986907</v>
      </c>
      <c r="AH32" s="3">
        <v>0.46585192656004698</v>
      </c>
      <c r="AI32" s="3">
        <f t="shared" si="4"/>
        <v>13.897854388621607</v>
      </c>
      <c r="AJ32" s="3">
        <f t="shared" si="5"/>
        <v>14.872636400536363</v>
      </c>
      <c r="AK32" s="3">
        <f t="shared" si="6"/>
        <v>0.15823769934036883</v>
      </c>
      <c r="AL32" s="3">
        <f t="shared" si="7"/>
        <v>0.7978723404255319</v>
      </c>
      <c r="AM32" s="3">
        <f t="shared" si="8"/>
        <v>0.9561100397659007</v>
      </c>
      <c r="AN32" s="3">
        <f t="shared" si="9"/>
        <v>0.16550155605427239</v>
      </c>
    </row>
    <row r="33" spans="1:40" x14ac:dyDescent="0.25">
      <c r="A33" s="1">
        <v>300</v>
      </c>
      <c r="B33" s="1">
        <v>60000</v>
      </c>
      <c r="C33" s="1">
        <v>8.3333333333333301E-2</v>
      </c>
      <c r="D33" s="1">
        <v>16.6666666666667</v>
      </c>
      <c r="E33" s="1">
        <v>0.1</v>
      </c>
      <c r="F33" s="1">
        <v>2.2222222222222199E-2</v>
      </c>
      <c r="G33" s="1">
        <v>3.4463079355610798E-2</v>
      </c>
      <c r="H33" s="1">
        <v>180</v>
      </c>
      <c r="I33" s="1">
        <v>180</v>
      </c>
      <c r="J33" s="1">
        <v>170</v>
      </c>
      <c r="K33" s="1">
        <v>170</v>
      </c>
      <c r="L33" s="1">
        <v>40</v>
      </c>
      <c r="M33" s="1">
        <v>34.8902231095921</v>
      </c>
      <c r="N33" s="1">
        <v>81.942683313530495</v>
      </c>
      <c r="O33" s="1">
        <v>25</v>
      </c>
      <c r="P33" s="1">
        <v>3.0336439058765E-2</v>
      </c>
      <c r="Q33" s="1">
        <v>0.145449534141185</v>
      </c>
      <c r="R33" s="1">
        <v>0.82421402680004996</v>
      </c>
      <c r="S33" s="1">
        <v>-41.920020891729898</v>
      </c>
      <c r="T33" s="3">
        <f t="shared" si="0"/>
        <v>-150912.07521022763</v>
      </c>
      <c r="U33" s="1">
        <v>15.902286060074401</v>
      </c>
      <c r="V33" s="3">
        <f t="shared" si="1"/>
        <v>57248.229816267842</v>
      </c>
      <c r="W33" s="1">
        <v>14.3030717550348</v>
      </c>
      <c r="X33" s="3">
        <f t="shared" si="2"/>
        <v>51491.05831812528</v>
      </c>
      <c r="Y33" s="1">
        <v>3.9561674375780198E-3</v>
      </c>
      <c r="Z33" s="1">
        <v>4.8734403614972104E-3</v>
      </c>
      <c r="AA33" s="1">
        <v>1.1046189847616901E-3</v>
      </c>
      <c r="AB33" s="1" t="s">
        <v>0</v>
      </c>
      <c r="AC33" s="1">
        <v>85.175278338616096</v>
      </c>
      <c r="AD33" s="1">
        <v>9.8795069059415305E-2</v>
      </c>
      <c r="AE33" s="3">
        <f t="shared" si="3"/>
        <v>355.66224861389509</v>
      </c>
      <c r="AF33" s="1">
        <v>8.5030517892510496E-2</v>
      </c>
      <c r="AG33" s="3">
        <f t="shared" si="3"/>
        <v>306.10986441303777</v>
      </c>
      <c r="AH33" s="1">
        <v>-5.9303104923215397E-3</v>
      </c>
      <c r="AI33" s="3">
        <f t="shared" si="4"/>
        <v>19.475271667385876</v>
      </c>
      <c r="AJ33" s="3">
        <f t="shared" si="5"/>
        <v>17.43352523983901</v>
      </c>
      <c r="AK33" s="3">
        <f t="shared" si="6"/>
        <v>0.20299838298973688</v>
      </c>
      <c r="AL33" s="3">
        <f t="shared" si="7"/>
        <v>0.23936170212765953</v>
      </c>
      <c r="AM33" s="3" t="s">
        <v>0</v>
      </c>
      <c r="AN33" s="3" t="e">
        <f t="shared" si="9"/>
        <v>#VALUE!</v>
      </c>
    </row>
    <row r="34" spans="1:40" x14ac:dyDescent="0.25">
      <c r="A34" s="1">
        <v>300</v>
      </c>
      <c r="B34" s="1">
        <v>70000</v>
      </c>
      <c r="C34" s="1">
        <v>8.3333333333333301E-2</v>
      </c>
      <c r="D34" s="1">
        <v>19.4444444444444</v>
      </c>
      <c r="E34" s="1">
        <v>0.1</v>
      </c>
      <c r="F34" s="1">
        <v>2.2222222222222199E-2</v>
      </c>
      <c r="G34" s="1">
        <v>2.0778740416160901E-2</v>
      </c>
      <c r="H34" s="1">
        <v>180</v>
      </c>
      <c r="I34" s="1">
        <v>180</v>
      </c>
      <c r="J34" s="1">
        <v>170</v>
      </c>
      <c r="K34" s="1">
        <v>170</v>
      </c>
      <c r="L34" s="1">
        <v>40</v>
      </c>
      <c r="M34" s="1">
        <v>34.903908017622499</v>
      </c>
      <c r="N34" s="1">
        <v>81.480067648666804</v>
      </c>
      <c r="O34" s="1">
        <v>25</v>
      </c>
      <c r="P34" s="1">
        <v>2.21376173405309E-2</v>
      </c>
      <c r="Q34" s="1">
        <v>0.14667935739891999</v>
      </c>
      <c r="R34" s="1">
        <v>0.83118302526054899</v>
      </c>
      <c r="S34" s="1">
        <v>-41.920020891729898</v>
      </c>
      <c r="T34" s="3">
        <f t="shared" si="0"/>
        <v>-150912.07521022763</v>
      </c>
      <c r="U34" s="1">
        <v>14.805935602863901</v>
      </c>
      <c r="V34" s="3">
        <f t="shared" si="1"/>
        <v>53301.368170310045</v>
      </c>
      <c r="W34" s="1">
        <v>16.876495109485599</v>
      </c>
      <c r="X34" s="3">
        <f t="shared" si="2"/>
        <v>60755.382394148161</v>
      </c>
      <c r="Y34" s="1">
        <v>3.9955018571546201E-3</v>
      </c>
      <c r="Z34" s="1">
        <v>4.9252099813703199E-3</v>
      </c>
      <c r="AA34" s="1">
        <v>6.5571224594496201E-4</v>
      </c>
      <c r="AB34" s="1" t="s">
        <v>0</v>
      </c>
      <c r="AC34" s="1">
        <v>85.175278338616096</v>
      </c>
      <c r="AD34" s="1">
        <v>9.8715681429358298E-2</v>
      </c>
      <c r="AE34" s="3">
        <f t="shared" si="3"/>
        <v>355.37645314568988</v>
      </c>
      <c r="AF34" s="1">
        <v>8.5498365871521806E-2</v>
      </c>
      <c r="AG34" s="3">
        <f t="shared" si="3"/>
        <v>307.79411713747851</v>
      </c>
      <c r="AH34" s="1">
        <v>-1.61346855229921E-2</v>
      </c>
      <c r="AI34" s="3">
        <f t="shared" si="4"/>
        <v>19.460478941288297</v>
      </c>
      <c r="AJ34" s="3">
        <f t="shared" si="5"/>
        <v>17.525060713993398</v>
      </c>
      <c r="AK34" s="3">
        <f t="shared" si="6"/>
        <v>0.20342046810404935</v>
      </c>
      <c r="AL34" s="3">
        <f t="shared" si="7"/>
        <v>0.27925531914893614</v>
      </c>
      <c r="AM34" s="3" t="s">
        <v>0</v>
      </c>
      <c r="AN34" s="3" t="e">
        <f t="shared" si="9"/>
        <v>#VALUE!</v>
      </c>
    </row>
    <row r="35" spans="1:40" x14ac:dyDescent="0.25">
      <c r="A35" s="1">
        <v>300</v>
      </c>
      <c r="B35" s="1">
        <v>80000</v>
      </c>
      <c r="C35" s="1">
        <v>8.3333333333333301E-2</v>
      </c>
      <c r="D35" s="1">
        <v>22.2222222222222</v>
      </c>
      <c r="E35" s="1">
        <v>0.1</v>
      </c>
      <c r="F35" s="1">
        <v>2.2222222222222199E-2</v>
      </c>
      <c r="G35" s="1">
        <v>1.27984739460068E-2</v>
      </c>
      <c r="H35" s="1">
        <v>180</v>
      </c>
      <c r="I35" s="1">
        <v>180</v>
      </c>
      <c r="J35" s="1">
        <v>170</v>
      </c>
      <c r="K35" s="1">
        <v>170</v>
      </c>
      <c r="L35" s="1">
        <v>40</v>
      </c>
      <c r="M35" s="1">
        <v>34.892707745114002</v>
      </c>
      <c r="N35" s="1">
        <v>81.525833813077</v>
      </c>
      <c r="O35" s="1">
        <v>25</v>
      </c>
      <c r="P35" s="1">
        <v>1.4554061377174399E-2</v>
      </c>
      <c r="Q35" s="1">
        <v>0.147816890793424</v>
      </c>
      <c r="R35" s="1">
        <v>0.83762904782940195</v>
      </c>
      <c r="S35" s="1">
        <v>-41.920020891729898</v>
      </c>
      <c r="T35" s="3">
        <f t="shared" si="0"/>
        <v>-150912.07521022763</v>
      </c>
      <c r="U35" s="1">
        <v>14.193619628709699</v>
      </c>
      <c r="V35" s="3">
        <f t="shared" si="1"/>
        <v>51097.030663354919</v>
      </c>
      <c r="W35" s="1">
        <v>18.2405822277467</v>
      </c>
      <c r="X35" s="3">
        <f t="shared" si="2"/>
        <v>65666.096019888122</v>
      </c>
      <c r="Y35" s="1">
        <v>4.0051620832833703E-3</v>
      </c>
      <c r="Z35" s="1">
        <v>4.9729676719139299E-3</v>
      </c>
      <c r="AA35" s="1">
        <v>3.9951180410746802E-4</v>
      </c>
      <c r="AB35" s="1" t="s">
        <v>0</v>
      </c>
      <c r="AC35" s="1">
        <v>85.175278338616096</v>
      </c>
      <c r="AD35" s="1">
        <v>9.8153373896268298E-2</v>
      </c>
      <c r="AE35" s="3">
        <f t="shared" si="3"/>
        <v>353.35214602656589</v>
      </c>
      <c r="AF35" s="1">
        <v>8.57893561199599E-2</v>
      </c>
      <c r="AG35" s="3">
        <f t="shared" si="3"/>
        <v>308.84168203185567</v>
      </c>
      <c r="AH35" s="1">
        <v>-4.83303781077971E-3</v>
      </c>
      <c r="AI35" s="3">
        <f t="shared" si="4"/>
        <v>19.355701140091401</v>
      </c>
      <c r="AJ35" s="3">
        <f t="shared" si="5"/>
        <v>17.581993588687808</v>
      </c>
      <c r="AK35" s="3">
        <f t="shared" si="6"/>
        <v>0.20315732100828565</v>
      </c>
      <c r="AL35" s="3">
        <f t="shared" si="7"/>
        <v>0.31914893617021273</v>
      </c>
      <c r="AM35" s="3" t="s">
        <v>0</v>
      </c>
      <c r="AN35" s="3" t="e">
        <f t="shared" si="9"/>
        <v>#VALUE!</v>
      </c>
    </row>
    <row r="36" spans="1:40" x14ac:dyDescent="0.25">
      <c r="A36" s="1">
        <v>300</v>
      </c>
      <c r="B36" s="1">
        <v>90000</v>
      </c>
      <c r="C36" s="1">
        <v>8.3333333333333301E-2</v>
      </c>
      <c r="D36" s="1">
        <v>25</v>
      </c>
      <c r="E36" s="1">
        <v>0.1</v>
      </c>
      <c r="F36" s="1">
        <v>2.2222222222222199E-2</v>
      </c>
      <c r="G36" s="1">
        <v>1.13293755837004E-2</v>
      </c>
      <c r="H36" s="1">
        <v>180</v>
      </c>
      <c r="I36" s="1">
        <v>180</v>
      </c>
      <c r="J36" s="1">
        <v>170</v>
      </c>
      <c r="K36" s="1">
        <v>170</v>
      </c>
      <c r="L36" s="1">
        <v>40</v>
      </c>
      <c r="M36" s="1">
        <v>34.897558878017399</v>
      </c>
      <c r="N36" s="1">
        <v>81.547676249104796</v>
      </c>
      <c r="O36" s="1">
        <v>25</v>
      </c>
      <c r="P36" s="1">
        <v>1.23942369272649E-2</v>
      </c>
      <c r="Q36" s="1">
        <v>0.14814086446090999</v>
      </c>
      <c r="R36" s="1">
        <v>0.83946489861182505</v>
      </c>
      <c r="S36" s="1">
        <v>-41.920020891729898</v>
      </c>
      <c r="T36" s="3">
        <f t="shared" si="0"/>
        <v>-150912.07521022763</v>
      </c>
      <c r="U36" s="1">
        <v>14.0782659805002</v>
      </c>
      <c r="V36" s="3">
        <f t="shared" si="1"/>
        <v>50681.757529800721</v>
      </c>
      <c r="W36" s="1">
        <v>18.199614565299999</v>
      </c>
      <c r="X36" s="3">
        <f t="shared" si="2"/>
        <v>65518.612435079995</v>
      </c>
      <c r="Y36" s="1">
        <v>3.9675607639694001E-3</v>
      </c>
      <c r="Z36" s="1">
        <v>4.9858264523020297E-3</v>
      </c>
      <c r="AA36" s="1">
        <v>3.5292514225624398E-4</v>
      </c>
      <c r="AB36" s="1" t="s">
        <v>0</v>
      </c>
      <c r="AC36" s="1">
        <v>85.175278338616096</v>
      </c>
      <c r="AD36" s="1">
        <v>9.7062684323296899E-2</v>
      </c>
      <c r="AE36" s="3">
        <f t="shared" si="3"/>
        <v>349.42566356386885</v>
      </c>
      <c r="AF36" s="1">
        <v>8.5843161513457097E-2</v>
      </c>
      <c r="AG36" s="3">
        <f t="shared" si="3"/>
        <v>309.03538144844555</v>
      </c>
      <c r="AH36" s="1">
        <v>2.98615077479003E-2</v>
      </c>
      <c r="AI36" s="3">
        <f t="shared" si="4"/>
        <v>19.152467058171265</v>
      </c>
      <c r="AJ36" s="3">
        <f t="shared" si="5"/>
        <v>17.592520730893781</v>
      </c>
      <c r="AK36" s="3">
        <f t="shared" si="6"/>
        <v>0.20209743283985779</v>
      </c>
      <c r="AL36" s="3">
        <f t="shared" si="7"/>
        <v>0.35904255319148937</v>
      </c>
      <c r="AM36" s="3" t="s">
        <v>0</v>
      </c>
      <c r="AN36" s="3" t="e">
        <f t="shared" si="9"/>
        <v>#VALUE!</v>
      </c>
    </row>
    <row r="37" spans="1:40" x14ac:dyDescent="0.25">
      <c r="A37" s="3">
        <v>300</v>
      </c>
      <c r="B37" s="3">
        <v>100000</v>
      </c>
      <c r="C37" s="3">
        <v>8.3333333333333301E-2</v>
      </c>
      <c r="D37" s="3">
        <v>27.7777777777778</v>
      </c>
      <c r="E37" s="3">
        <v>0.1</v>
      </c>
      <c r="F37" s="3">
        <v>2.2222222222222199E-2</v>
      </c>
      <c r="G37" s="3">
        <v>1.05362599788423E-2</v>
      </c>
      <c r="H37" s="3">
        <v>180</v>
      </c>
      <c r="I37" s="3">
        <v>180</v>
      </c>
      <c r="J37" s="3">
        <v>170</v>
      </c>
      <c r="K37" s="3">
        <v>170</v>
      </c>
      <c r="L37" s="3">
        <v>40</v>
      </c>
      <c r="M37" s="3">
        <v>35.0010676017639</v>
      </c>
      <c r="N37" s="3">
        <v>87.109469525153102</v>
      </c>
      <c r="O37" s="3">
        <v>25</v>
      </c>
      <c r="P37" s="3">
        <v>1.11130045574678E-2</v>
      </c>
      <c r="Q37" s="3">
        <v>0.14833304931638</v>
      </c>
      <c r="R37" s="3">
        <v>0.84055394612615197</v>
      </c>
      <c r="S37" s="3">
        <v>-12.8038124538154</v>
      </c>
      <c r="T37" s="3">
        <f t="shared" si="0"/>
        <v>-46093.724833735439</v>
      </c>
      <c r="U37" s="3">
        <v>14.000731489797801</v>
      </c>
      <c r="V37" s="3">
        <f t="shared" si="1"/>
        <v>50402.633363272085</v>
      </c>
      <c r="W37" s="3">
        <v>13.5085273561308</v>
      </c>
      <c r="X37" s="3">
        <f t="shared" si="2"/>
        <v>48630.698482070882</v>
      </c>
      <c r="Y37" s="3">
        <v>3.3682395296903401E-3</v>
      </c>
      <c r="Z37" s="3">
        <v>4.99321129666564E-3</v>
      </c>
      <c r="AA37" s="3">
        <v>3.2794531924575598E-4</v>
      </c>
      <c r="AB37" s="3">
        <v>2.9680937110627401E-3</v>
      </c>
      <c r="AC37" s="3">
        <v>85.175278338616096</v>
      </c>
      <c r="AD37" s="3">
        <v>8.2807862099487095E-2</v>
      </c>
      <c r="AE37" s="3">
        <f t="shared" si="3"/>
        <v>298.10830355815352</v>
      </c>
      <c r="AF37" s="3">
        <v>8.58685205804392E-2</v>
      </c>
      <c r="AG37" s="3">
        <f t="shared" si="3"/>
        <v>309.12667408958112</v>
      </c>
      <c r="AH37" s="3">
        <v>6.6967376521206295E-2</v>
      </c>
      <c r="AI37" s="3">
        <f t="shared" si="4"/>
        <v>16.496289004045213</v>
      </c>
      <c r="AJ37" s="3">
        <f t="shared" si="5"/>
        <v>17.597482287477234</v>
      </c>
      <c r="AK37" s="3">
        <f t="shared" si="6"/>
        <v>0.18751574210337346</v>
      </c>
      <c r="AL37" s="3">
        <f t="shared" si="7"/>
        <v>0.39893617021276595</v>
      </c>
      <c r="AM37" s="3">
        <f t="shared" si="8"/>
        <v>0.58645191231613936</v>
      </c>
      <c r="AN37" s="3">
        <f t="shared" si="9"/>
        <v>0.31974615167132259</v>
      </c>
    </row>
    <row r="38" spans="1:40" x14ac:dyDescent="0.25">
      <c r="A38" s="3">
        <v>300</v>
      </c>
      <c r="B38" s="3">
        <v>110000</v>
      </c>
      <c r="C38" s="3">
        <v>8.3333333333333301E-2</v>
      </c>
      <c r="D38" s="3">
        <v>30.5555555555556</v>
      </c>
      <c r="E38" s="3">
        <v>0.1</v>
      </c>
      <c r="F38" s="3">
        <v>2.2222222222222199E-2</v>
      </c>
      <c r="G38" s="3">
        <v>1.02202133464325E-2</v>
      </c>
      <c r="H38" s="3">
        <v>180</v>
      </c>
      <c r="I38" s="3">
        <v>180</v>
      </c>
      <c r="J38" s="3">
        <v>170</v>
      </c>
      <c r="K38" s="3">
        <v>170</v>
      </c>
      <c r="L38" s="3">
        <v>40</v>
      </c>
      <c r="M38" s="3">
        <v>34.999688232772201</v>
      </c>
      <c r="N38" s="3">
        <v>86.537943169670896</v>
      </c>
      <c r="O38" s="3">
        <v>25</v>
      </c>
      <c r="P38" s="3">
        <v>1.05178195981074E-2</v>
      </c>
      <c r="Q38" s="3">
        <v>0.14842232706028399</v>
      </c>
      <c r="R38" s="3">
        <v>0.84105985334160904</v>
      </c>
      <c r="S38" s="3">
        <v>-15.3864664971748</v>
      </c>
      <c r="T38" s="3">
        <f t="shared" si="0"/>
        <v>-55391.27938982928</v>
      </c>
      <c r="U38" s="3">
        <v>13.979380492199899</v>
      </c>
      <c r="V38" s="3">
        <f t="shared" si="1"/>
        <v>50325.769771919637</v>
      </c>
      <c r="W38" s="3">
        <v>13.6018874292129</v>
      </c>
      <c r="X38" s="3">
        <f t="shared" si="2"/>
        <v>48966.794745166437</v>
      </c>
      <c r="Y38" s="3">
        <v>3.37235167772748E-3</v>
      </c>
      <c r="Z38" s="3">
        <v>4.9966098536157301E-3</v>
      </c>
      <c r="AA38" s="3">
        <v>3.1796712449275101E-4</v>
      </c>
      <c r="AB38" s="3">
        <v>2.9920469396220598E-3</v>
      </c>
      <c r="AC38" s="3">
        <v>85.175278338616096</v>
      </c>
      <c r="AD38" s="3">
        <v>8.2837155713409896E-2</v>
      </c>
      <c r="AE38" s="3">
        <f t="shared" si="3"/>
        <v>298.21376056827563</v>
      </c>
      <c r="AF38" s="3">
        <v>8.5880063225158607E-2</v>
      </c>
      <c r="AG38" s="3">
        <f t="shared" si="3"/>
        <v>309.16822761057097</v>
      </c>
      <c r="AH38" s="3">
        <v>0.105747427008048</v>
      </c>
      <c r="AI38" s="3">
        <f t="shared" si="4"/>
        <v>16.501747441422136</v>
      </c>
      <c r="AJ38" s="3">
        <f t="shared" si="5"/>
        <v>17.59974063100929</v>
      </c>
      <c r="AK38" s="3">
        <f t="shared" si="6"/>
        <v>0.18755818439837285</v>
      </c>
      <c r="AL38" s="3">
        <f t="shared" si="7"/>
        <v>0.43882978723404253</v>
      </c>
      <c r="AM38" s="3">
        <f t="shared" si="8"/>
        <v>0.62638797163241544</v>
      </c>
      <c r="AN38" s="3">
        <f t="shared" si="9"/>
        <v>0.29942813861763939</v>
      </c>
    </row>
    <row r="39" spans="1:40" x14ac:dyDescent="0.25">
      <c r="A39" s="3">
        <v>300</v>
      </c>
      <c r="B39" s="3">
        <v>120000</v>
      </c>
      <c r="C39" s="3">
        <v>8.3333333333333301E-2</v>
      </c>
      <c r="D39" s="3">
        <v>33.3333333333333</v>
      </c>
      <c r="E39" s="3">
        <v>0.1</v>
      </c>
      <c r="F39" s="3">
        <v>2.2222222222222199E-2</v>
      </c>
      <c r="G39" s="3">
        <v>9.80763086509805E-3</v>
      </c>
      <c r="H39" s="3">
        <v>180</v>
      </c>
      <c r="I39" s="3">
        <v>180</v>
      </c>
      <c r="J39" s="3">
        <v>170</v>
      </c>
      <c r="K39" s="3">
        <v>170</v>
      </c>
      <c r="L39" s="3">
        <v>40</v>
      </c>
      <c r="M39" s="3">
        <v>35.008494555723097</v>
      </c>
      <c r="N39" s="3">
        <v>85.979667022290101</v>
      </c>
      <c r="O39" s="3">
        <v>25</v>
      </c>
      <c r="P39" s="3">
        <v>9.6476329184515906E-3</v>
      </c>
      <c r="Q39" s="3">
        <v>0.14855285506223201</v>
      </c>
      <c r="R39" s="3">
        <v>0.84179951201931602</v>
      </c>
      <c r="S39" s="3">
        <v>-18.1284392981247</v>
      </c>
      <c r="T39" s="3">
        <f t="shared" si="0"/>
        <v>-65262.381473248919</v>
      </c>
      <c r="U39" s="3">
        <v>13.938078891316801</v>
      </c>
      <c r="V39" s="3">
        <f t="shared" si="1"/>
        <v>50177.084008740479</v>
      </c>
      <c r="W39" s="3">
        <v>13.700207189550399</v>
      </c>
      <c r="X39" s="3">
        <f t="shared" si="2"/>
        <v>49320.745882381438</v>
      </c>
      <c r="Y39" s="3">
        <v>3.37526498857751E-3</v>
      </c>
      <c r="Z39" s="3">
        <v>5.0016616111092701E-3</v>
      </c>
      <c r="AA39" s="3">
        <v>3.0493702359476901E-4</v>
      </c>
      <c r="AB39" s="3">
        <v>2.9968927919031699E-3</v>
      </c>
      <c r="AC39" s="3">
        <v>85.175278338616096</v>
      </c>
      <c r="AD39" s="3">
        <v>8.2835086250834397E-2</v>
      </c>
      <c r="AE39" s="3">
        <f t="shared" si="3"/>
        <v>298.20631050300381</v>
      </c>
      <c r="AF39" s="3">
        <v>8.5895852487794994E-2</v>
      </c>
      <c r="AG39" s="3">
        <f t="shared" si="3"/>
        <v>309.22506895606199</v>
      </c>
      <c r="AH39" s="3">
        <v>0.14418688476911001</v>
      </c>
      <c r="AI39" s="3">
        <f t="shared" si="4"/>
        <v>16.501361827277631</v>
      </c>
      <c r="AJ39" s="3">
        <f t="shared" si="5"/>
        <v>17.602829834568585</v>
      </c>
      <c r="AK39" s="3">
        <f t="shared" si="6"/>
        <v>0.18757305414015421</v>
      </c>
      <c r="AL39" s="3">
        <f t="shared" si="7"/>
        <v>0.47872340425531906</v>
      </c>
      <c r="AM39" s="3">
        <f t="shared" si="8"/>
        <v>0.66629645839547325</v>
      </c>
      <c r="AN39" s="3">
        <f t="shared" si="9"/>
        <v>0.28151591048803415</v>
      </c>
    </row>
    <row r="40" spans="1:40" x14ac:dyDescent="0.25">
      <c r="A40" s="3">
        <v>300</v>
      </c>
      <c r="B40" s="3">
        <v>130000</v>
      </c>
      <c r="C40" s="3">
        <v>8.3333333333333301E-2</v>
      </c>
      <c r="D40" s="3">
        <v>36.1111111111111</v>
      </c>
      <c r="E40" s="3">
        <v>0.1</v>
      </c>
      <c r="F40" s="3">
        <v>2.2222222222222199E-2</v>
      </c>
      <c r="G40" s="3">
        <v>9.5285891247454905E-3</v>
      </c>
      <c r="H40" s="3">
        <v>180</v>
      </c>
      <c r="I40" s="3">
        <v>180</v>
      </c>
      <c r="J40" s="3">
        <v>170</v>
      </c>
      <c r="K40" s="3">
        <v>170</v>
      </c>
      <c r="L40" s="3">
        <v>40</v>
      </c>
      <c r="M40" s="3">
        <v>35.006549705846503</v>
      </c>
      <c r="N40" s="3">
        <v>85.440260152794707</v>
      </c>
      <c r="O40" s="3">
        <v>25</v>
      </c>
      <c r="P40" s="3">
        <v>9.0413987207660397E-3</v>
      </c>
      <c r="Q40" s="3">
        <v>0.14864379019188501</v>
      </c>
      <c r="R40" s="3">
        <v>0.84231481108734896</v>
      </c>
      <c r="S40" s="3">
        <v>-20.867887767197701</v>
      </c>
      <c r="T40" s="3">
        <f t="shared" si="0"/>
        <v>-75124.395961911723</v>
      </c>
      <c r="U40" s="3">
        <v>13.922450044843799</v>
      </c>
      <c r="V40" s="3">
        <f t="shared" si="1"/>
        <v>50120.820161437674</v>
      </c>
      <c r="W40" s="3">
        <v>13.7563222584283</v>
      </c>
      <c r="X40" s="3">
        <f t="shared" si="2"/>
        <v>49522.760130341878</v>
      </c>
      <c r="Y40" s="3">
        <v>3.3770541788194501E-3</v>
      </c>
      <c r="Z40" s="3">
        <v>5.0050406654346298E-3</v>
      </c>
      <c r="AA40" s="3">
        <v>2.96144793433593E-4</v>
      </c>
      <c r="AB40" s="3">
        <v>3.0053613596945101E-3</v>
      </c>
      <c r="AC40" s="3">
        <v>85.175278338616096</v>
      </c>
      <c r="AD40" s="3">
        <v>8.2824757896969095E-2</v>
      </c>
      <c r="AE40" s="3">
        <f t="shared" si="3"/>
        <v>298.16912842908874</v>
      </c>
      <c r="AF40" s="3">
        <v>8.5906039463997996E-2</v>
      </c>
      <c r="AG40" s="3">
        <f t="shared" si="3"/>
        <v>309.26174207039281</v>
      </c>
      <c r="AH40" s="3">
        <v>0.183099288904399</v>
      </c>
      <c r="AI40" s="3">
        <f t="shared" si="4"/>
        <v>16.499437289290309</v>
      </c>
      <c r="AJ40" s="3">
        <f t="shared" si="5"/>
        <v>17.604822938608304</v>
      </c>
      <c r="AK40" s="3">
        <f t="shared" si="6"/>
        <v>0.18757343125344239</v>
      </c>
      <c r="AL40" s="3">
        <f t="shared" si="7"/>
        <v>0.5186170212765957</v>
      </c>
      <c r="AM40" s="3">
        <f t="shared" si="8"/>
        <v>0.70619045253003809</v>
      </c>
      <c r="AN40" s="3">
        <f t="shared" si="9"/>
        <v>0.26561309428841912</v>
      </c>
    </row>
    <row r="41" spans="1:40" x14ac:dyDescent="0.25">
      <c r="A41" s="3">
        <v>300</v>
      </c>
      <c r="B41" s="3">
        <v>140000</v>
      </c>
      <c r="C41" s="3">
        <v>8.3333333333333301E-2</v>
      </c>
      <c r="D41" s="3">
        <v>38.8888888888889</v>
      </c>
      <c r="E41" s="3">
        <v>0.1</v>
      </c>
      <c r="F41" s="3">
        <v>2.2222222222222199E-2</v>
      </c>
      <c r="G41" s="3">
        <v>9.2976680977796908E-3</v>
      </c>
      <c r="H41" s="3">
        <v>180</v>
      </c>
      <c r="I41" s="3">
        <v>180</v>
      </c>
      <c r="J41" s="3">
        <v>170</v>
      </c>
      <c r="K41" s="3">
        <v>170</v>
      </c>
      <c r="L41" s="3">
        <v>40</v>
      </c>
      <c r="M41" s="3">
        <v>35.005958664939897</v>
      </c>
      <c r="N41" s="3">
        <v>84.885434716971005</v>
      </c>
      <c r="O41" s="3">
        <v>25</v>
      </c>
      <c r="P41" s="3">
        <v>8.5156271695413701E-3</v>
      </c>
      <c r="Q41" s="3">
        <v>0.14872265592456901</v>
      </c>
      <c r="R41" s="3">
        <v>0.84276171690588997</v>
      </c>
      <c r="S41" s="3">
        <v>-23.617014284392798</v>
      </c>
      <c r="T41" s="3">
        <f t="shared" si="0"/>
        <v>-85021.251423814072</v>
      </c>
      <c r="U41" s="3">
        <v>13.9074998857081</v>
      </c>
      <c r="V41" s="3">
        <f t="shared" si="1"/>
        <v>50066.999588549159</v>
      </c>
      <c r="W41" s="3">
        <v>13.8158632785387</v>
      </c>
      <c r="X41" s="3">
        <f t="shared" si="2"/>
        <v>49737.107802739323</v>
      </c>
      <c r="Y41" s="3">
        <v>3.3797628689120102E-3</v>
      </c>
      <c r="Z41" s="3">
        <v>5.0079742758908398E-3</v>
      </c>
      <c r="AA41" s="3">
        <v>2.8887202989549501E-4</v>
      </c>
      <c r="AB41" s="3">
        <v>3.0172433287814098E-3</v>
      </c>
      <c r="AC41" s="3">
        <v>85.175278338616096</v>
      </c>
      <c r="AD41" s="3">
        <v>8.28386304323534E-2</v>
      </c>
      <c r="AE41" s="3">
        <f t="shared" si="3"/>
        <v>298.21906955647222</v>
      </c>
      <c r="AF41" s="3">
        <v>8.5914551530102801E-2</v>
      </c>
      <c r="AG41" s="3">
        <f t="shared" si="3"/>
        <v>309.2923855083701</v>
      </c>
      <c r="AH41" s="3">
        <v>0.22218126551482401</v>
      </c>
      <c r="AI41" s="3">
        <f t="shared" si="4"/>
        <v>16.502022233771854</v>
      </c>
      <c r="AJ41" s="3">
        <f t="shared" si="5"/>
        <v>17.606488342846202</v>
      </c>
      <c r="AK41" s="3">
        <f t="shared" si="6"/>
        <v>0.18759680817139932</v>
      </c>
      <c r="AL41" s="3">
        <f t="shared" si="7"/>
        <v>0.55851063829787229</v>
      </c>
      <c r="AM41" s="3">
        <f t="shared" si="8"/>
        <v>0.74610744646927163</v>
      </c>
      <c r="AN41" s="3">
        <f t="shared" si="9"/>
        <v>0.25143403816587623</v>
      </c>
    </row>
    <row r="42" spans="1:40" x14ac:dyDescent="0.25">
      <c r="A42" s="3">
        <v>300</v>
      </c>
      <c r="B42" s="3">
        <v>150000</v>
      </c>
      <c r="C42" s="3">
        <v>8.3333333333333301E-2</v>
      </c>
      <c r="D42" s="3">
        <v>41.6666666666667</v>
      </c>
      <c r="E42" s="3">
        <v>0.1</v>
      </c>
      <c r="F42" s="3">
        <v>2.2222222222222199E-2</v>
      </c>
      <c r="G42" s="3">
        <v>9.0869364776685196E-3</v>
      </c>
      <c r="H42" s="3">
        <v>180</v>
      </c>
      <c r="I42" s="3">
        <v>180</v>
      </c>
      <c r="J42" s="3">
        <v>170</v>
      </c>
      <c r="K42" s="3">
        <v>170</v>
      </c>
      <c r="L42" s="3">
        <v>40</v>
      </c>
      <c r="M42" s="3">
        <v>35.005459655495002</v>
      </c>
      <c r="N42" s="3">
        <v>84.384830498952297</v>
      </c>
      <c r="O42" s="3">
        <v>25</v>
      </c>
      <c r="P42" s="3">
        <v>8.0686623594030601E-3</v>
      </c>
      <c r="Q42" s="3">
        <v>0.14878970064609001</v>
      </c>
      <c r="R42" s="3">
        <v>0.84314163699450795</v>
      </c>
      <c r="S42" s="3">
        <v>-26.339390295954502</v>
      </c>
      <c r="T42" s="3">
        <f t="shared" si="0"/>
        <v>-94821.805065436201</v>
      </c>
      <c r="U42" s="3">
        <v>13.9097072875336</v>
      </c>
      <c r="V42" s="3">
        <f t="shared" si="1"/>
        <v>50074.946235120959</v>
      </c>
      <c r="W42" s="3">
        <v>13.829874877876099</v>
      </c>
      <c r="X42" s="3">
        <f t="shared" si="2"/>
        <v>49787.54956035396</v>
      </c>
      <c r="Y42" s="3">
        <v>3.3795308934208598E-3</v>
      </c>
      <c r="Z42" s="3">
        <v>5.0102926902761396E-3</v>
      </c>
      <c r="AA42" s="3">
        <v>2.8226327765164001E-4</v>
      </c>
      <c r="AB42" s="3">
        <v>3.0139289584034698E-3</v>
      </c>
      <c r="AC42" s="3">
        <v>81.823359551043197</v>
      </c>
      <c r="AD42" s="3">
        <v>8.2805521888807701E-2</v>
      </c>
      <c r="AE42" s="3">
        <f t="shared" si="3"/>
        <v>298.09987879970771</v>
      </c>
      <c r="AF42" s="3">
        <v>8.5921221026074496E-2</v>
      </c>
      <c r="AG42" s="3">
        <f t="shared" si="3"/>
        <v>309.31639569386817</v>
      </c>
      <c r="AH42" s="3">
        <v>0.26133734578568601</v>
      </c>
      <c r="AI42" s="3">
        <f t="shared" si="4"/>
        <v>16.495852939943465</v>
      </c>
      <c r="AJ42" s="3">
        <f t="shared" si="5"/>
        <v>17.607793244231967</v>
      </c>
      <c r="AK42" s="3">
        <f t="shared" si="6"/>
        <v>0.18757005401296487</v>
      </c>
      <c r="AL42" s="3">
        <f t="shared" si="7"/>
        <v>0.59840425531914887</v>
      </c>
      <c r="AM42" s="3">
        <f t="shared" si="8"/>
        <v>0.78597430933211376</v>
      </c>
      <c r="AN42" s="3">
        <f t="shared" si="9"/>
        <v>0.23864654580421796</v>
      </c>
    </row>
    <row r="43" spans="1:40" x14ac:dyDescent="0.25">
      <c r="A43" s="3">
        <v>300</v>
      </c>
      <c r="B43" s="3">
        <v>160000</v>
      </c>
      <c r="C43" s="3">
        <v>8.3333333333333301E-2</v>
      </c>
      <c r="D43" s="3">
        <v>44.4444444444444</v>
      </c>
      <c r="E43" s="3">
        <v>0.1</v>
      </c>
      <c r="F43" s="3">
        <v>2.2222222222222199E-2</v>
      </c>
      <c r="G43" s="3">
        <v>8.9853195707208702E-3</v>
      </c>
      <c r="H43" s="3">
        <v>180</v>
      </c>
      <c r="I43" s="3">
        <v>180</v>
      </c>
      <c r="J43" s="3">
        <v>170</v>
      </c>
      <c r="K43" s="3">
        <v>170</v>
      </c>
      <c r="L43" s="3">
        <v>40</v>
      </c>
      <c r="M43" s="3">
        <v>35.002097049643602</v>
      </c>
      <c r="N43" s="3">
        <v>83.858027274481501</v>
      </c>
      <c r="O43" s="3">
        <v>25</v>
      </c>
      <c r="P43" s="3">
        <v>7.7706533292298402E-3</v>
      </c>
      <c r="Q43" s="3">
        <v>0.14883440200061601</v>
      </c>
      <c r="R43" s="3">
        <v>0.84339494467015497</v>
      </c>
      <c r="S43" s="3">
        <v>-29.1415765584558</v>
      </c>
      <c r="T43" s="3">
        <f t="shared" si="0"/>
        <v>-104909.67561044089</v>
      </c>
      <c r="U43" s="3">
        <v>13.893950819197</v>
      </c>
      <c r="V43" s="3">
        <f t="shared" si="1"/>
        <v>50018.2229491092</v>
      </c>
      <c r="W43" s="3">
        <v>13.871550666584399</v>
      </c>
      <c r="X43" s="3">
        <f t="shared" si="2"/>
        <v>49937.582399703839</v>
      </c>
      <c r="Y43" s="3">
        <v>3.3808326459683099E-3</v>
      </c>
      <c r="Z43" s="3">
        <v>5.01203928148142E-3</v>
      </c>
      <c r="AA43" s="3">
        <v>2.79048869981206E-4</v>
      </c>
      <c r="AB43" s="3">
        <v>3.0254282268863801E-3</v>
      </c>
      <c r="AC43" s="3">
        <v>81.823359551043197</v>
      </c>
      <c r="AD43" s="3">
        <v>8.2801120000808803E-2</v>
      </c>
      <c r="AE43" s="3">
        <f t="shared" si="3"/>
        <v>298.08403200291167</v>
      </c>
      <c r="AF43" s="3">
        <v>8.59257577486226E-2</v>
      </c>
      <c r="AG43" s="3">
        <f t="shared" si="3"/>
        <v>309.33272789504139</v>
      </c>
      <c r="AH43" s="3">
        <v>0.300872234910942</v>
      </c>
      <c r="AI43" s="3">
        <f t="shared" si="4"/>
        <v>16.495032712366029</v>
      </c>
      <c r="AJ43" s="3">
        <f t="shared" si="5"/>
        <v>17.608680863860943</v>
      </c>
      <c r="AK43" s="3">
        <f t="shared" si="6"/>
        <v>0.18757042466924836</v>
      </c>
      <c r="AL43" s="3">
        <f t="shared" si="7"/>
        <v>0.63829787234042545</v>
      </c>
      <c r="AM43" s="3">
        <f t="shared" si="8"/>
        <v>0.82586829700967379</v>
      </c>
      <c r="AN43" s="3">
        <f t="shared" si="9"/>
        <v>0.22711905197040305</v>
      </c>
    </row>
    <row r="44" spans="1:40" x14ac:dyDescent="0.25">
      <c r="A44" s="3">
        <v>300</v>
      </c>
      <c r="B44" s="3">
        <v>170000</v>
      </c>
      <c r="C44" s="3">
        <v>8.3333333333333301E-2</v>
      </c>
      <c r="D44" s="3">
        <v>47.2222222222222</v>
      </c>
      <c r="E44" s="3">
        <v>0.1</v>
      </c>
      <c r="F44" s="3">
        <v>2.2222222222222199E-2</v>
      </c>
      <c r="G44" s="3">
        <v>8.8639129303135205E-3</v>
      </c>
      <c r="H44" s="3">
        <v>180</v>
      </c>
      <c r="I44" s="3">
        <v>180</v>
      </c>
      <c r="J44" s="3">
        <v>170</v>
      </c>
      <c r="K44" s="3">
        <v>170</v>
      </c>
      <c r="L44" s="3">
        <v>40</v>
      </c>
      <c r="M44" s="3">
        <v>35.002531138529001</v>
      </c>
      <c r="N44" s="3">
        <v>83.356175318435305</v>
      </c>
      <c r="O44" s="3">
        <v>25</v>
      </c>
      <c r="P44" s="3">
        <v>7.4181005969305601E-3</v>
      </c>
      <c r="Q44" s="3">
        <v>0.14888728491045999</v>
      </c>
      <c r="R44" s="3">
        <v>0.84369461449260896</v>
      </c>
      <c r="S44" s="3">
        <v>-31.880501461688102</v>
      </c>
      <c r="T44" s="3">
        <f t="shared" si="0"/>
        <v>-114769.80526207716</v>
      </c>
      <c r="U44" s="3">
        <v>13.869667582177</v>
      </c>
      <c r="V44" s="3">
        <f t="shared" si="1"/>
        <v>49930.803295837199</v>
      </c>
      <c r="W44" s="3">
        <v>13.9231195334039</v>
      </c>
      <c r="X44" s="3">
        <f t="shared" si="2"/>
        <v>50123.230320254042</v>
      </c>
      <c r="Y44" s="3">
        <v>3.38255432723665E-3</v>
      </c>
      <c r="Z44" s="3">
        <v>5.0141459355417198E-3</v>
      </c>
      <c r="AA44" s="3">
        <v>2.7520950431403102E-4</v>
      </c>
      <c r="AB44" s="3">
        <v>3.0295682075918498E-3</v>
      </c>
      <c r="AC44" s="3">
        <v>81.823359551043197</v>
      </c>
      <c r="AD44" s="3">
        <v>8.2808658495963305E-2</v>
      </c>
      <c r="AE44" s="3">
        <f t="shared" si="3"/>
        <v>298.1111705854679</v>
      </c>
      <c r="AF44" s="3">
        <v>8.5931208552023006E-2</v>
      </c>
      <c r="AG44" s="3">
        <f t="shared" si="3"/>
        <v>309.35235078728283</v>
      </c>
      <c r="AH44" s="3">
        <v>0.34033737872376202</v>
      </c>
      <c r="AI44" s="3">
        <f t="shared" si="4"/>
        <v>16.496437400904135</v>
      </c>
      <c r="AJ44" s="3">
        <f t="shared" si="5"/>
        <v>17.609747325395805</v>
      </c>
      <c r="AK44" s="3">
        <f t="shared" si="6"/>
        <v>0.18758401599464969</v>
      </c>
      <c r="AL44" s="3">
        <f t="shared" si="7"/>
        <v>0.67819148936170204</v>
      </c>
      <c r="AM44" s="3">
        <f t="shared" si="8"/>
        <v>0.86577550535635173</v>
      </c>
      <c r="AN44" s="3">
        <f t="shared" si="9"/>
        <v>0.21666588490216113</v>
      </c>
    </row>
    <row r="45" spans="1:40" x14ac:dyDescent="0.25">
      <c r="A45" s="3">
        <v>300</v>
      </c>
      <c r="B45" s="3">
        <v>180000</v>
      </c>
      <c r="C45" s="3">
        <v>8.3333333333333301E-2</v>
      </c>
      <c r="D45" s="3">
        <v>50</v>
      </c>
      <c r="E45" s="3">
        <v>0.1</v>
      </c>
      <c r="F45" s="3">
        <v>2.2222222222222199E-2</v>
      </c>
      <c r="G45" s="3">
        <v>8.6627048305855606E-3</v>
      </c>
      <c r="H45" s="3">
        <v>180</v>
      </c>
      <c r="I45" s="3">
        <v>180</v>
      </c>
      <c r="J45" s="3">
        <v>170</v>
      </c>
      <c r="K45" s="3">
        <v>170</v>
      </c>
      <c r="L45" s="3">
        <v>40</v>
      </c>
      <c r="M45" s="3">
        <v>35.005718523449197</v>
      </c>
      <c r="N45" s="3">
        <v>82.818396442983598</v>
      </c>
      <c r="O45" s="3">
        <v>25</v>
      </c>
      <c r="P45" s="3">
        <v>6.9463011014602701E-3</v>
      </c>
      <c r="Q45" s="3">
        <v>0.148958054834781</v>
      </c>
      <c r="R45" s="3">
        <v>0.84409564406375903</v>
      </c>
      <c r="S45" s="3">
        <v>-34.574795673702098</v>
      </c>
      <c r="T45" s="3">
        <f t="shared" si="0"/>
        <v>-124469.26442532755</v>
      </c>
      <c r="U45" s="3">
        <v>13.872181577659401</v>
      </c>
      <c r="V45" s="3">
        <f t="shared" si="1"/>
        <v>49939.85367957384</v>
      </c>
      <c r="W45" s="3">
        <v>13.994862065316299</v>
      </c>
      <c r="X45" s="3">
        <f t="shared" si="2"/>
        <v>50381.503435138678</v>
      </c>
      <c r="Y45" s="3">
        <v>3.38996137919944E-3</v>
      </c>
      <c r="Z45" s="3">
        <v>5.01657709691303E-3</v>
      </c>
      <c r="AA45" s="3">
        <v>2.6890634647797502E-4</v>
      </c>
      <c r="AB45" s="3">
        <v>3.0284566056402399E-3</v>
      </c>
      <c r="AC45" s="3">
        <v>81.823359551043197</v>
      </c>
      <c r="AD45" s="3">
        <v>8.2953424940755305E-2</v>
      </c>
      <c r="AE45" s="3">
        <f t="shared" si="3"/>
        <v>298.63232978671908</v>
      </c>
      <c r="AF45" s="3">
        <v>8.5937573973413894E-2</v>
      </c>
      <c r="AG45" s="3">
        <f t="shared" si="3"/>
        <v>309.37526630428999</v>
      </c>
      <c r="AH45" s="3">
        <v>0.379527563330535</v>
      </c>
      <c r="AI45" s="3">
        <f t="shared" si="4"/>
        <v>16.523412514840533</v>
      </c>
      <c r="AJ45" s="3">
        <f t="shared" si="5"/>
        <v>17.610992733928803</v>
      </c>
      <c r="AK45" s="3">
        <f t="shared" si="6"/>
        <v>0.18773922886823138</v>
      </c>
      <c r="AL45" s="3">
        <f t="shared" si="7"/>
        <v>0.71808510638297873</v>
      </c>
      <c r="AM45" s="3">
        <f t="shared" si="8"/>
        <v>0.90582433525121009</v>
      </c>
      <c r="AN45" s="3">
        <f t="shared" si="9"/>
        <v>0.20725787723087183</v>
      </c>
    </row>
    <row r="46" spans="1:40" x14ac:dyDescent="0.25">
      <c r="A46" s="3">
        <v>300</v>
      </c>
      <c r="B46" s="3">
        <v>190000</v>
      </c>
      <c r="C46" s="3">
        <v>8.3333333333333301E-2</v>
      </c>
      <c r="D46" s="3">
        <v>52.7777777777778</v>
      </c>
      <c r="E46" s="3">
        <v>0.1</v>
      </c>
      <c r="F46" s="3">
        <v>2.2222222222222199E-2</v>
      </c>
      <c r="G46" s="3">
        <v>8.5614925161052405E-3</v>
      </c>
      <c r="H46" s="3">
        <v>180</v>
      </c>
      <c r="I46" s="3">
        <v>180</v>
      </c>
      <c r="J46" s="3">
        <v>170</v>
      </c>
      <c r="K46" s="3">
        <v>170</v>
      </c>
      <c r="L46" s="3">
        <v>40</v>
      </c>
      <c r="M46" s="3">
        <v>35.0044214214333</v>
      </c>
      <c r="N46" s="3">
        <v>82.341009110968798</v>
      </c>
      <c r="O46" s="3">
        <v>25</v>
      </c>
      <c r="P46" s="3">
        <v>6.6910661229492002E-3</v>
      </c>
      <c r="Q46" s="3">
        <v>0.14899634008155799</v>
      </c>
      <c r="R46" s="3">
        <v>0.84431259379549295</v>
      </c>
      <c r="S46" s="3">
        <v>-37.270390418953603</v>
      </c>
      <c r="T46" s="3">
        <f t="shared" si="0"/>
        <v>-134173.40550823297</v>
      </c>
      <c r="U46" s="3">
        <v>13.873315725262</v>
      </c>
      <c r="V46" s="3">
        <f t="shared" si="1"/>
        <v>49943.936610943201</v>
      </c>
      <c r="W46" s="3">
        <v>14.0172232831226</v>
      </c>
      <c r="X46" s="3">
        <f t="shared" si="2"/>
        <v>50462.003819241363</v>
      </c>
      <c r="Y46" s="3">
        <v>3.3915017356817298E-3</v>
      </c>
      <c r="Z46" s="3">
        <v>5.0178911454035798E-3</v>
      </c>
      <c r="AA46" s="3">
        <v>2.6573673066743501E-4</v>
      </c>
      <c r="AB46" s="3">
        <v>3.0314547656770498E-3</v>
      </c>
      <c r="AC46" s="3">
        <v>81.823359551043197</v>
      </c>
      <c r="AD46" s="3">
        <v>8.2969149014820207E-2</v>
      </c>
      <c r="AE46" s="3">
        <f t="shared" si="3"/>
        <v>298.68893645335277</v>
      </c>
      <c r="AF46" s="3">
        <v>8.5940773498877604E-2</v>
      </c>
      <c r="AG46" s="3">
        <f t="shared" si="3"/>
        <v>309.3867845959594</v>
      </c>
      <c r="AH46" s="3">
        <v>0.419067451227355</v>
      </c>
      <c r="AI46" s="3">
        <f t="shared" si="4"/>
        <v>16.526342466529648</v>
      </c>
      <c r="AJ46" s="3">
        <f t="shared" si="5"/>
        <v>17.611618728041272</v>
      </c>
      <c r="AK46" s="3">
        <f t="shared" si="6"/>
        <v>0.18775878657014008</v>
      </c>
      <c r="AL46" s="3">
        <f t="shared" si="7"/>
        <v>0.75797872340425521</v>
      </c>
      <c r="AM46" s="3">
        <f t="shared" si="8"/>
        <v>0.94573750997439532</v>
      </c>
      <c r="AN46" s="3">
        <f t="shared" si="9"/>
        <v>0.19853160585247742</v>
      </c>
    </row>
    <row r="47" spans="1:40" x14ac:dyDescent="0.25">
      <c r="A47" s="3">
        <v>300</v>
      </c>
      <c r="B47" s="3">
        <v>200000</v>
      </c>
      <c r="C47" s="3">
        <v>8.3333333333333301E-2</v>
      </c>
      <c r="D47" s="3">
        <v>55.5555555555556</v>
      </c>
      <c r="E47" s="3">
        <v>0.1</v>
      </c>
      <c r="F47" s="3">
        <v>2.2222222222222199E-2</v>
      </c>
      <c r="G47" s="3">
        <v>8.4833746763751505E-3</v>
      </c>
      <c r="H47" s="3">
        <v>180</v>
      </c>
      <c r="I47" s="3">
        <v>180</v>
      </c>
      <c r="J47" s="3">
        <v>170</v>
      </c>
      <c r="K47" s="3">
        <v>170</v>
      </c>
      <c r="L47" s="3">
        <v>40</v>
      </c>
      <c r="M47" s="3">
        <v>35.004381514286401</v>
      </c>
      <c r="N47" s="3">
        <v>81.870695834831196</v>
      </c>
      <c r="O47" s="3">
        <v>25</v>
      </c>
      <c r="P47" s="3">
        <v>6.4374429412570799E-3</v>
      </c>
      <c r="Q47" s="3">
        <v>0.14903438355881099</v>
      </c>
      <c r="R47" s="3">
        <v>0.84452817349993203</v>
      </c>
      <c r="S47" s="3">
        <v>-40.0314316108377</v>
      </c>
      <c r="T47" s="3">
        <f t="shared" si="0"/>
        <v>-144113.15379901571</v>
      </c>
      <c r="U47" s="3">
        <v>13.857584735339501</v>
      </c>
      <c r="V47" s="3">
        <f t="shared" si="1"/>
        <v>49887.305047222202</v>
      </c>
      <c r="W47" s="3">
        <v>14.0506975446326</v>
      </c>
      <c r="X47" s="3">
        <f t="shared" si="2"/>
        <v>50582.511160677357</v>
      </c>
      <c r="Y47" s="3">
        <v>3.3925641132708799E-3</v>
      </c>
      <c r="Z47" s="3">
        <v>5.0193930022578099E-3</v>
      </c>
      <c r="AA47" s="3">
        <v>2.6326513860692698E-4</v>
      </c>
      <c r="AB47" s="3">
        <v>3.0333844830389301E-3</v>
      </c>
      <c r="AC47" s="3">
        <v>81.823359551043197</v>
      </c>
      <c r="AD47" s="3">
        <v>8.2971541105409496E-2</v>
      </c>
      <c r="AE47" s="3">
        <f t="shared" si="3"/>
        <v>298.69754797947417</v>
      </c>
      <c r="AF47" s="3">
        <v>8.5944496893884503E-2</v>
      </c>
      <c r="AG47" s="3">
        <f t="shared" si="3"/>
        <v>309.4001888179842</v>
      </c>
      <c r="AH47" s="3">
        <v>0.45868523857467902</v>
      </c>
      <c r="AI47" s="3">
        <f t="shared" si="4"/>
        <v>16.52678819769535</v>
      </c>
      <c r="AJ47" s="3">
        <f t="shared" si="5"/>
        <v>17.612347218368708</v>
      </c>
      <c r="AK47" s="3">
        <f t="shared" si="6"/>
        <v>0.18776524478835235</v>
      </c>
      <c r="AL47" s="3">
        <f t="shared" si="7"/>
        <v>0.7978723404255319</v>
      </c>
      <c r="AM47" s="3">
        <f t="shared" si="8"/>
        <v>0.98563758521388423</v>
      </c>
      <c r="AN47" s="3">
        <f t="shared" si="9"/>
        <v>0.19050130352690145</v>
      </c>
    </row>
    <row r="48" spans="1:40" x14ac:dyDescent="0.25">
      <c r="A48" s="1">
        <v>350</v>
      </c>
      <c r="B48" s="1">
        <v>60000</v>
      </c>
      <c r="C48" s="1">
        <v>9.7222222222222196E-2</v>
      </c>
      <c r="D48" s="1">
        <v>16.6666666666667</v>
      </c>
      <c r="E48" s="1">
        <v>0.1</v>
      </c>
      <c r="F48" s="1">
        <v>2.2222222222222199E-2</v>
      </c>
      <c r="G48" s="1">
        <v>3.4839874484554098E-2</v>
      </c>
      <c r="H48" s="1">
        <v>180</v>
      </c>
      <c r="I48" s="1">
        <v>180</v>
      </c>
      <c r="J48" s="1">
        <v>170</v>
      </c>
      <c r="K48" s="1">
        <v>170</v>
      </c>
      <c r="L48" s="1">
        <v>40</v>
      </c>
      <c r="M48" s="1">
        <v>34.988985427753498</v>
      </c>
      <c r="N48" s="1">
        <v>83.229230272784605</v>
      </c>
      <c r="O48" s="1">
        <v>25</v>
      </c>
      <c r="P48" s="1">
        <v>3.4021745523056597E-2</v>
      </c>
      <c r="Q48" s="1">
        <v>0.144896738171542</v>
      </c>
      <c r="R48" s="1">
        <v>0.82108151630540205</v>
      </c>
      <c r="S48" s="1">
        <v>-40.0314316108377</v>
      </c>
      <c r="T48" s="3">
        <f t="shared" si="0"/>
        <v>-144113.15379901571</v>
      </c>
      <c r="U48" s="1">
        <v>18.848890065234201</v>
      </c>
      <c r="V48" s="3">
        <f t="shared" si="1"/>
        <v>67856.004234843131</v>
      </c>
      <c r="W48" s="1">
        <v>14.357523442302901</v>
      </c>
      <c r="X48" s="3">
        <f t="shared" si="2"/>
        <v>51687.084392290439</v>
      </c>
      <c r="Y48" s="1">
        <v>4.4607334032297904E-3</v>
      </c>
      <c r="Z48" s="1">
        <v>5.6685420527250998E-3</v>
      </c>
      <c r="AA48" s="1">
        <v>1.1146385821529899E-3</v>
      </c>
      <c r="AB48" s="1" t="s">
        <v>0</v>
      </c>
      <c r="AC48" s="1">
        <v>81.823359551043197</v>
      </c>
      <c r="AD48" s="1">
        <v>0.112127152289409</v>
      </c>
      <c r="AE48" s="3">
        <f t="shared" si="3"/>
        <v>403.65774824187241</v>
      </c>
      <c r="AF48" s="1">
        <v>9.8937795141916293E-2</v>
      </c>
      <c r="AG48" s="3">
        <f t="shared" si="3"/>
        <v>356.17606251089865</v>
      </c>
      <c r="AH48" s="1">
        <v>-4.8121234234526598E-3</v>
      </c>
      <c r="AI48" s="3">
        <f t="shared" si="4"/>
        <v>21.959510778564827</v>
      </c>
      <c r="AJ48" s="3">
        <f t="shared" si="5"/>
        <v>20.154514266896665</v>
      </c>
      <c r="AK48" s="3">
        <f t="shared" si="6"/>
        <v>0.23162713775003821</v>
      </c>
      <c r="AL48" s="3">
        <f t="shared" si="7"/>
        <v>0.23936170212765953</v>
      </c>
      <c r="AM48" s="3" t="s">
        <v>0</v>
      </c>
      <c r="AN48" s="3" t="e">
        <f t="shared" si="9"/>
        <v>#VALUE!</v>
      </c>
    </row>
    <row r="49" spans="1:40" x14ac:dyDescent="0.25">
      <c r="A49" s="1">
        <v>350</v>
      </c>
      <c r="B49" s="1">
        <v>70000</v>
      </c>
      <c r="C49" s="1">
        <v>9.7222222222222196E-2</v>
      </c>
      <c r="D49" s="1">
        <v>19.4444444444444</v>
      </c>
      <c r="E49" s="1">
        <v>0.1</v>
      </c>
      <c r="F49" s="1">
        <v>2.2222222222222199E-2</v>
      </c>
      <c r="G49" s="1">
        <v>2.2964997541271601E-2</v>
      </c>
      <c r="H49" s="1">
        <v>180</v>
      </c>
      <c r="I49" s="1">
        <v>180</v>
      </c>
      <c r="J49" s="1">
        <v>170</v>
      </c>
      <c r="K49" s="1">
        <v>170</v>
      </c>
      <c r="L49" s="1">
        <v>40</v>
      </c>
      <c r="M49" s="1">
        <v>34.932756175055999</v>
      </c>
      <c r="N49" s="1">
        <v>82.737695870155306</v>
      </c>
      <c r="O49" s="1">
        <v>25</v>
      </c>
      <c r="P49" s="1">
        <v>2.7598713244261899E-2</v>
      </c>
      <c r="Q49" s="1">
        <v>0.14586019301336101</v>
      </c>
      <c r="R49" s="1">
        <v>0.82654109374237805</v>
      </c>
      <c r="S49" s="1">
        <v>-40.0314316108377</v>
      </c>
      <c r="T49" s="3">
        <f t="shared" si="0"/>
        <v>-144113.15379901571</v>
      </c>
      <c r="U49" s="1">
        <v>17.884365593473799</v>
      </c>
      <c r="V49" s="3">
        <f t="shared" si="1"/>
        <v>64383.716136505675</v>
      </c>
      <c r="W49" s="1">
        <v>16.942363742806901</v>
      </c>
      <c r="X49" s="3">
        <f t="shared" si="2"/>
        <v>60992.509474104845</v>
      </c>
      <c r="Y49" s="1">
        <v>4.49807146610803E-3</v>
      </c>
      <c r="Z49" s="1">
        <v>5.7151468973474602E-3</v>
      </c>
      <c r="AA49" s="1">
        <v>7.2504161238569603E-4</v>
      </c>
      <c r="AB49" s="1" t="s">
        <v>0</v>
      </c>
      <c r="AC49" s="1">
        <v>81.823359551043197</v>
      </c>
      <c r="AD49" s="1">
        <v>0.112061647758116</v>
      </c>
      <c r="AE49" s="3">
        <f t="shared" si="3"/>
        <v>403.42193192921758</v>
      </c>
      <c r="AF49" s="1">
        <v>9.9340435157281207E-2</v>
      </c>
      <c r="AG49" s="3">
        <f t="shared" si="3"/>
        <v>357.62556656621234</v>
      </c>
      <c r="AH49" s="1">
        <v>-8.3975282282060491E-3</v>
      </c>
      <c r="AI49" s="3">
        <f t="shared" si="4"/>
        <v>21.947304965280413</v>
      </c>
      <c r="AJ49" s="3">
        <f t="shared" si="5"/>
        <v>20.233291661207193</v>
      </c>
      <c r="AK49" s="3">
        <f t="shared" si="6"/>
        <v>0.23199328144568185</v>
      </c>
      <c r="AL49" s="3">
        <f t="shared" si="7"/>
        <v>0.27925531914893614</v>
      </c>
      <c r="AM49" s="3" t="s">
        <v>0</v>
      </c>
      <c r="AN49" s="3" t="e">
        <f t="shared" si="9"/>
        <v>#VALUE!</v>
      </c>
    </row>
    <row r="50" spans="1:40" x14ac:dyDescent="0.25">
      <c r="A50" s="1">
        <v>350</v>
      </c>
      <c r="B50" s="1">
        <v>80000</v>
      </c>
      <c r="C50" s="1">
        <v>9.7222222222222196E-2</v>
      </c>
      <c r="D50" s="1">
        <v>22.2222222222222</v>
      </c>
      <c r="E50" s="1">
        <v>0.1</v>
      </c>
      <c r="F50" s="1">
        <v>2.2222222222222199E-2</v>
      </c>
      <c r="G50" s="1">
        <v>1.2882872701325401E-2</v>
      </c>
      <c r="H50" s="1">
        <v>180</v>
      </c>
      <c r="I50" s="1">
        <v>180</v>
      </c>
      <c r="J50" s="1">
        <v>170</v>
      </c>
      <c r="K50" s="1">
        <v>170</v>
      </c>
      <c r="L50" s="1">
        <v>40</v>
      </c>
      <c r="M50" s="1">
        <v>34.907915209993298</v>
      </c>
      <c r="N50" s="1">
        <v>82.771010063193003</v>
      </c>
      <c r="O50" s="1">
        <v>25</v>
      </c>
      <c r="P50" s="1">
        <v>1.8636423180750799E-2</v>
      </c>
      <c r="Q50" s="1">
        <v>0.14720453652288701</v>
      </c>
      <c r="R50" s="1">
        <v>0.83415904029636201</v>
      </c>
      <c r="S50" s="1">
        <v>-40.0314316108377</v>
      </c>
      <c r="T50" s="3">
        <f t="shared" si="0"/>
        <v>-144113.15379901571</v>
      </c>
      <c r="U50" s="1">
        <v>17.1114621118925</v>
      </c>
      <c r="V50" s="3">
        <f t="shared" si="1"/>
        <v>61601.263602813</v>
      </c>
      <c r="W50" s="1">
        <v>19.301195695175</v>
      </c>
      <c r="X50" s="3">
        <f t="shared" si="2"/>
        <v>69484.304502629995</v>
      </c>
      <c r="Y50" s="1">
        <v>4.5394813412546501E-3</v>
      </c>
      <c r="Z50" s="1">
        <v>5.7793130843281203E-3</v>
      </c>
      <c r="AA50" s="1">
        <v>4.0161774336574998E-4</v>
      </c>
      <c r="AB50" s="1" t="s">
        <v>0</v>
      </c>
      <c r="AC50" s="1">
        <v>81.823359551043197</v>
      </c>
      <c r="AD50" s="1">
        <v>0.111877574435162</v>
      </c>
      <c r="AE50" s="3">
        <f t="shared" si="3"/>
        <v>402.7592679665832</v>
      </c>
      <c r="AF50" s="1">
        <v>9.9693939753526001E-2</v>
      </c>
      <c r="AG50" s="3">
        <f t="shared" si="3"/>
        <v>358.89818311269363</v>
      </c>
      <c r="AH50" s="1">
        <v>-4.5980149895555296E-3</v>
      </c>
      <c r="AI50" s="3">
        <f t="shared" si="4"/>
        <v>21.913005588332464</v>
      </c>
      <c r="AJ50" s="3">
        <f t="shared" si="5"/>
        <v>20.30245560395074</v>
      </c>
      <c r="AK50" s="3">
        <f t="shared" si="6"/>
        <v>0.23218503655755762</v>
      </c>
      <c r="AL50" s="3">
        <f t="shared" si="7"/>
        <v>0.31914893617021273</v>
      </c>
      <c r="AM50" s="3" t="s">
        <v>0</v>
      </c>
      <c r="AN50" s="3" t="e">
        <f t="shared" si="9"/>
        <v>#VALUE!</v>
      </c>
    </row>
    <row r="51" spans="1:40" x14ac:dyDescent="0.25">
      <c r="A51" s="1">
        <v>350</v>
      </c>
      <c r="B51" s="1">
        <v>90000</v>
      </c>
      <c r="C51" s="1">
        <v>9.7222222222222293E-2</v>
      </c>
      <c r="D51" s="1">
        <v>25</v>
      </c>
      <c r="E51" s="1">
        <v>0.1</v>
      </c>
      <c r="F51" s="1">
        <v>2.2222222222222199E-2</v>
      </c>
      <c r="G51" s="1">
        <v>1.04102280501736E-2</v>
      </c>
      <c r="H51" s="1">
        <v>180</v>
      </c>
      <c r="I51" s="1">
        <v>180</v>
      </c>
      <c r="J51" s="1">
        <v>170</v>
      </c>
      <c r="K51" s="1">
        <v>170</v>
      </c>
      <c r="L51" s="1">
        <v>40</v>
      </c>
      <c r="M51" s="1">
        <v>34.906306691558399</v>
      </c>
      <c r="N51" s="1">
        <v>82.808670174115704</v>
      </c>
      <c r="O51" s="1">
        <v>25</v>
      </c>
      <c r="P51" s="1">
        <v>1.4621668802662901E-2</v>
      </c>
      <c r="Q51" s="1">
        <v>0.147806749679601</v>
      </c>
      <c r="R51" s="1">
        <v>0.83757158151773703</v>
      </c>
      <c r="S51" s="1">
        <v>-40.0314316108377</v>
      </c>
      <c r="T51" s="3">
        <f t="shared" si="0"/>
        <v>-144113.15379901571</v>
      </c>
      <c r="U51" s="1">
        <v>16.921068670356998</v>
      </c>
      <c r="V51" s="3">
        <f t="shared" si="1"/>
        <v>60915.847213285197</v>
      </c>
      <c r="W51" s="1">
        <v>19.729516057106601</v>
      </c>
      <c r="X51" s="3">
        <f t="shared" si="2"/>
        <v>71026.257805583766</v>
      </c>
      <c r="Y51" s="1">
        <v>4.5204737867883199E-3</v>
      </c>
      <c r="Z51" s="1">
        <v>5.8060601432545498E-3</v>
      </c>
      <c r="AA51" s="1">
        <v>3.2348266093719299E-4</v>
      </c>
      <c r="AB51" s="1" t="s">
        <v>0</v>
      </c>
      <c r="AC51" s="1">
        <v>81.823359551043197</v>
      </c>
      <c r="AD51" s="1">
        <v>0.110979353845664</v>
      </c>
      <c r="AE51" s="3">
        <f t="shared" si="3"/>
        <v>399.52567384439038</v>
      </c>
      <c r="AF51" s="1">
        <v>9.9781415844204899E-2</v>
      </c>
      <c r="AG51" s="3">
        <f t="shared" si="3"/>
        <v>359.21309703913761</v>
      </c>
      <c r="AH51" s="1">
        <v>2.6575726832694199E-2</v>
      </c>
      <c r="AI51" s="3">
        <f t="shared" si="4"/>
        <v>21.745635292152713</v>
      </c>
      <c r="AJ51" s="3">
        <f t="shared" si="5"/>
        <v>20.31957049125748</v>
      </c>
      <c r="AK51" s="3">
        <f t="shared" si="6"/>
        <v>0.23135863180875607</v>
      </c>
      <c r="AL51" s="3">
        <f t="shared" si="7"/>
        <v>0.35904255319148937</v>
      </c>
      <c r="AM51" s="3" t="s">
        <v>0</v>
      </c>
      <c r="AN51" s="3" t="e">
        <f t="shared" si="9"/>
        <v>#VALUE!</v>
      </c>
    </row>
    <row r="52" spans="1:40" x14ac:dyDescent="0.25">
      <c r="A52" s="1">
        <v>350</v>
      </c>
      <c r="B52" s="1">
        <v>100000</v>
      </c>
      <c r="C52" s="1">
        <v>9.7222222222222196E-2</v>
      </c>
      <c r="D52" s="1">
        <v>27.7777777777778</v>
      </c>
      <c r="E52" s="1">
        <v>0.1</v>
      </c>
      <c r="F52" s="1">
        <v>2.2222222222222199E-2</v>
      </c>
      <c r="G52" s="1">
        <v>9.6528021743012508E-3</v>
      </c>
      <c r="H52" s="1">
        <v>180</v>
      </c>
      <c r="I52" s="1">
        <v>180</v>
      </c>
      <c r="J52" s="1">
        <v>170</v>
      </c>
      <c r="K52" s="1">
        <v>170</v>
      </c>
      <c r="L52" s="1">
        <v>40</v>
      </c>
      <c r="M52" s="1">
        <v>34.923753096340299</v>
      </c>
      <c r="N52" s="1">
        <v>82.824835139188096</v>
      </c>
      <c r="O52" s="1">
        <v>25</v>
      </c>
      <c r="P52" s="1">
        <v>1.3018849110712299E-2</v>
      </c>
      <c r="Q52" s="1">
        <v>0.14804717263339301</v>
      </c>
      <c r="R52" s="1">
        <v>0.838933978255895</v>
      </c>
      <c r="S52" s="1">
        <v>-40.0314316108377</v>
      </c>
      <c r="T52" s="3">
        <f t="shared" si="0"/>
        <v>-144113.15379901571</v>
      </c>
      <c r="U52" s="1">
        <v>16.870871354498799</v>
      </c>
      <c r="V52" s="3">
        <f t="shared" si="1"/>
        <v>60735.136876195676</v>
      </c>
      <c r="W52" s="1">
        <v>19.596385302359302</v>
      </c>
      <c r="X52" s="3">
        <f t="shared" si="2"/>
        <v>70546.987088493494</v>
      </c>
      <c r="Y52" s="1">
        <v>4.4806062040222703E-3</v>
      </c>
      <c r="Z52" s="1">
        <v>5.81634077193156E-3</v>
      </c>
      <c r="AA52" s="1">
        <v>2.99648620818011E-4</v>
      </c>
      <c r="AB52" s="1" t="s">
        <v>0</v>
      </c>
      <c r="AC52" s="1">
        <v>81.823359551043197</v>
      </c>
      <c r="AD52" s="1">
        <v>0.109857435601612</v>
      </c>
      <c r="AE52" s="3">
        <f t="shared" si="3"/>
        <v>395.4867681658032</v>
      </c>
      <c r="AF52" s="1">
        <v>9.9808128119957304E-2</v>
      </c>
      <c r="AG52" s="3">
        <f t="shared" si="3"/>
        <v>359.30926123184628</v>
      </c>
      <c r="AH52" s="1">
        <v>6.3809464976670102E-2</v>
      </c>
      <c r="AI52" s="3">
        <f t="shared" si="4"/>
        <v>21.536582203198925</v>
      </c>
      <c r="AJ52" s="3">
        <f t="shared" si="5"/>
        <v>20.324796806078602</v>
      </c>
      <c r="AK52" s="3">
        <f t="shared" si="6"/>
        <v>0.23023758455102641</v>
      </c>
      <c r="AL52" s="3">
        <f t="shared" si="7"/>
        <v>0.39893617021276595</v>
      </c>
      <c r="AM52" s="3" t="s">
        <v>0</v>
      </c>
      <c r="AN52" s="3" t="e">
        <f t="shared" si="9"/>
        <v>#VALUE!</v>
      </c>
    </row>
    <row r="53" spans="1:40" x14ac:dyDescent="0.25">
      <c r="A53" s="1">
        <v>350</v>
      </c>
      <c r="B53" s="1">
        <v>110000</v>
      </c>
      <c r="C53" s="1">
        <v>9.7222222222222196E-2</v>
      </c>
      <c r="D53" s="1">
        <v>30.5555555555556</v>
      </c>
      <c r="E53" s="1">
        <v>0.1</v>
      </c>
      <c r="F53" s="1">
        <v>2.2222222222222199E-2</v>
      </c>
      <c r="G53" s="1">
        <v>8.9772431641903308E-3</v>
      </c>
      <c r="H53" s="1">
        <v>180</v>
      </c>
      <c r="I53" s="1">
        <v>180</v>
      </c>
      <c r="J53" s="1">
        <v>170</v>
      </c>
      <c r="K53" s="1">
        <v>170</v>
      </c>
      <c r="L53" s="1">
        <v>40</v>
      </c>
      <c r="M53" s="1">
        <v>34.922470317002002</v>
      </c>
      <c r="N53" s="1">
        <v>82.840898140903903</v>
      </c>
      <c r="O53" s="1">
        <v>25</v>
      </c>
      <c r="P53" s="1">
        <v>1.1436133229582601E-2</v>
      </c>
      <c r="Q53" s="1">
        <v>0.14828458001556299</v>
      </c>
      <c r="R53" s="1">
        <v>0.84027928675485497</v>
      </c>
      <c r="S53" s="1">
        <v>-40.0314316108377</v>
      </c>
      <c r="T53" s="3">
        <f t="shared" si="0"/>
        <v>-144113.15379901571</v>
      </c>
      <c r="U53" s="1">
        <v>16.854114360223502</v>
      </c>
      <c r="V53" s="3">
        <f t="shared" si="1"/>
        <v>60674.811696804609</v>
      </c>
      <c r="W53" s="1">
        <v>19.342003723383598</v>
      </c>
      <c r="X53" s="3">
        <f t="shared" si="2"/>
        <v>69631.213404180948</v>
      </c>
      <c r="Y53" s="1">
        <v>4.4367255457754698E-3</v>
      </c>
      <c r="Z53" s="1">
        <v>5.82608991997064E-3</v>
      </c>
      <c r="AA53" s="1">
        <v>2.7845527670693101E-4</v>
      </c>
      <c r="AB53" s="1" t="s">
        <v>0</v>
      </c>
      <c r="AC53" s="1">
        <v>81.823359551043197</v>
      </c>
      <c r="AD53" s="1">
        <v>0.108675547104923</v>
      </c>
      <c r="AE53" s="3">
        <f t="shared" si="3"/>
        <v>391.23196957772279</v>
      </c>
      <c r="AF53" s="1">
        <v>9.9830769081642304E-2</v>
      </c>
      <c r="AG53" s="3">
        <f t="shared" si="3"/>
        <v>359.39076869391232</v>
      </c>
      <c r="AH53" s="1">
        <v>0.10133790479514999</v>
      </c>
      <c r="AI53" s="3">
        <f t="shared" si="4"/>
        <v>21.316354533008425</v>
      </c>
      <c r="AJ53" s="3">
        <f t="shared" si="5"/>
        <v>20.329226559451758</v>
      </c>
      <c r="AK53" s="3">
        <f t="shared" si="6"/>
        <v>0.22905069600853101</v>
      </c>
      <c r="AL53" s="3">
        <f t="shared" si="7"/>
        <v>0.43882978723404253</v>
      </c>
      <c r="AM53" s="3" t="s">
        <v>0</v>
      </c>
      <c r="AN53" s="3" t="e">
        <f t="shared" si="9"/>
        <v>#VALUE!</v>
      </c>
    </row>
    <row r="54" spans="1:40" x14ac:dyDescent="0.25">
      <c r="A54" s="3">
        <v>350</v>
      </c>
      <c r="B54" s="3">
        <v>120000</v>
      </c>
      <c r="C54" s="3">
        <v>9.7222222222222196E-2</v>
      </c>
      <c r="D54" s="3">
        <v>33.3333333333333</v>
      </c>
      <c r="E54" s="3">
        <v>0.1</v>
      </c>
      <c r="F54" s="3">
        <v>2.2222222222222199E-2</v>
      </c>
      <c r="G54" s="3">
        <v>8.7042587082123007E-3</v>
      </c>
      <c r="H54" s="3">
        <v>180</v>
      </c>
      <c r="I54" s="3">
        <v>180</v>
      </c>
      <c r="J54" s="3">
        <v>170</v>
      </c>
      <c r="K54" s="3">
        <v>170</v>
      </c>
      <c r="L54" s="3">
        <v>40</v>
      </c>
      <c r="M54" s="3">
        <v>35.001054884888497</v>
      </c>
      <c r="N54" s="3">
        <v>86.828335310221902</v>
      </c>
      <c r="O54" s="3">
        <v>25</v>
      </c>
      <c r="P54" s="3">
        <v>1.0744928940057E-2</v>
      </c>
      <c r="Q54" s="3">
        <v>0.14838826065899099</v>
      </c>
      <c r="R54" s="3">
        <v>0.84086681040095201</v>
      </c>
      <c r="S54" s="3">
        <v>-16.512824292533399</v>
      </c>
      <c r="T54" s="3">
        <f t="shared" si="0"/>
        <v>-59446.167453120237</v>
      </c>
      <c r="U54" s="3">
        <v>16.801460957594099</v>
      </c>
      <c r="V54" s="3">
        <f t="shared" si="1"/>
        <v>60485.259447338758</v>
      </c>
      <c r="W54" s="3">
        <v>15.3676814115775</v>
      </c>
      <c r="X54" s="3">
        <f t="shared" si="2"/>
        <v>55323.653081679004</v>
      </c>
      <c r="Y54" s="3">
        <v>3.9327783671766498E-3</v>
      </c>
      <c r="Z54" s="3">
        <v>5.8306196018443604E-3</v>
      </c>
      <c r="AA54" s="3">
        <v>2.69907915056707E-4</v>
      </c>
      <c r="AB54" s="3">
        <v>3.03203489382686E-3</v>
      </c>
      <c r="AC54" s="3">
        <v>81.823359551043197</v>
      </c>
      <c r="AD54" s="3">
        <v>9.6711720989855907E-2</v>
      </c>
      <c r="AE54" s="3">
        <f t="shared" si="3"/>
        <v>348.16219556348125</v>
      </c>
      <c r="AF54" s="3">
        <v>9.9839572768810905E-2</v>
      </c>
      <c r="AG54" s="3">
        <f t="shared" si="3"/>
        <v>359.42246196771924</v>
      </c>
      <c r="AH54" s="3">
        <v>0.14027763625626199</v>
      </c>
      <c r="AI54" s="3">
        <f t="shared" si="4"/>
        <v>19.087070163741267</v>
      </c>
      <c r="AJ54" s="3">
        <f t="shared" si="5"/>
        <v>20.330949019984743</v>
      </c>
      <c r="AK54" s="3">
        <f t="shared" si="6"/>
        <v>0.21679910551049308</v>
      </c>
      <c r="AL54" s="3">
        <f t="shared" si="7"/>
        <v>0.47872340425531906</v>
      </c>
      <c r="AM54" s="3">
        <f t="shared" si="8"/>
        <v>0.6955225097658122</v>
      </c>
      <c r="AN54" s="3">
        <f t="shared" si="9"/>
        <v>0.31170681389376026</v>
      </c>
    </row>
    <row r="55" spans="1:40" x14ac:dyDescent="0.25">
      <c r="A55" s="3">
        <v>350</v>
      </c>
      <c r="B55" s="3">
        <v>130000</v>
      </c>
      <c r="C55" s="3">
        <v>9.7222222222222196E-2</v>
      </c>
      <c r="D55" s="3">
        <v>36.1111111111111</v>
      </c>
      <c r="E55" s="3">
        <v>0.1</v>
      </c>
      <c r="F55" s="3">
        <v>2.2222222222222199E-2</v>
      </c>
      <c r="G55" s="3">
        <v>8.4313216328814802E-3</v>
      </c>
      <c r="H55" s="3">
        <v>180</v>
      </c>
      <c r="I55" s="3">
        <v>180</v>
      </c>
      <c r="J55" s="3">
        <v>170</v>
      </c>
      <c r="K55" s="3">
        <v>170</v>
      </c>
      <c r="L55" s="3">
        <v>40</v>
      </c>
      <c r="M55" s="3">
        <v>35.007280868884799</v>
      </c>
      <c r="N55" s="3">
        <v>86.328328750355098</v>
      </c>
      <c r="O55" s="3">
        <v>25</v>
      </c>
      <c r="P55" s="3">
        <v>9.9705061733038492E-3</v>
      </c>
      <c r="Q55" s="3">
        <v>0.14850442407400399</v>
      </c>
      <c r="R55" s="3">
        <v>0.84152506975269203</v>
      </c>
      <c r="S55" s="3">
        <v>-19.1729527663041</v>
      </c>
      <c r="T55" s="3">
        <f t="shared" si="0"/>
        <v>-69022.629958694757</v>
      </c>
      <c r="U55" s="3">
        <v>16.791132048992999</v>
      </c>
      <c r="V55" s="3">
        <f t="shared" si="1"/>
        <v>60448.0753763748</v>
      </c>
      <c r="W55" s="3">
        <v>15.4625137048135</v>
      </c>
      <c r="X55" s="3">
        <f t="shared" si="2"/>
        <v>55665.049337328601</v>
      </c>
      <c r="Y55" s="3">
        <v>3.9383659659029003E-3</v>
      </c>
      <c r="Z55" s="3">
        <v>5.8353649053632497E-3</v>
      </c>
      <c r="AA55" s="3">
        <v>2.6135650100144798E-4</v>
      </c>
      <c r="AB55" s="3">
        <v>3.0343679404929201E-3</v>
      </c>
      <c r="AC55" s="3">
        <v>81.823359551043197</v>
      </c>
      <c r="AD55" s="3">
        <v>9.6772772402589802E-2</v>
      </c>
      <c r="AE55" s="3">
        <f t="shared" si="3"/>
        <v>348.38198064932328</v>
      </c>
      <c r="AF55" s="3">
        <v>9.9848891122850697E-2</v>
      </c>
      <c r="AG55" s="3">
        <f t="shared" si="3"/>
        <v>359.45600804226251</v>
      </c>
      <c r="AH55" s="3">
        <v>0.17921691546897101</v>
      </c>
      <c r="AI55" s="3">
        <f t="shared" si="4"/>
        <v>19.098446203381123</v>
      </c>
      <c r="AJ55" s="3">
        <f t="shared" si="5"/>
        <v>20.332772176209918</v>
      </c>
      <c r="AK55" s="3">
        <f t="shared" si="6"/>
        <v>0.21687170108775075</v>
      </c>
      <c r="AL55" s="3">
        <f t="shared" si="7"/>
        <v>0.5186170212765957</v>
      </c>
      <c r="AM55" s="3">
        <f t="shared" si="8"/>
        <v>0.73548872236434648</v>
      </c>
      <c r="AN55" s="3">
        <f t="shared" si="9"/>
        <v>0.29486747314164369</v>
      </c>
    </row>
    <row r="56" spans="1:40" x14ac:dyDescent="0.25">
      <c r="A56" s="3">
        <v>350</v>
      </c>
      <c r="B56" s="3">
        <v>140000</v>
      </c>
      <c r="C56" s="3">
        <v>9.7222222222222196E-2</v>
      </c>
      <c r="D56" s="3">
        <v>38.8888888888889</v>
      </c>
      <c r="E56" s="3">
        <v>0.1</v>
      </c>
      <c r="F56" s="3">
        <v>2.2222222222222199E-2</v>
      </c>
      <c r="G56" s="3">
        <v>8.2835766283560798E-3</v>
      </c>
      <c r="H56" s="3">
        <v>180</v>
      </c>
      <c r="I56" s="3">
        <v>180</v>
      </c>
      <c r="J56" s="3">
        <v>170</v>
      </c>
      <c r="K56" s="3">
        <v>170</v>
      </c>
      <c r="L56" s="3">
        <v>40</v>
      </c>
      <c r="M56" s="3">
        <v>35.000817561928301</v>
      </c>
      <c r="N56" s="3">
        <v>85.843453838868797</v>
      </c>
      <c r="O56" s="3">
        <v>25</v>
      </c>
      <c r="P56" s="3">
        <v>9.5049520915888707E-3</v>
      </c>
      <c r="Q56" s="3">
        <v>0.14857425718626199</v>
      </c>
      <c r="R56" s="3">
        <v>0.84192079072214898</v>
      </c>
      <c r="S56" s="3">
        <v>-22.014917316237799</v>
      </c>
      <c r="T56" s="3">
        <f t="shared" si="0"/>
        <v>-79253.702338456074</v>
      </c>
      <c r="U56" s="3">
        <v>16.776696879846401</v>
      </c>
      <c r="V56" s="3">
        <f t="shared" si="1"/>
        <v>60396.108767447047</v>
      </c>
      <c r="W56" s="3">
        <v>15.5131299680386</v>
      </c>
      <c r="X56" s="3">
        <f t="shared" si="2"/>
        <v>55847.267884938956</v>
      </c>
      <c r="Y56" s="3">
        <v>3.93930541737866E-3</v>
      </c>
      <c r="Z56" s="3">
        <v>5.83829682523906E-3</v>
      </c>
      <c r="AA56" s="3">
        <v>2.5671943286391602E-4</v>
      </c>
      <c r="AB56" s="3">
        <v>3.0383331914300301E-3</v>
      </c>
      <c r="AC56" s="3">
        <v>81.823359551043197</v>
      </c>
      <c r="AD56" s="3">
        <v>9.6747327515029305E-2</v>
      </c>
      <c r="AE56" s="3">
        <f t="shared" si="3"/>
        <v>348.29037905410547</v>
      </c>
      <c r="AF56" s="3">
        <v>9.98544557180817E-2</v>
      </c>
      <c r="AG56" s="3">
        <f t="shared" si="3"/>
        <v>359.4760405850941</v>
      </c>
      <c r="AH56" s="3">
        <v>0.218593035686099</v>
      </c>
      <c r="AI56" s="3">
        <f t="shared" si="4"/>
        <v>19.093704919984756</v>
      </c>
      <c r="AJ56" s="3">
        <f t="shared" si="5"/>
        <v>20.33386090136381</v>
      </c>
      <c r="AK56" s="3">
        <f t="shared" si="6"/>
        <v>0.21685161201741712</v>
      </c>
      <c r="AL56" s="3">
        <f t="shared" si="7"/>
        <v>0.55851063829787229</v>
      </c>
      <c r="AM56" s="3">
        <f t="shared" si="8"/>
        <v>0.77536225031528938</v>
      </c>
      <c r="AN56" s="3">
        <f t="shared" si="9"/>
        <v>0.27967780470256021</v>
      </c>
    </row>
    <row r="57" spans="1:40" x14ac:dyDescent="0.25">
      <c r="A57" s="3">
        <v>350</v>
      </c>
      <c r="B57" s="3">
        <v>150000</v>
      </c>
      <c r="C57" s="3">
        <v>9.7222222222222196E-2</v>
      </c>
      <c r="D57" s="3">
        <v>41.6666666666667</v>
      </c>
      <c r="E57" s="3">
        <v>0.1</v>
      </c>
      <c r="F57" s="3">
        <v>2.2222222222222199E-2</v>
      </c>
      <c r="G57" s="3">
        <v>8.1127112990311799E-3</v>
      </c>
      <c r="H57" s="3">
        <v>180</v>
      </c>
      <c r="I57" s="3">
        <v>180</v>
      </c>
      <c r="J57" s="3">
        <v>170</v>
      </c>
      <c r="K57" s="3">
        <v>170</v>
      </c>
      <c r="L57" s="3">
        <v>40</v>
      </c>
      <c r="M57" s="3">
        <v>35.001382809439598</v>
      </c>
      <c r="N57" s="3">
        <v>85.3774206946036</v>
      </c>
      <c r="O57" s="3">
        <v>25</v>
      </c>
      <c r="P57" s="3">
        <v>9.01427416790101E-3</v>
      </c>
      <c r="Q57" s="3">
        <v>0.14864785887481499</v>
      </c>
      <c r="R57" s="3">
        <v>0.84233786695728396</v>
      </c>
      <c r="S57" s="3">
        <v>-24.735373480111299</v>
      </c>
      <c r="T57" s="3">
        <f t="shared" si="0"/>
        <v>-89047.344528400674</v>
      </c>
      <c r="U57" s="3">
        <v>16.780622546790699</v>
      </c>
      <c r="V57" s="3">
        <f t="shared" si="1"/>
        <v>60410.241168446519</v>
      </c>
      <c r="W57" s="3">
        <v>15.5531468823435</v>
      </c>
      <c r="X57" s="3">
        <f t="shared" si="2"/>
        <v>55991.328776436596</v>
      </c>
      <c r="Y57" s="3">
        <v>3.9414074765831801E-3</v>
      </c>
      <c r="Z57" s="3">
        <v>5.8411881401506998E-3</v>
      </c>
      <c r="AA57" s="3">
        <v>2.5137958245624597E-4</v>
      </c>
      <c r="AB57" s="3">
        <v>3.0466799228137898E-3</v>
      </c>
      <c r="AC57" s="3">
        <v>81.823359551043197</v>
      </c>
      <c r="AD57" s="3">
        <v>9.6747026124007596E-2</v>
      </c>
      <c r="AE57" s="3">
        <f t="shared" si="3"/>
        <v>348.28929404642736</v>
      </c>
      <c r="AF57" s="3">
        <v>9.9859852035603699E-2</v>
      </c>
      <c r="AG57" s="3">
        <f t="shared" si="3"/>
        <v>359.49546732817333</v>
      </c>
      <c r="AH57" s="3">
        <v>0.25789072540188002</v>
      </c>
      <c r="AI57" s="3">
        <f t="shared" si="4"/>
        <v>19.093648760167049</v>
      </c>
      <c r="AJ57" s="3">
        <f t="shared" si="5"/>
        <v>20.334916702618116</v>
      </c>
      <c r="AK57" s="3">
        <f t="shared" si="6"/>
        <v>0.21685711004531844</v>
      </c>
      <c r="AL57" s="3">
        <f t="shared" si="7"/>
        <v>0.59840425531914887</v>
      </c>
      <c r="AM57" s="3">
        <f t="shared" si="8"/>
        <v>0.81526136536446736</v>
      </c>
      <c r="AN57" s="3">
        <f t="shared" si="9"/>
        <v>0.26599704003926544</v>
      </c>
    </row>
    <row r="58" spans="1:40" x14ac:dyDescent="0.25">
      <c r="A58" s="3">
        <v>350</v>
      </c>
      <c r="B58" s="3">
        <v>160000</v>
      </c>
      <c r="C58" s="3">
        <v>9.7222222222222196E-2</v>
      </c>
      <c r="D58" s="3">
        <v>44.4444444444444</v>
      </c>
      <c r="E58" s="3">
        <v>0.1</v>
      </c>
      <c r="F58" s="3">
        <v>2.2222222222222199E-2</v>
      </c>
      <c r="G58" s="3">
        <v>7.9859484752689107E-3</v>
      </c>
      <c r="H58" s="3">
        <v>180</v>
      </c>
      <c r="I58" s="3">
        <v>180</v>
      </c>
      <c r="J58" s="3">
        <v>170</v>
      </c>
      <c r="K58" s="3">
        <v>170</v>
      </c>
      <c r="L58" s="3">
        <v>40</v>
      </c>
      <c r="M58" s="3">
        <v>35.001654893575903</v>
      </c>
      <c r="N58" s="3">
        <v>84.9196064799211</v>
      </c>
      <c r="O58" s="3">
        <v>25</v>
      </c>
      <c r="P58" s="3">
        <v>8.5800239832102606E-3</v>
      </c>
      <c r="Q58" s="3">
        <v>0.14871299640251801</v>
      </c>
      <c r="R58" s="3">
        <v>0.84270697961427099</v>
      </c>
      <c r="S58" s="3">
        <v>-27.466301499126601</v>
      </c>
      <c r="T58" s="3">
        <f t="shared" si="0"/>
        <v>-98878.68539685577</v>
      </c>
      <c r="U58" s="3">
        <v>16.770069776542901</v>
      </c>
      <c r="V58" s="3">
        <f t="shared" si="1"/>
        <v>60372.25119555444</v>
      </c>
      <c r="W58" s="3">
        <v>15.601208335271201</v>
      </c>
      <c r="X58" s="3">
        <f t="shared" si="2"/>
        <v>56164.350006976325</v>
      </c>
      <c r="Y58" s="3">
        <v>3.94328629424522E-3</v>
      </c>
      <c r="Z58" s="3">
        <v>5.8438926342406399E-3</v>
      </c>
      <c r="AA58" s="3">
        <v>2.4740276283598598E-4</v>
      </c>
      <c r="AB58" s="3">
        <v>3.0519155310325301E-3</v>
      </c>
      <c r="AC58" s="3">
        <v>81.823359551043197</v>
      </c>
      <c r="AD58" s="3">
        <v>9.6746543543428501E-2</v>
      </c>
      <c r="AE58" s="3">
        <f t="shared" si="3"/>
        <v>348.28755675634261</v>
      </c>
      <c r="AF58" s="3">
        <v>9.9864708582485195E-2</v>
      </c>
      <c r="AG58" s="3">
        <f t="shared" si="3"/>
        <v>359.51295089694668</v>
      </c>
      <c r="AH58" s="3">
        <v>0.297340529353536</v>
      </c>
      <c r="AI58" s="3">
        <f t="shared" si="4"/>
        <v>19.093558838320011</v>
      </c>
      <c r="AJ58" s="3">
        <f t="shared" si="5"/>
        <v>20.33586689657319</v>
      </c>
      <c r="AK58" s="3">
        <f t="shared" si="6"/>
        <v>0.21686184154191263</v>
      </c>
      <c r="AL58" s="3">
        <f t="shared" si="7"/>
        <v>0.63829787234042545</v>
      </c>
      <c r="AM58" s="3">
        <f t="shared" si="8"/>
        <v>0.85515971388233813</v>
      </c>
      <c r="AN58" s="3">
        <f t="shared" si="9"/>
        <v>0.25359220976089009</v>
      </c>
    </row>
    <row r="59" spans="1:40" x14ac:dyDescent="0.25">
      <c r="A59" s="3">
        <v>350</v>
      </c>
      <c r="B59" s="3">
        <v>170000</v>
      </c>
      <c r="C59" s="3">
        <v>9.7222222222222196E-2</v>
      </c>
      <c r="D59" s="3">
        <v>47.2222222222222</v>
      </c>
      <c r="E59" s="3">
        <v>0.1</v>
      </c>
      <c r="F59" s="3">
        <v>2.2222222222222199E-2</v>
      </c>
      <c r="G59" s="3">
        <v>7.8455977273267606E-3</v>
      </c>
      <c r="H59" s="3">
        <v>180</v>
      </c>
      <c r="I59" s="3">
        <v>180</v>
      </c>
      <c r="J59" s="3">
        <v>170</v>
      </c>
      <c r="K59" s="3">
        <v>170</v>
      </c>
      <c r="L59" s="3">
        <v>40</v>
      </c>
      <c r="M59" s="3">
        <v>35.005270656335803</v>
      </c>
      <c r="N59" s="3">
        <v>84.488649735177404</v>
      </c>
      <c r="O59" s="3">
        <v>25</v>
      </c>
      <c r="P59" s="3">
        <v>8.1374630590761703E-3</v>
      </c>
      <c r="Q59" s="3">
        <v>0.14877938054113901</v>
      </c>
      <c r="R59" s="3">
        <v>0.84308315639978504</v>
      </c>
      <c r="S59" s="3">
        <v>-30.0313110723921</v>
      </c>
      <c r="T59" s="3">
        <f t="shared" si="0"/>
        <v>-108112.71986061156</v>
      </c>
      <c r="U59" s="3">
        <v>16.7740944789937</v>
      </c>
      <c r="V59" s="3">
        <f t="shared" si="1"/>
        <v>60386.74012437732</v>
      </c>
      <c r="W59" s="3">
        <v>15.6417493479023</v>
      </c>
      <c r="X59" s="3">
        <f t="shared" si="2"/>
        <v>56310.29765244828</v>
      </c>
      <c r="Y59" s="3">
        <v>3.9462356863302099E-3</v>
      </c>
      <c r="Z59" s="3">
        <v>5.8464868765046299E-3</v>
      </c>
      <c r="AA59" s="3">
        <v>2.4301929324985701E-4</v>
      </c>
      <c r="AB59" s="3">
        <v>3.05515375111815E-3</v>
      </c>
      <c r="AC59" s="3">
        <v>81.823359551043197</v>
      </c>
      <c r="AD59" s="3">
        <v>9.6775397251960396E-2</v>
      </c>
      <c r="AE59" s="3">
        <f t="shared" si="3"/>
        <v>348.39143010705743</v>
      </c>
      <c r="AF59" s="3">
        <v>9.9869143990048398E-2</v>
      </c>
      <c r="AG59" s="3">
        <f t="shared" si="3"/>
        <v>359.52891836417422</v>
      </c>
      <c r="AH59" s="3">
        <v>0.336744951169</v>
      </c>
      <c r="AI59" s="3">
        <f t="shared" si="4"/>
        <v>19.098935305748316</v>
      </c>
      <c r="AJ59" s="3">
        <f t="shared" si="5"/>
        <v>20.336734693705122</v>
      </c>
      <c r="AK59" s="3">
        <f t="shared" si="6"/>
        <v>0.21689618499699392</v>
      </c>
      <c r="AL59" s="3">
        <f t="shared" si="7"/>
        <v>0.67819148936170204</v>
      </c>
      <c r="AM59" s="3">
        <f t="shared" si="8"/>
        <v>0.89508767435869596</v>
      </c>
      <c r="AN59" s="3">
        <f t="shared" si="9"/>
        <v>0.24231836859153899</v>
      </c>
    </row>
    <row r="60" spans="1:40" x14ac:dyDescent="0.25">
      <c r="A60" s="3">
        <v>350</v>
      </c>
      <c r="B60" s="3">
        <v>180000</v>
      </c>
      <c r="C60" s="3">
        <v>9.7222222222222196E-2</v>
      </c>
      <c r="D60" s="3">
        <v>50</v>
      </c>
      <c r="E60" s="3">
        <v>0.1</v>
      </c>
      <c r="F60" s="3">
        <v>2.2222222222222199E-2</v>
      </c>
      <c r="G60" s="3">
        <v>7.7360636634903899E-3</v>
      </c>
      <c r="H60" s="3">
        <v>180</v>
      </c>
      <c r="I60" s="3">
        <v>180</v>
      </c>
      <c r="J60" s="3">
        <v>170</v>
      </c>
      <c r="K60" s="3">
        <v>170</v>
      </c>
      <c r="L60" s="3">
        <v>40</v>
      </c>
      <c r="M60" s="3">
        <v>35.004492814697002</v>
      </c>
      <c r="N60" s="3">
        <v>84.0447844467501</v>
      </c>
      <c r="O60" s="3">
        <v>25</v>
      </c>
      <c r="P60" s="3">
        <v>7.7917722902058201E-3</v>
      </c>
      <c r="Q60" s="3">
        <v>0.14883123415646901</v>
      </c>
      <c r="R60" s="3">
        <v>0.84337699355332496</v>
      </c>
      <c r="S60" s="3">
        <v>-32.793058903993703</v>
      </c>
      <c r="T60" s="3">
        <f t="shared" si="0"/>
        <v>-118055.01205437734</v>
      </c>
      <c r="U60" s="3">
        <v>16.777075102325199</v>
      </c>
      <c r="V60" s="3">
        <f t="shared" si="1"/>
        <v>60397.470368370719</v>
      </c>
      <c r="W60" s="3">
        <v>15.6673900195317</v>
      </c>
      <c r="X60" s="3">
        <f t="shared" si="2"/>
        <v>56402.604070314119</v>
      </c>
      <c r="Y60" s="3">
        <v>3.9476363956062804E-3</v>
      </c>
      <c r="Z60" s="3">
        <v>5.8485110883301503E-3</v>
      </c>
      <c r="AA60" s="3">
        <v>2.39599242655669E-4</v>
      </c>
      <c r="AB60" s="3">
        <v>3.0584876094582199E-3</v>
      </c>
      <c r="AC60" s="3">
        <v>81.823359551043197</v>
      </c>
      <c r="AD60" s="3">
        <v>9.6775692425643003E-2</v>
      </c>
      <c r="AE60" s="3">
        <f t="shared" si="3"/>
        <v>348.39249273231479</v>
      </c>
      <c r="AF60" s="3">
        <v>9.98726015358333E-2</v>
      </c>
      <c r="AG60" s="3">
        <f t="shared" si="3"/>
        <v>359.5413655289999</v>
      </c>
      <c r="AH60" s="3">
        <v>0.37625689054396599</v>
      </c>
      <c r="AI60" s="3">
        <f t="shared" si="4"/>
        <v>19.098990307055633</v>
      </c>
      <c r="AJ60" s="3">
        <f t="shared" si="5"/>
        <v>20.337411170054342</v>
      </c>
      <c r="AK60" s="3">
        <f t="shared" si="6"/>
        <v>0.21690020812410488</v>
      </c>
      <c r="AL60" s="3">
        <f t="shared" si="7"/>
        <v>0.71808510638297873</v>
      </c>
      <c r="AM60" s="3">
        <f t="shared" si="8"/>
        <v>0.93498531450708366</v>
      </c>
      <c r="AN60" s="3">
        <f t="shared" si="9"/>
        <v>0.23198247583006459</v>
      </c>
    </row>
    <row r="61" spans="1:40" x14ac:dyDescent="0.25">
      <c r="A61" s="3">
        <v>350</v>
      </c>
      <c r="B61" s="3">
        <v>190000</v>
      </c>
      <c r="C61" s="3">
        <v>9.7222222222222196E-2</v>
      </c>
      <c r="D61" s="3">
        <v>52.7777777777778</v>
      </c>
      <c r="E61" s="3">
        <v>0.1</v>
      </c>
      <c r="F61" s="3">
        <v>2.2222222222222199E-2</v>
      </c>
      <c r="G61" s="3">
        <v>7.6531819038819001E-3</v>
      </c>
      <c r="H61" s="3">
        <v>180</v>
      </c>
      <c r="I61" s="3">
        <v>180</v>
      </c>
      <c r="J61" s="3">
        <v>170</v>
      </c>
      <c r="K61" s="3">
        <v>170</v>
      </c>
      <c r="L61" s="3">
        <v>40</v>
      </c>
      <c r="M61" s="3">
        <v>35.004237261007198</v>
      </c>
      <c r="N61" s="3">
        <v>83.551826464776198</v>
      </c>
      <c r="O61" s="3">
        <v>25</v>
      </c>
      <c r="P61" s="3">
        <v>7.4758955944560198E-3</v>
      </c>
      <c r="Q61" s="3">
        <v>0.14887861566083199</v>
      </c>
      <c r="R61" s="3">
        <v>0.84364548874471301</v>
      </c>
      <c r="S61" s="3">
        <v>-35.605298819093697</v>
      </c>
      <c r="T61" s="3">
        <f t="shared" si="0"/>
        <v>-128179.0757487373</v>
      </c>
      <c r="U61" s="3">
        <v>16.767221552320699</v>
      </c>
      <c r="V61" s="3">
        <f t="shared" si="1"/>
        <v>60361.997588354512</v>
      </c>
      <c r="W61" s="3">
        <v>15.742739543091201</v>
      </c>
      <c r="X61" s="3">
        <f t="shared" si="2"/>
        <v>56673.862355128324</v>
      </c>
      <c r="Y61" s="3">
        <v>3.9537729649087999E-3</v>
      </c>
      <c r="Z61" s="3">
        <v>5.8505006635012598E-3</v>
      </c>
      <c r="AA61" s="3">
        <v>2.36995700981905E-4</v>
      </c>
      <c r="AB61" s="3">
        <v>3.0679829004692199E-3</v>
      </c>
      <c r="AC61" s="3">
        <v>81.823359551043197</v>
      </c>
      <c r="AD61" s="3">
        <v>9.6883028779413599E-2</v>
      </c>
      <c r="AE61" s="3">
        <f t="shared" si="3"/>
        <v>348.77890360588896</v>
      </c>
      <c r="AF61" s="3">
        <v>9.9876093058976601E-2</v>
      </c>
      <c r="AG61" s="3">
        <f t="shared" si="3"/>
        <v>359.55393501231578</v>
      </c>
      <c r="AH61" s="3">
        <v>0.41585995231445</v>
      </c>
      <c r="AI61" s="3">
        <f t="shared" si="4"/>
        <v>19.118990869870029</v>
      </c>
      <c r="AJ61" s="3">
        <f t="shared" si="5"/>
        <v>20.338094294147595</v>
      </c>
      <c r="AK61" s="3">
        <f t="shared" si="6"/>
        <v>0.21701396840209694</v>
      </c>
      <c r="AL61" s="3">
        <f t="shared" si="7"/>
        <v>0.75797872340425521</v>
      </c>
      <c r="AM61" s="3">
        <f t="shared" si="8"/>
        <v>0.97499269180635217</v>
      </c>
      <c r="AN61" s="3">
        <f t="shared" si="9"/>
        <v>0.22258009749800164</v>
      </c>
    </row>
    <row r="62" spans="1:40" x14ac:dyDescent="0.25">
      <c r="A62" s="3">
        <v>350</v>
      </c>
      <c r="B62" s="3">
        <v>200000</v>
      </c>
      <c r="C62" s="3">
        <v>9.7222222222222196E-2</v>
      </c>
      <c r="D62" s="3">
        <v>55.5555555555556</v>
      </c>
      <c r="E62" s="3">
        <v>0.1</v>
      </c>
      <c r="F62" s="3">
        <v>2.2222222222222199E-2</v>
      </c>
      <c r="G62" s="3">
        <v>7.5739246031549298E-3</v>
      </c>
      <c r="H62" s="3">
        <v>180</v>
      </c>
      <c r="I62" s="3">
        <v>180</v>
      </c>
      <c r="J62" s="3">
        <v>170</v>
      </c>
      <c r="K62" s="3">
        <v>170</v>
      </c>
      <c r="L62" s="3">
        <v>40</v>
      </c>
      <c r="M62" s="3">
        <v>35.004056961714397</v>
      </c>
      <c r="N62" s="3">
        <v>83.138574631145204</v>
      </c>
      <c r="O62" s="3">
        <v>25</v>
      </c>
      <c r="P62" s="3">
        <v>7.2004279484975996E-3</v>
      </c>
      <c r="Q62" s="3">
        <v>0.148919935807725</v>
      </c>
      <c r="R62" s="3">
        <v>0.84387963624377704</v>
      </c>
      <c r="S62" s="3">
        <v>-38.3729683773498</v>
      </c>
      <c r="T62" s="3">
        <f t="shared" si="0"/>
        <v>-138142.68615845928</v>
      </c>
      <c r="U62" s="3">
        <v>16.7698851289849</v>
      </c>
      <c r="V62" s="3">
        <f t="shared" si="1"/>
        <v>60371.586464345637</v>
      </c>
      <c r="W62" s="3">
        <v>15.758732554910001</v>
      </c>
      <c r="X62" s="3">
        <f t="shared" si="2"/>
        <v>56731.437197676001</v>
      </c>
      <c r="Y62" s="3">
        <v>3.9544043883098399E-3</v>
      </c>
      <c r="Z62" s="3">
        <v>5.8521076119498498E-3</v>
      </c>
      <c r="AA62" s="3">
        <v>2.3452200136470601E-4</v>
      </c>
      <c r="AB62" s="3">
        <v>3.0692880638689799E-3</v>
      </c>
      <c r="AC62" s="3">
        <v>81.823359551043197</v>
      </c>
      <c r="AD62" s="3">
        <v>9.6872854913519199E-2</v>
      </c>
      <c r="AE62" s="3">
        <f t="shared" si="3"/>
        <v>348.74227768866911</v>
      </c>
      <c r="AF62" s="3">
        <v>9.9878597910701694E-2</v>
      </c>
      <c r="AG62" s="3">
        <f t="shared" si="3"/>
        <v>359.56295247852609</v>
      </c>
      <c r="AH62" s="3">
        <v>0.45547750445844698</v>
      </c>
      <c r="AI62" s="3">
        <f t="shared" si="4"/>
        <v>19.117095118461133</v>
      </c>
      <c r="AJ62" s="3">
        <f t="shared" si="5"/>
        <v>20.338584373832941</v>
      </c>
      <c r="AK62" s="3">
        <f t="shared" si="6"/>
        <v>0.21700623720761741</v>
      </c>
      <c r="AL62" s="3">
        <f t="shared" si="7"/>
        <v>0.7978723404255319</v>
      </c>
      <c r="AM62" s="3">
        <f t="shared" si="8"/>
        <v>1.0148785776331493</v>
      </c>
      <c r="AN62" s="3">
        <f t="shared" si="9"/>
        <v>0.21382482790572727</v>
      </c>
    </row>
    <row r="63" spans="1:40" x14ac:dyDescent="0.25">
      <c r="A63" s="1">
        <v>400</v>
      </c>
      <c r="B63" s="1">
        <v>60000</v>
      </c>
      <c r="C63" s="1">
        <v>0.11111111111111099</v>
      </c>
      <c r="D63" s="1">
        <v>16.6666666666667</v>
      </c>
      <c r="E63" s="1">
        <v>0.1</v>
      </c>
      <c r="F63" s="1">
        <v>2.2222222222222199E-2</v>
      </c>
      <c r="G63" s="1">
        <v>6.3717423918650696E-3</v>
      </c>
      <c r="H63" s="1">
        <v>180</v>
      </c>
      <c r="I63" s="1">
        <v>180</v>
      </c>
      <c r="J63" s="1">
        <v>170</v>
      </c>
      <c r="K63" s="1">
        <v>170</v>
      </c>
      <c r="L63" s="1">
        <v>40</v>
      </c>
      <c r="M63" s="1">
        <v>35.863103873787999</v>
      </c>
      <c r="N63" s="1">
        <v>83.917972545015999</v>
      </c>
      <c r="O63" s="1">
        <v>25</v>
      </c>
      <c r="P63" s="1">
        <v>6.3003744549354002E-3</v>
      </c>
      <c r="Q63" s="1">
        <v>0.14905494383175999</v>
      </c>
      <c r="R63" s="1">
        <v>0.84464468171330498</v>
      </c>
      <c r="S63" s="1">
        <v>-38.3729683773498</v>
      </c>
      <c r="T63" s="3">
        <f t="shared" si="0"/>
        <v>-138142.68615845928</v>
      </c>
      <c r="U63" s="1">
        <v>19.4359713710185</v>
      </c>
      <c r="V63" s="3">
        <f t="shared" si="1"/>
        <v>69969.496935666597</v>
      </c>
      <c r="W63" s="1" t="s">
        <v>0</v>
      </c>
      <c r="X63" s="3" t="e">
        <f t="shared" si="2"/>
        <v>#VALUE!</v>
      </c>
      <c r="Y63" s="1" t="s">
        <v>0</v>
      </c>
      <c r="Z63" s="1">
        <v>6.6944187878239898E-3</v>
      </c>
      <c r="AA63" s="1">
        <v>1.9720915989846901E-4</v>
      </c>
      <c r="AB63" s="1" t="s">
        <v>0</v>
      </c>
      <c r="AC63" s="1">
        <v>81.823359551043197</v>
      </c>
      <c r="AD63" s="1" t="s">
        <v>0</v>
      </c>
      <c r="AE63" s="3" t="e">
        <f t="shared" si="3"/>
        <v>#VALUE!</v>
      </c>
      <c r="AF63" s="1">
        <v>0.113795261855689</v>
      </c>
      <c r="AG63" s="3">
        <f t="shared" si="3"/>
        <v>409.6629426804804</v>
      </c>
      <c r="AH63" s="1">
        <v>-0.107197246947057</v>
      </c>
      <c r="AI63" s="3" t="e">
        <f t="shared" si="4"/>
        <v>#VALUE!</v>
      </c>
      <c r="AJ63" s="3">
        <f t="shared" si="5"/>
        <v>23.061409928286977</v>
      </c>
      <c r="AK63" s="3" t="e">
        <f t="shared" si="6"/>
        <v>#VALUE!</v>
      </c>
      <c r="AL63" s="3">
        <f t="shared" si="7"/>
        <v>0.23936170212765953</v>
      </c>
      <c r="AM63" s="3" t="s">
        <v>0</v>
      </c>
      <c r="AN63" s="3" t="e">
        <f t="shared" si="9"/>
        <v>#VALUE!</v>
      </c>
    </row>
    <row r="64" spans="1:40" x14ac:dyDescent="0.25">
      <c r="A64" s="1">
        <v>400</v>
      </c>
      <c r="B64" s="1">
        <v>70000</v>
      </c>
      <c r="C64" s="1">
        <v>0.11111111111111099</v>
      </c>
      <c r="D64" s="1">
        <v>19.4444444444444</v>
      </c>
      <c r="E64" s="1">
        <v>0.1</v>
      </c>
      <c r="F64" s="1">
        <v>2.2222222222222199E-2</v>
      </c>
      <c r="G64" s="1">
        <v>6.3717423918650696E-3</v>
      </c>
      <c r="H64" s="1">
        <v>180</v>
      </c>
      <c r="I64" s="1">
        <v>180</v>
      </c>
      <c r="J64" s="1">
        <v>170</v>
      </c>
      <c r="K64" s="1">
        <v>170</v>
      </c>
      <c r="L64" s="1">
        <v>40</v>
      </c>
      <c r="M64" s="1">
        <v>35.863103873787999</v>
      </c>
      <c r="N64" s="1">
        <v>83.917972545015999</v>
      </c>
      <c r="O64" s="1">
        <v>25</v>
      </c>
      <c r="P64" s="1">
        <v>6.3003744549354002E-3</v>
      </c>
      <c r="Q64" s="1">
        <v>0.14905494383175999</v>
      </c>
      <c r="R64" s="1">
        <v>0.84464468171330498</v>
      </c>
      <c r="S64" s="1">
        <v>-38.3729683773498</v>
      </c>
      <c r="T64" s="3">
        <f t="shared" si="0"/>
        <v>-138142.68615845928</v>
      </c>
      <c r="U64" s="1">
        <v>19.4359713710185</v>
      </c>
      <c r="V64" s="3">
        <f t="shared" si="1"/>
        <v>69969.496935666597</v>
      </c>
      <c r="W64" s="1" t="s">
        <v>0</v>
      </c>
      <c r="X64" s="3" t="e">
        <f t="shared" si="2"/>
        <v>#VALUE!</v>
      </c>
      <c r="Y64" s="1" t="s">
        <v>0</v>
      </c>
      <c r="Z64" s="1">
        <v>6.6944187878239898E-3</v>
      </c>
      <c r="AA64" s="1">
        <v>1.9720915989846901E-4</v>
      </c>
      <c r="AB64" s="1" t="s">
        <v>0</v>
      </c>
      <c r="AC64" s="1">
        <v>81.823359551043197</v>
      </c>
      <c r="AD64" s="1" t="s">
        <v>0</v>
      </c>
      <c r="AE64" s="3" t="e">
        <f t="shared" si="3"/>
        <v>#VALUE!</v>
      </c>
      <c r="AF64" s="1">
        <v>0.113795261855689</v>
      </c>
      <c r="AG64" s="3">
        <f t="shared" si="3"/>
        <v>409.6629426804804</v>
      </c>
      <c r="AH64" s="1">
        <v>-6.7303629925780595E-2</v>
      </c>
      <c r="AI64" s="3" t="e">
        <f t="shared" si="4"/>
        <v>#VALUE!</v>
      </c>
      <c r="AJ64" s="3">
        <f t="shared" si="5"/>
        <v>23.061409928286977</v>
      </c>
      <c r="AK64" s="3" t="e">
        <f t="shared" si="6"/>
        <v>#VALUE!</v>
      </c>
      <c r="AL64" s="3">
        <f t="shared" si="7"/>
        <v>0.27925531914893614</v>
      </c>
      <c r="AM64" s="3" t="s">
        <v>0</v>
      </c>
      <c r="AN64" s="3" t="e">
        <f t="shared" si="9"/>
        <v>#VALUE!</v>
      </c>
    </row>
    <row r="65" spans="1:40" x14ac:dyDescent="0.25">
      <c r="A65" s="1">
        <v>400</v>
      </c>
      <c r="B65" s="1">
        <v>80000</v>
      </c>
      <c r="C65" s="1">
        <v>0.11111111111111099</v>
      </c>
      <c r="D65" s="1">
        <v>22.2222222222222</v>
      </c>
      <c r="E65" s="1">
        <v>0.1</v>
      </c>
      <c r="F65" s="1">
        <v>2.2222222222222199E-2</v>
      </c>
      <c r="G65" s="1">
        <v>1.03135598462053E-2</v>
      </c>
      <c r="H65" s="1">
        <v>180</v>
      </c>
      <c r="I65" s="1">
        <v>180</v>
      </c>
      <c r="J65" s="1">
        <v>170</v>
      </c>
      <c r="K65" s="1">
        <v>170</v>
      </c>
      <c r="L65" s="1">
        <v>40</v>
      </c>
      <c r="M65" s="1">
        <v>34.843124854749902</v>
      </c>
      <c r="N65" s="1">
        <v>83.814740353368194</v>
      </c>
      <c r="O65" s="1">
        <v>25</v>
      </c>
      <c r="P65" s="1">
        <v>1.7375825755592999E-2</v>
      </c>
      <c r="Q65" s="1">
        <v>0.14739362613666099</v>
      </c>
      <c r="R65" s="1">
        <v>0.835230548107746</v>
      </c>
      <c r="S65" s="1">
        <v>-38.3729683773498</v>
      </c>
      <c r="T65" s="3">
        <f t="shared" si="0"/>
        <v>-138142.68615845928</v>
      </c>
      <c r="U65" s="1">
        <v>19.886096536672099</v>
      </c>
      <c r="V65" s="3">
        <f t="shared" si="1"/>
        <v>71589.947532019563</v>
      </c>
      <c r="W65" s="1" t="s">
        <v>0</v>
      </c>
      <c r="X65" s="3" t="e">
        <f t="shared" si="2"/>
        <v>#VALUE!</v>
      </c>
      <c r="Y65" s="1" t="s">
        <v>0</v>
      </c>
      <c r="Z65" s="1">
        <v>6.6170943076146399E-3</v>
      </c>
      <c r="AA65" s="1">
        <v>3.2021329526143902E-4</v>
      </c>
      <c r="AB65" s="1" t="s">
        <v>0</v>
      </c>
      <c r="AC65" s="1">
        <v>81.823359551043197</v>
      </c>
      <c r="AD65" s="1" t="s">
        <v>0</v>
      </c>
      <c r="AE65" s="3" t="e">
        <f t="shared" si="3"/>
        <v>#VALUE!</v>
      </c>
      <c r="AF65" s="1">
        <v>0.11368290294330601</v>
      </c>
      <c r="AG65" s="3">
        <f t="shared" si="3"/>
        <v>409.25845059590159</v>
      </c>
      <c r="AH65" s="1">
        <v>-1.3682751397996599E-2</v>
      </c>
      <c r="AI65" s="3" t="e">
        <f t="shared" si="4"/>
        <v>#VALUE!</v>
      </c>
      <c r="AJ65" s="3">
        <f t="shared" si="5"/>
        <v>23.039426662820738</v>
      </c>
      <c r="AK65" s="3" t="e">
        <f t="shared" si="6"/>
        <v>#VALUE!</v>
      </c>
      <c r="AL65" s="3">
        <f t="shared" si="7"/>
        <v>0.31914893617021273</v>
      </c>
      <c r="AM65" s="3" t="s">
        <v>0</v>
      </c>
      <c r="AN65" s="3" t="e">
        <f t="shared" si="9"/>
        <v>#VALUE!</v>
      </c>
    </row>
    <row r="66" spans="1:40" x14ac:dyDescent="0.25">
      <c r="A66" s="1">
        <v>400</v>
      </c>
      <c r="B66" s="1">
        <v>90000</v>
      </c>
      <c r="C66" s="1">
        <v>0.11111111111111099</v>
      </c>
      <c r="D66" s="1">
        <v>25</v>
      </c>
      <c r="E66" s="1">
        <v>0.1</v>
      </c>
      <c r="F66" s="1">
        <v>2.2222222222222199E-2</v>
      </c>
      <c r="G66" s="1">
        <v>9.9835116521297604E-3</v>
      </c>
      <c r="H66" s="1">
        <v>180</v>
      </c>
      <c r="I66" s="1">
        <v>180</v>
      </c>
      <c r="J66" s="1">
        <v>170</v>
      </c>
      <c r="K66" s="1">
        <v>170</v>
      </c>
      <c r="L66" s="1">
        <v>40</v>
      </c>
      <c r="M66" s="1">
        <v>34.920645532946303</v>
      </c>
      <c r="N66" s="1">
        <v>83.820503442939398</v>
      </c>
      <c r="O66" s="1">
        <v>25</v>
      </c>
      <c r="P66" s="1">
        <v>1.6724765903479301E-2</v>
      </c>
      <c r="Q66" s="1">
        <v>0.14749128511447801</v>
      </c>
      <c r="R66" s="1">
        <v>0.835783948982043</v>
      </c>
      <c r="S66" s="1">
        <v>-38.3729683773498</v>
      </c>
      <c r="T66" s="3">
        <f t="shared" si="0"/>
        <v>-138142.68615845928</v>
      </c>
      <c r="U66" s="1">
        <v>19.891257410007501</v>
      </c>
      <c r="V66" s="3">
        <f t="shared" si="1"/>
        <v>71608.526676027002</v>
      </c>
      <c r="W66" s="1">
        <v>20.963880998058102</v>
      </c>
      <c r="X66" s="3">
        <f t="shared" si="2"/>
        <v>75469.971593009162</v>
      </c>
      <c r="Y66" s="1">
        <v>5.0619421952183604E-3</v>
      </c>
      <c r="Z66" s="1">
        <v>6.6215667020791298E-3</v>
      </c>
      <c r="AA66" s="1">
        <v>3.0986053980375098E-4</v>
      </c>
      <c r="AB66" s="1" t="s">
        <v>0</v>
      </c>
      <c r="AC66" s="1">
        <v>81.823359551043197</v>
      </c>
      <c r="AD66" s="1">
        <v>0.124723437284935</v>
      </c>
      <c r="AE66" s="3">
        <f t="shared" si="3"/>
        <v>449.00437422576601</v>
      </c>
      <c r="AF66" s="1">
        <v>0.113693339432477</v>
      </c>
      <c r="AG66" s="3">
        <f t="shared" si="3"/>
        <v>409.29602195691723</v>
      </c>
      <c r="AH66" s="1">
        <v>2.5055498114202001E-2</v>
      </c>
      <c r="AI66" s="3">
        <f t="shared" si="4"/>
        <v>24.306644628662838</v>
      </c>
      <c r="AJ66" s="3">
        <f t="shared" si="5"/>
        <v>23.041468584615068</v>
      </c>
      <c r="AK66" s="3">
        <f t="shared" si="6"/>
        <v>0.26041462267302851</v>
      </c>
      <c r="AL66" s="3">
        <f t="shared" si="7"/>
        <v>0.35904255319148937</v>
      </c>
      <c r="AM66" s="3" t="s">
        <v>0</v>
      </c>
      <c r="AN66" s="3" t="e">
        <f t="shared" si="9"/>
        <v>#VALUE!</v>
      </c>
    </row>
    <row r="67" spans="1:40" x14ac:dyDescent="0.25">
      <c r="A67" s="1">
        <v>400</v>
      </c>
      <c r="B67" s="1">
        <v>100000</v>
      </c>
      <c r="C67" s="1">
        <v>0.11111111111111099</v>
      </c>
      <c r="D67" s="1">
        <v>27.7777777777778</v>
      </c>
      <c r="E67" s="1">
        <v>0.1</v>
      </c>
      <c r="F67" s="1">
        <v>2.2222222222222199E-2</v>
      </c>
      <c r="G67" s="1">
        <v>8.9889229087889207E-3</v>
      </c>
      <c r="H67" s="1">
        <v>180</v>
      </c>
      <c r="I67" s="1">
        <v>180</v>
      </c>
      <c r="J67" s="1">
        <v>170</v>
      </c>
      <c r="K67" s="1">
        <v>170</v>
      </c>
      <c r="L67" s="1">
        <v>40</v>
      </c>
      <c r="M67" s="1">
        <v>34.939666889215601</v>
      </c>
      <c r="N67" s="1">
        <v>83.841434649455294</v>
      </c>
      <c r="O67" s="1">
        <v>25</v>
      </c>
      <c r="P67" s="1">
        <v>1.44158642073643E-2</v>
      </c>
      <c r="Q67" s="1">
        <v>0.147837620368895</v>
      </c>
      <c r="R67" s="1">
        <v>0.83774651542374001</v>
      </c>
      <c r="S67" s="1">
        <v>-38.3729683773498</v>
      </c>
      <c r="T67" s="3">
        <f t="shared" si="0"/>
        <v>-138142.68615845928</v>
      </c>
      <c r="U67" s="1">
        <v>19.778418487409201</v>
      </c>
      <c r="V67" s="3">
        <f t="shared" si="1"/>
        <v>71202.306554673123</v>
      </c>
      <c r="W67" s="1">
        <v>21.056269213327099</v>
      </c>
      <c r="X67" s="3">
        <f t="shared" si="2"/>
        <v>75802.569167977548</v>
      </c>
      <c r="Y67" s="1">
        <v>5.0295557617928499E-3</v>
      </c>
      <c r="Z67" s="1">
        <v>6.6383856049821903E-3</v>
      </c>
      <c r="AA67" s="1">
        <v>2.7863822434353398E-4</v>
      </c>
      <c r="AB67" s="1" t="s">
        <v>0</v>
      </c>
      <c r="AC67" s="1">
        <v>81.823359551043197</v>
      </c>
      <c r="AD67" s="1">
        <v>0.123649680010899</v>
      </c>
      <c r="AE67" s="3">
        <f t="shared" si="3"/>
        <v>445.13884803923639</v>
      </c>
      <c r="AF67" s="1">
        <v>0.113727845263385</v>
      </c>
      <c r="AG67" s="3">
        <f t="shared" si="3"/>
        <v>409.420242948186</v>
      </c>
      <c r="AH67" s="1">
        <v>6.1464704730118398E-2</v>
      </c>
      <c r="AI67" s="3">
        <f t="shared" si="4"/>
        <v>24.10656563350085</v>
      </c>
      <c r="AJ67" s="3">
        <f t="shared" si="5"/>
        <v>23.048219725444891</v>
      </c>
      <c r="AK67" s="3">
        <f t="shared" si="6"/>
        <v>0.25935131947420159</v>
      </c>
      <c r="AL67" s="3">
        <f t="shared" si="7"/>
        <v>0.39893617021276595</v>
      </c>
      <c r="AM67" s="3" t="s">
        <v>0</v>
      </c>
      <c r="AN67" s="3" t="e">
        <f t="shared" si="9"/>
        <v>#VALUE!</v>
      </c>
    </row>
    <row r="68" spans="1:40" x14ac:dyDescent="0.25">
      <c r="A68" s="1">
        <v>400</v>
      </c>
      <c r="B68" s="1">
        <v>110000</v>
      </c>
      <c r="C68" s="1">
        <v>0.11111111111111099</v>
      </c>
      <c r="D68" s="1">
        <v>30.5555555555556</v>
      </c>
      <c r="E68" s="1">
        <v>0.1</v>
      </c>
      <c r="F68" s="1">
        <v>2.2222222222222199E-2</v>
      </c>
      <c r="G68" s="1">
        <v>8.3653356072904608E-3</v>
      </c>
      <c r="H68" s="1">
        <v>180</v>
      </c>
      <c r="I68" s="1">
        <v>180</v>
      </c>
      <c r="J68" s="1">
        <v>170</v>
      </c>
      <c r="K68" s="1">
        <v>170</v>
      </c>
      <c r="L68" s="1">
        <v>40</v>
      </c>
      <c r="M68" s="1">
        <v>34.931219590238399</v>
      </c>
      <c r="N68" s="1">
        <v>83.857660890673003</v>
      </c>
      <c r="O68" s="1">
        <v>25</v>
      </c>
      <c r="P68" s="1">
        <v>1.2688845541283101E-2</v>
      </c>
      <c r="Q68" s="1">
        <v>0.14809667316880801</v>
      </c>
      <c r="R68" s="1">
        <v>0.83921448128990905</v>
      </c>
      <c r="S68" s="1">
        <v>-38.3729683773498</v>
      </c>
      <c r="T68" s="3">
        <f t="shared" ref="T68:T131" si="10">S68*3600</f>
        <v>-138142.68615845928</v>
      </c>
      <c r="U68" s="1">
        <v>19.7741347701647</v>
      </c>
      <c r="V68" s="3">
        <f t="shared" ref="V68:V131" si="11">U68*3600</f>
        <v>71186.885172592927</v>
      </c>
      <c r="W68" s="1">
        <v>20.8522656479884</v>
      </c>
      <c r="X68" s="3">
        <f t="shared" ref="X68:X131" si="12">W68*3600</f>
        <v>75068.156332758241</v>
      </c>
      <c r="Y68" s="1">
        <v>4.9879272775385603E-3</v>
      </c>
      <c r="Z68" s="1">
        <v>6.6502076266100104E-3</v>
      </c>
      <c r="AA68" s="1">
        <v>2.5912330792948702E-4</v>
      </c>
      <c r="AB68" s="1" t="s">
        <v>0</v>
      </c>
      <c r="AC68" s="1">
        <v>81.823359551043197</v>
      </c>
      <c r="AD68" s="1">
        <v>0.122473867637406</v>
      </c>
      <c r="AE68" s="3">
        <f t="shared" ref="AE68:AG131" si="13">AD68*3600</f>
        <v>440.90592349466164</v>
      </c>
      <c r="AF68" s="1">
        <v>0.113748414620815</v>
      </c>
      <c r="AG68" s="3">
        <f t="shared" si="13"/>
        <v>409.49429263493403</v>
      </c>
      <c r="AH68" s="1">
        <v>9.9180457079587295E-2</v>
      </c>
      <c r="AI68" s="3">
        <f t="shared" ref="AI68:AI131" si="14">(AE68+20.6)/19.32</f>
        <v>23.887470160179173</v>
      </c>
      <c r="AJ68" s="3">
        <f t="shared" ref="AJ68:AJ131" si="15">(AG68+14.667)/18.4</f>
        <v>23.052244164942067</v>
      </c>
      <c r="AK68" s="3">
        <f t="shared" ref="AK68:AK131" si="16">(AI68+AJ68)/100*2.2*0.25</f>
        <v>0.25816842878816687</v>
      </c>
      <c r="AL68" s="3">
        <f t="shared" ref="AL68:AL131" si="17">B68/2256*0.009</f>
        <v>0.43882978723404253</v>
      </c>
      <c r="AM68" s="3" t="s">
        <v>0</v>
      </c>
      <c r="AN68" s="3" t="e">
        <f t="shared" ref="AN68:AN131" si="18">AK68/AM68</f>
        <v>#VALUE!</v>
      </c>
    </row>
    <row r="69" spans="1:40" x14ac:dyDescent="0.25">
      <c r="A69" s="1">
        <v>400</v>
      </c>
      <c r="B69" s="1">
        <v>120000</v>
      </c>
      <c r="C69" s="1">
        <v>0.11111111111111099</v>
      </c>
      <c r="D69" s="1">
        <v>33.3333333333333</v>
      </c>
      <c r="E69" s="1">
        <v>0.1</v>
      </c>
      <c r="F69" s="1">
        <v>2.2222222222222199E-2</v>
      </c>
      <c r="G69" s="1">
        <v>8.1107987290159507E-3</v>
      </c>
      <c r="H69" s="1">
        <v>180</v>
      </c>
      <c r="I69" s="1">
        <v>180</v>
      </c>
      <c r="J69" s="1">
        <v>170</v>
      </c>
      <c r="K69" s="1">
        <v>170</v>
      </c>
      <c r="L69" s="1">
        <v>40</v>
      </c>
      <c r="M69" s="1">
        <v>34.939954125466002</v>
      </c>
      <c r="N69" s="1">
        <v>83.8650549845526</v>
      </c>
      <c r="O69" s="1">
        <v>25</v>
      </c>
      <c r="P69" s="1">
        <v>1.19121405181588E-2</v>
      </c>
      <c r="Q69" s="1">
        <v>0.14821317892227601</v>
      </c>
      <c r="R69" s="1">
        <v>0.83987468055956505</v>
      </c>
      <c r="S69" s="1">
        <v>-38.3729683773498</v>
      </c>
      <c r="T69" s="3">
        <f t="shared" si="10"/>
        <v>-138142.68615845928</v>
      </c>
      <c r="U69" s="1">
        <v>19.761667278456098</v>
      </c>
      <c r="V69" s="3">
        <f t="shared" si="11"/>
        <v>71142.00220244196</v>
      </c>
      <c r="W69" s="1">
        <v>20.585795431972201</v>
      </c>
      <c r="X69" s="3">
        <f t="shared" si="12"/>
        <v>74108.863555099932</v>
      </c>
      <c r="Y69" s="1">
        <v>4.9434560297229599E-3</v>
      </c>
      <c r="Z69" s="1">
        <v>6.6555979635108502E-3</v>
      </c>
      <c r="AA69" s="1">
        <v>2.51155498678462E-4</v>
      </c>
      <c r="AB69" s="1" t="s">
        <v>0</v>
      </c>
      <c r="AC69" s="1">
        <v>70.083593654457303</v>
      </c>
      <c r="AD69" s="1">
        <v>0.121335042574768</v>
      </c>
      <c r="AE69" s="3">
        <f t="shared" si="13"/>
        <v>436.80615326916478</v>
      </c>
      <c r="AF69" s="1">
        <v>0.113757321713822</v>
      </c>
      <c r="AG69" s="3">
        <f t="shared" si="13"/>
        <v>409.52635816975919</v>
      </c>
      <c r="AH69" s="1">
        <v>0.13818486658845</v>
      </c>
      <c r="AI69" s="3">
        <f t="shared" si="14"/>
        <v>23.675266732358427</v>
      </c>
      <c r="AJ69" s="3">
        <f t="shared" si="15"/>
        <v>23.053986857052131</v>
      </c>
      <c r="AK69" s="3">
        <f t="shared" si="16"/>
        <v>0.25701089474175814</v>
      </c>
      <c r="AL69" s="3">
        <f t="shared" si="17"/>
        <v>0.47872340425531906</v>
      </c>
      <c r="AM69" s="3" t="s">
        <v>0</v>
      </c>
      <c r="AN69" s="3" t="e">
        <f t="shared" si="18"/>
        <v>#VALUE!</v>
      </c>
    </row>
    <row r="70" spans="1:40" x14ac:dyDescent="0.25">
      <c r="A70" s="1">
        <v>400</v>
      </c>
      <c r="B70" s="1">
        <v>130000</v>
      </c>
      <c r="C70" s="1">
        <v>0.11111111111111099</v>
      </c>
      <c r="D70" s="1">
        <v>36.1111111111111</v>
      </c>
      <c r="E70" s="1">
        <v>0.1</v>
      </c>
      <c r="F70" s="1">
        <v>2.2222222222222199E-2</v>
      </c>
      <c r="G70" s="1">
        <v>7.9025826668375002E-3</v>
      </c>
      <c r="H70" s="1">
        <v>180</v>
      </c>
      <c r="I70" s="1">
        <v>180</v>
      </c>
      <c r="J70" s="1">
        <v>170</v>
      </c>
      <c r="K70" s="1">
        <v>170</v>
      </c>
      <c r="L70" s="1">
        <v>40</v>
      </c>
      <c r="M70" s="1">
        <v>34.940093028625597</v>
      </c>
      <c r="N70" s="1">
        <v>83.871631060438304</v>
      </c>
      <c r="O70" s="1">
        <v>25</v>
      </c>
      <c r="P70" s="1">
        <v>1.12253710474218E-2</v>
      </c>
      <c r="Q70" s="1">
        <v>0.14831619434288701</v>
      </c>
      <c r="R70" s="1">
        <v>0.84045843460969205</v>
      </c>
      <c r="S70" s="1">
        <v>-38.3729683773498</v>
      </c>
      <c r="T70" s="3">
        <f t="shared" si="10"/>
        <v>-138142.68615845928</v>
      </c>
      <c r="U70" s="1">
        <v>19.752666266483601</v>
      </c>
      <c r="V70" s="3">
        <f t="shared" si="11"/>
        <v>71109.598559340957</v>
      </c>
      <c r="W70" s="1">
        <v>20.2562938675228</v>
      </c>
      <c r="X70" s="3">
        <f t="shared" si="12"/>
        <v>72922.657923082079</v>
      </c>
      <c r="Y70" s="1">
        <v>4.89481022550875E-3</v>
      </c>
      <c r="Z70" s="1">
        <v>6.6603337914416701E-3</v>
      </c>
      <c r="AA70" s="1">
        <v>2.44641235437025E-4</v>
      </c>
      <c r="AB70" s="1" t="s">
        <v>0</v>
      </c>
      <c r="AC70" s="1">
        <v>70.083593654457303</v>
      </c>
      <c r="AD70" s="1">
        <v>0.120099613381583</v>
      </c>
      <c r="AE70" s="3">
        <f t="shared" si="13"/>
        <v>432.35860817369877</v>
      </c>
      <c r="AF70" s="1">
        <v>0.113764622684234</v>
      </c>
      <c r="AG70" s="3">
        <f t="shared" si="13"/>
        <v>409.55264166324241</v>
      </c>
      <c r="AH70" s="1">
        <v>0.17735149183198201</v>
      </c>
      <c r="AI70" s="3">
        <f t="shared" si="14"/>
        <v>23.445062534870537</v>
      </c>
      <c r="AJ70" s="3">
        <f t="shared" si="15"/>
        <v>23.055415307784916</v>
      </c>
      <c r="AK70" s="3">
        <f t="shared" si="16"/>
        <v>0.25575262813460503</v>
      </c>
      <c r="AL70" s="3">
        <f t="shared" si="17"/>
        <v>0.5186170212765957</v>
      </c>
      <c r="AM70" s="3" t="s">
        <v>0</v>
      </c>
      <c r="AN70" s="3" t="e">
        <f t="shared" si="18"/>
        <v>#VALUE!</v>
      </c>
    </row>
    <row r="71" spans="1:40" x14ac:dyDescent="0.25">
      <c r="A71" s="3">
        <v>400</v>
      </c>
      <c r="B71" s="3">
        <v>140000</v>
      </c>
      <c r="C71" s="3">
        <v>0.11111111111111099</v>
      </c>
      <c r="D71" s="3">
        <v>38.8888888888889</v>
      </c>
      <c r="E71" s="3">
        <v>0.1</v>
      </c>
      <c r="F71" s="3">
        <v>2.2222222222222199E-2</v>
      </c>
      <c r="G71" s="3">
        <v>7.5976494672223898E-3</v>
      </c>
      <c r="H71" s="3">
        <v>180</v>
      </c>
      <c r="I71" s="3">
        <v>180</v>
      </c>
      <c r="J71" s="3">
        <v>170</v>
      </c>
      <c r="K71" s="3">
        <v>170</v>
      </c>
      <c r="L71" s="3">
        <v>40</v>
      </c>
      <c r="M71" s="3">
        <v>35.000463683411702</v>
      </c>
      <c r="N71" s="3">
        <v>86.574591495418304</v>
      </c>
      <c r="O71" s="3">
        <v>25</v>
      </c>
      <c r="P71" s="3">
        <v>1.0232232971735899E-2</v>
      </c>
      <c r="Q71" s="3">
        <v>0.14846516505424001</v>
      </c>
      <c r="R71" s="3">
        <v>0.84130260197402396</v>
      </c>
      <c r="S71" s="3">
        <v>-20.3913993421627</v>
      </c>
      <c r="T71" s="3">
        <f t="shared" si="10"/>
        <v>-73409.037631785715</v>
      </c>
      <c r="U71" s="3">
        <v>19.728057486231101</v>
      </c>
      <c r="V71" s="3">
        <f t="shared" si="11"/>
        <v>71021.006950431969</v>
      </c>
      <c r="W71" s="3">
        <v>17.123302138430098</v>
      </c>
      <c r="X71" s="3">
        <f t="shared" si="12"/>
        <v>61643.887698348357</v>
      </c>
      <c r="Y71" s="3">
        <v>4.4989262705602403E-3</v>
      </c>
      <c r="Z71" s="3">
        <v>6.6671757865032601E-3</v>
      </c>
      <c r="AA71" s="3">
        <v>2.3512833584998601E-4</v>
      </c>
      <c r="AB71" s="3">
        <v>3.0641490238369402E-3</v>
      </c>
      <c r="AC71" s="3">
        <v>70.083593654457303</v>
      </c>
      <c r="AD71" s="3">
        <v>0.11065570697041099</v>
      </c>
      <c r="AE71" s="3">
        <f t="shared" si="13"/>
        <v>398.36054509347957</v>
      </c>
      <c r="AF71" s="3">
        <v>0.113774170712188</v>
      </c>
      <c r="AG71" s="3">
        <f t="shared" si="13"/>
        <v>409.58701456387678</v>
      </c>
      <c r="AH71" s="3">
        <v>0.21618346925934501</v>
      </c>
      <c r="AI71" s="3">
        <f t="shared" si="14"/>
        <v>21.685328420987556</v>
      </c>
      <c r="AJ71" s="3">
        <f t="shared" si="15"/>
        <v>23.057283400210697</v>
      </c>
      <c r="AK71" s="3">
        <f t="shared" si="16"/>
        <v>0.24608436501659042</v>
      </c>
      <c r="AL71" s="3">
        <f t="shared" si="17"/>
        <v>0.55851063829787229</v>
      </c>
      <c r="AM71" s="3">
        <f t="shared" ref="AM71:AM122" si="19">AL71+AK71</f>
        <v>0.80459500331446265</v>
      </c>
      <c r="AN71" s="3">
        <f t="shared" si="18"/>
        <v>0.30584873632431997</v>
      </c>
    </row>
    <row r="72" spans="1:40" x14ac:dyDescent="0.25">
      <c r="A72" s="3">
        <v>400</v>
      </c>
      <c r="B72" s="3">
        <v>150000</v>
      </c>
      <c r="C72" s="3">
        <v>0.11111111111111099</v>
      </c>
      <c r="D72" s="3">
        <v>41.6666666666667</v>
      </c>
      <c r="E72" s="3">
        <v>0.1</v>
      </c>
      <c r="F72" s="3">
        <v>2.2222222222222199E-2</v>
      </c>
      <c r="G72" s="3">
        <v>7.4644872226920901E-3</v>
      </c>
      <c r="H72" s="3">
        <v>180</v>
      </c>
      <c r="I72" s="3">
        <v>180</v>
      </c>
      <c r="J72" s="3">
        <v>170</v>
      </c>
      <c r="K72" s="3">
        <v>170</v>
      </c>
      <c r="L72" s="3">
        <v>40</v>
      </c>
      <c r="M72" s="3">
        <v>35.001710065432199</v>
      </c>
      <c r="N72" s="3">
        <v>86.163330008928796</v>
      </c>
      <c r="O72" s="3">
        <v>25</v>
      </c>
      <c r="P72" s="3">
        <v>9.7764515041494603E-3</v>
      </c>
      <c r="Q72" s="3">
        <v>0.14853353227437799</v>
      </c>
      <c r="R72" s="3">
        <v>0.84169001622147299</v>
      </c>
      <c r="S72" s="3">
        <v>-23.141780383910099</v>
      </c>
      <c r="T72" s="3">
        <f t="shared" si="10"/>
        <v>-83310.409382076352</v>
      </c>
      <c r="U72" s="3">
        <v>19.733680407578699</v>
      </c>
      <c r="V72" s="3">
        <f t="shared" si="11"/>
        <v>71041.249467283313</v>
      </c>
      <c r="W72" s="3">
        <v>17.167923866400301</v>
      </c>
      <c r="X72" s="3">
        <f t="shared" si="12"/>
        <v>61804.52591904108</v>
      </c>
      <c r="Y72" s="3">
        <v>4.5008255334240696E-3</v>
      </c>
      <c r="Z72" s="3">
        <v>6.6701915706555001E-3</v>
      </c>
      <c r="AA72" s="3">
        <v>2.3097535436244601E-4</v>
      </c>
      <c r="AB72" s="3">
        <v>3.0652798583777098E-3</v>
      </c>
      <c r="AC72" s="3">
        <v>70.083593654457303</v>
      </c>
      <c r="AD72" s="3">
        <v>0.11065242007928799</v>
      </c>
      <c r="AE72" s="3">
        <f t="shared" si="13"/>
        <v>398.34871228543676</v>
      </c>
      <c r="AF72" s="3">
        <v>0.113778372735984</v>
      </c>
      <c r="AG72" s="3">
        <f t="shared" si="13"/>
        <v>409.60214184954242</v>
      </c>
      <c r="AH72" s="3">
        <v>0.255613613546612</v>
      </c>
      <c r="AI72" s="3">
        <f t="shared" si="14"/>
        <v>21.684715956803146</v>
      </c>
      <c r="AJ72" s="3">
        <f t="shared" si="15"/>
        <v>23.05810553530122</v>
      </c>
      <c r="AK72" s="3">
        <f t="shared" si="16"/>
        <v>0.24608551820657404</v>
      </c>
      <c r="AL72" s="3">
        <f t="shared" si="17"/>
        <v>0.59840425531914887</v>
      </c>
      <c r="AM72" s="3">
        <f t="shared" si="19"/>
        <v>0.84448977352572285</v>
      </c>
      <c r="AN72" s="3">
        <f t="shared" si="18"/>
        <v>0.29140141884628562</v>
      </c>
    </row>
    <row r="73" spans="1:40" x14ac:dyDescent="0.25">
      <c r="A73" s="3">
        <v>400</v>
      </c>
      <c r="B73" s="3">
        <v>160000</v>
      </c>
      <c r="C73" s="3">
        <v>0.11111111111111099</v>
      </c>
      <c r="D73" s="3">
        <v>44.4444444444444</v>
      </c>
      <c r="E73" s="3">
        <v>0.1</v>
      </c>
      <c r="F73" s="3">
        <v>2.2222222222222199E-2</v>
      </c>
      <c r="G73" s="3">
        <v>7.3087063391193601E-3</v>
      </c>
      <c r="H73" s="3">
        <v>180</v>
      </c>
      <c r="I73" s="3">
        <v>180</v>
      </c>
      <c r="J73" s="3">
        <v>170</v>
      </c>
      <c r="K73" s="3">
        <v>170</v>
      </c>
      <c r="L73" s="3">
        <v>40</v>
      </c>
      <c r="M73" s="3">
        <v>35.003209266884497</v>
      </c>
      <c r="N73" s="3">
        <v>85.725639337566903</v>
      </c>
      <c r="O73" s="3">
        <v>25</v>
      </c>
      <c r="P73" s="3">
        <v>9.2142039397451799E-3</v>
      </c>
      <c r="Q73" s="3">
        <v>0.14861786940903801</v>
      </c>
      <c r="R73" s="3">
        <v>0.84216792665121698</v>
      </c>
      <c r="S73" s="3">
        <v>-25.829843187575001</v>
      </c>
      <c r="T73" s="3">
        <f t="shared" si="10"/>
        <v>-92987.435475270002</v>
      </c>
      <c r="U73" s="3">
        <v>19.740951663332201</v>
      </c>
      <c r="V73" s="3">
        <f t="shared" si="11"/>
        <v>71067.425987995928</v>
      </c>
      <c r="W73" s="3">
        <v>17.241017747456201</v>
      </c>
      <c r="X73" s="3">
        <f t="shared" si="12"/>
        <v>62067.663890842327</v>
      </c>
      <c r="Y73" s="3">
        <v>4.5068484691905102E-3</v>
      </c>
      <c r="Z73" s="3">
        <v>6.6739029850334704E-3</v>
      </c>
      <c r="AA73" s="3">
        <v>2.2611835080467999E-4</v>
      </c>
      <c r="AB73" s="3">
        <v>3.0713997066064902E-3</v>
      </c>
      <c r="AC73" s="3">
        <v>70.083593654457303</v>
      </c>
      <c r="AD73" s="3">
        <v>0.11073296146525</v>
      </c>
      <c r="AE73" s="3">
        <f t="shared" si="13"/>
        <v>398.63866127489996</v>
      </c>
      <c r="AF73" s="3">
        <v>0.11378329045497899</v>
      </c>
      <c r="AG73" s="3">
        <f t="shared" si="13"/>
        <v>409.61984563792436</v>
      </c>
      <c r="AH73" s="3">
        <v>0.29496518897084201</v>
      </c>
      <c r="AI73" s="3">
        <f t="shared" si="14"/>
        <v>21.699723668473084</v>
      </c>
      <c r="AJ73" s="3">
        <f t="shared" si="15"/>
        <v>23.059067697713282</v>
      </c>
      <c r="AK73" s="3">
        <f t="shared" si="16"/>
        <v>0.24617335251402506</v>
      </c>
      <c r="AL73" s="3">
        <f t="shared" si="17"/>
        <v>0.63829787234042545</v>
      </c>
      <c r="AM73" s="3">
        <f t="shared" si="19"/>
        <v>0.88447122485445051</v>
      </c>
      <c r="AN73" s="3">
        <f t="shared" si="18"/>
        <v>0.27832827750222805</v>
      </c>
    </row>
    <row r="74" spans="1:40" x14ac:dyDescent="0.25">
      <c r="A74" s="3">
        <v>400</v>
      </c>
      <c r="B74" s="3">
        <v>170000</v>
      </c>
      <c r="C74" s="3">
        <v>0.11111111111111099</v>
      </c>
      <c r="D74" s="3">
        <v>47.2222222222222</v>
      </c>
      <c r="E74" s="3">
        <v>0.1</v>
      </c>
      <c r="F74" s="3">
        <v>2.2222222222222199E-2</v>
      </c>
      <c r="G74" s="3">
        <v>7.2402320429515096E-3</v>
      </c>
      <c r="H74" s="3">
        <v>180</v>
      </c>
      <c r="I74" s="3">
        <v>180</v>
      </c>
      <c r="J74" s="3">
        <v>170</v>
      </c>
      <c r="K74" s="3">
        <v>170</v>
      </c>
      <c r="L74" s="3">
        <v>40</v>
      </c>
      <c r="M74" s="3">
        <v>35.004024113621099</v>
      </c>
      <c r="N74" s="3">
        <v>85.355505245616399</v>
      </c>
      <c r="O74" s="3">
        <v>25</v>
      </c>
      <c r="P74" s="3">
        <v>8.9154923750378694E-3</v>
      </c>
      <c r="Q74" s="3">
        <v>0.14866267614374401</v>
      </c>
      <c r="R74" s="3">
        <v>0.84242183148121796</v>
      </c>
      <c r="S74" s="3">
        <v>-28.451355730385</v>
      </c>
      <c r="T74" s="3">
        <f t="shared" si="10"/>
        <v>-102424.880629386</v>
      </c>
      <c r="U74" s="3">
        <v>19.733881962303901</v>
      </c>
      <c r="V74" s="3">
        <f t="shared" si="11"/>
        <v>71041.975064294049</v>
      </c>
      <c r="W74" s="3">
        <v>17.262004625595601</v>
      </c>
      <c r="X74" s="3">
        <f t="shared" si="12"/>
        <v>62143.216652144161</v>
      </c>
      <c r="Y74" s="3">
        <v>4.50560211202293E-3</v>
      </c>
      <c r="Z74" s="3">
        <v>6.67598261164974E-3</v>
      </c>
      <c r="AA74" s="3">
        <v>2.2397403537799499E-4</v>
      </c>
      <c r="AB74" s="3">
        <v>3.0803529058104598E-3</v>
      </c>
      <c r="AC74" s="3">
        <v>70.083593654457303</v>
      </c>
      <c r="AD74" s="3">
        <v>0.11066185904713199</v>
      </c>
      <c r="AE74" s="3">
        <f t="shared" si="13"/>
        <v>398.38269256967516</v>
      </c>
      <c r="AF74" s="3">
        <v>0.113786016756962</v>
      </c>
      <c r="AG74" s="3">
        <f t="shared" si="13"/>
        <v>409.62966032506318</v>
      </c>
      <c r="AH74" s="3">
        <v>0.33461950039049998</v>
      </c>
      <c r="AI74" s="3">
        <f t="shared" si="14"/>
        <v>21.68647477068712</v>
      </c>
      <c r="AJ74" s="3">
        <f t="shared" si="15"/>
        <v>23.059601104622999</v>
      </c>
      <c r="AK74" s="3">
        <f t="shared" si="16"/>
        <v>0.24610341731420568</v>
      </c>
      <c r="AL74" s="3">
        <f t="shared" si="17"/>
        <v>0.67819148936170204</v>
      </c>
      <c r="AM74" s="3">
        <f t="shared" si="19"/>
        <v>0.92429490667590775</v>
      </c>
      <c r="AN74" s="3">
        <f t="shared" si="18"/>
        <v>0.26626070914885902</v>
      </c>
    </row>
    <row r="75" spans="1:40" x14ac:dyDescent="0.25">
      <c r="A75" s="3">
        <v>400</v>
      </c>
      <c r="B75" s="3">
        <v>180000</v>
      </c>
      <c r="C75" s="3">
        <v>0.11111111111111099</v>
      </c>
      <c r="D75" s="3">
        <v>50</v>
      </c>
      <c r="E75" s="3">
        <v>0.1</v>
      </c>
      <c r="F75" s="3">
        <v>2.2222222222222199E-2</v>
      </c>
      <c r="G75" s="3">
        <v>7.1433753073906897E-3</v>
      </c>
      <c r="H75" s="3">
        <v>180</v>
      </c>
      <c r="I75" s="3">
        <v>180</v>
      </c>
      <c r="J75" s="3">
        <v>170</v>
      </c>
      <c r="K75" s="3">
        <v>170</v>
      </c>
      <c r="L75" s="3">
        <v>40</v>
      </c>
      <c r="M75" s="3">
        <v>35.0043598292091</v>
      </c>
      <c r="N75" s="3">
        <v>84.959557650962196</v>
      </c>
      <c r="O75" s="3">
        <v>25</v>
      </c>
      <c r="P75" s="3">
        <v>8.5308311692830797E-3</v>
      </c>
      <c r="Q75" s="3">
        <v>0.148720375324608</v>
      </c>
      <c r="R75" s="3">
        <v>0.84274879350610998</v>
      </c>
      <c r="S75" s="3">
        <v>-31.353805762673399</v>
      </c>
      <c r="T75" s="3">
        <f t="shared" si="10"/>
        <v>-112873.70074562424</v>
      </c>
      <c r="U75" s="3">
        <v>19.739229657819401</v>
      </c>
      <c r="V75" s="3">
        <f t="shared" si="11"/>
        <v>71061.226768149849</v>
      </c>
      <c r="W75" s="3">
        <v>17.2684715659686</v>
      </c>
      <c r="X75" s="3">
        <f t="shared" si="12"/>
        <v>62166.497637486958</v>
      </c>
      <c r="Y75" s="3">
        <v>4.5042594696939097E-3</v>
      </c>
      <c r="Z75" s="3">
        <v>6.6785127361475502E-3</v>
      </c>
      <c r="AA75" s="3">
        <v>2.20955476606431E-4</v>
      </c>
      <c r="AB75" s="3">
        <v>3.07732055446588E-3</v>
      </c>
      <c r="AC75" s="3">
        <v>70.083593654457303</v>
      </c>
      <c r="AD75" s="3">
        <v>0.110593728230517</v>
      </c>
      <c r="AE75" s="3">
        <f t="shared" si="13"/>
        <v>398.13742162986119</v>
      </c>
      <c r="AF75" s="3">
        <v>0.113789077090344</v>
      </c>
      <c r="AG75" s="3">
        <f t="shared" si="13"/>
        <v>409.6406775252384</v>
      </c>
      <c r="AH75" s="3">
        <v>0.37417624625287099</v>
      </c>
      <c r="AI75" s="3">
        <f t="shared" si="14"/>
        <v>21.673779587466935</v>
      </c>
      <c r="AJ75" s="3">
        <f t="shared" si="15"/>
        <v>23.060199865502089</v>
      </c>
      <c r="AK75" s="3">
        <f t="shared" si="16"/>
        <v>0.24603688699132967</v>
      </c>
      <c r="AL75" s="3">
        <f t="shared" si="17"/>
        <v>0.71808510638297873</v>
      </c>
      <c r="AM75" s="3">
        <f t="shared" si="19"/>
        <v>0.96412199337430837</v>
      </c>
      <c r="AN75" s="3">
        <f t="shared" si="18"/>
        <v>0.25519269208892414</v>
      </c>
    </row>
    <row r="76" spans="1:40" x14ac:dyDescent="0.25">
      <c r="A76" s="3">
        <v>400</v>
      </c>
      <c r="B76" s="3">
        <v>190000</v>
      </c>
      <c r="C76" s="3">
        <v>0.11111111111111099</v>
      </c>
      <c r="D76" s="3">
        <v>52.7777777777778</v>
      </c>
      <c r="E76" s="3">
        <v>0.1</v>
      </c>
      <c r="F76" s="3">
        <v>2.2222222222222199E-2</v>
      </c>
      <c r="G76" s="3">
        <v>7.0533490837965604E-3</v>
      </c>
      <c r="H76" s="3">
        <v>180</v>
      </c>
      <c r="I76" s="3">
        <v>180</v>
      </c>
      <c r="J76" s="3">
        <v>170</v>
      </c>
      <c r="K76" s="3">
        <v>170</v>
      </c>
      <c r="L76" s="3">
        <v>40</v>
      </c>
      <c r="M76" s="3">
        <v>35.004025962080398</v>
      </c>
      <c r="N76" s="3">
        <v>84.513518016877995</v>
      </c>
      <c r="O76" s="3">
        <v>25</v>
      </c>
      <c r="P76" s="3">
        <v>8.1868324562369699E-3</v>
      </c>
      <c r="Q76" s="3">
        <v>0.14877197513156401</v>
      </c>
      <c r="R76" s="3">
        <v>0.84304119241219899</v>
      </c>
      <c r="S76" s="3">
        <v>-34.055086764782303</v>
      </c>
      <c r="T76" s="3">
        <f t="shared" si="10"/>
        <v>-122598.31235321629</v>
      </c>
      <c r="U76" s="3">
        <v>19.743926893091601</v>
      </c>
      <c r="V76" s="3">
        <f t="shared" si="11"/>
        <v>71078.136815129765</v>
      </c>
      <c r="W76" s="3">
        <v>17.357661102404801</v>
      </c>
      <c r="X76" s="3">
        <f t="shared" si="12"/>
        <v>62487.579968657286</v>
      </c>
      <c r="Y76" s="3">
        <v>4.5132378607652601E-3</v>
      </c>
      <c r="Z76" s="3">
        <v>6.6807737579362998E-3</v>
      </c>
      <c r="AA76" s="3">
        <v>2.1815040221759299E-4</v>
      </c>
      <c r="AB76" s="3">
        <v>3.0909853471120302E-3</v>
      </c>
      <c r="AC76" s="3">
        <v>70.083593654457303</v>
      </c>
      <c r="AD76" s="3">
        <v>0.110759321787352</v>
      </c>
      <c r="AE76" s="3">
        <f t="shared" si="13"/>
        <v>398.73355843446717</v>
      </c>
      <c r="AF76" s="3">
        <v>0.11379191738514099</v>
      </c>
      <c r="AG76" s="3">
        <f t="shared" si="13"/>
        <v>409.65090258650758</v>
      </c>
      <c r="AH76" s="3">
        <v>0.413756816972353</v>
      </c>
      <c r="AI76" s="3">
        <f t="shared" si="14"/>
        <v>21.704635529734325</v>
      </c>
      <c r="AJ76" s="3">
        <f t="shared" si="15"/>
        <v>23.060755575353674</v>
      </c>
      <c r="AK76" s="3">
        <f t="shared" si="16"/>
        <v>0.24620965107798401</v>
      </c>
      <c r="AL76" s="3">
        <f t="shared" si="17"/>
        <v>0.75797872340425521</v>
      </c>
      <c r="AM76" s="3">
        <f t="shared" si="19"/>
        <v>1.0041883744822393</v>
      </c>
      <c r="AN76" s="3">
        <f t="shared" si="18"/>
        <v>0.24518273397153198</v>
      </c>
    </row>
    <row r="77" spans="1:40" x14ac:dyDescent="0.25">
      <c r="A77" s="3">
        <v>400</v>
      </c>
      <c r="B77" s="3">
        <v>200000</v>
      </c>
      <c r="C77" s="3">
        <v>0.11111111111111099</v>
      </c>
      <c r="D77" s="3">
        <v>55.5555555555556</v>
      </c>
      <c r="E77" s="3">
        <v>0.1</v>
      </c>
      <c r="F77" s="3">
        <v>2.2222222222222199E-2</v>
      </c>
      <c r="G77" s="3">
        <v>7.00459327227287E-3</v>
      </c>
      <c r="H77" s="3">
        <v>180</v>
      </c>
      <c r="I77" s="3">
        <v>180</v>
      </c>
      <c r="J77" s="3">
        <v>170</v>
      </c>
      <c r="K77" s="3">
        <v>170</v>
      </c>
      <c r="L77" s="3">
        <v>40</v>
      </c>
      <c r="M77" s="3">
        <v>35.002761640730498</v>
      </c>
      <c r="N77" s="3">
        <v>84.184399844812802</v>
      </c>
      <c r="O77" s="3">
        <v>25</v>
      </c>
      <c r="P77" s="3">
        <v>7.9457404343749906E-3</v>
      </c>
      <c r="Q77" s="3">
        <v>0.14880813893484399</v>
      </c>
      <c r="R77" s="3">
        <v>0.84324612063078097</v>
      </c>
      <c r="S77" s="3">
        <v>-36.880986074553903</v>
      </c>
      <c r="T77" s="3">
        <f t="shared" si="10"/>
        <v>-132771.54986839404</v>
      </c>
      <c r="U77" s="3">
        <v>19.7354281195223</v>
      </c>
      <c r="V77" s="3">
        <f t="shared" si="11"/>
        <v>71047.541230280287</v>
      </c>
      <c r="W77" s="3">
        <v>17.322203193641101</v>
      </c>
      <c r="X77" s="3">
        <f t="shared" si="12"/>
        <v>62359.931497107966</v>
      </c>
      <c r="Y77" s="3">
        <v>4.5058805919912202E-3</v>
      </c>
      <c r="Z77" s="3">
        <v>6.6824832236076501E-3</v>
      </c>
      <c r="AA77" s="3">
        <v>2.1661927092952199E-4</v>
      </c>
      <c r="AB77" s="3">
        <v>3.0886512807458901E-3</v>
      </c>
      <c r="AC77" s="3">
        <v>70.083593654457303</v>
      </c>
      <c r="AD77" s="3">
        <v>0.110559925780297</v>
      </c>
      <c r="AE77" s="3">
        <f t="shared" si="13"/>
        <v>398.01573280906916</v>
      </c>
      <c r="AF77" s="3">
        <v>0.11379417557074301</v>
      </c>
      <c r="AG77" s="3">
        <f t="shared" si="13"/>
        <v>409.65903205467481</v>
      </c>
      <c r="AH77" s="3">
        <v>0.45347955974188098</v>
      </c>
      <c r="AI77" s="3">
        <f t="shared" si="14"/>
        <v>21.667480994258238</v>
      </c>
      <c r="AJ77" s="3">
        <f t="shared" si="15"/>
        <v>23.061197394275805</v>
      </c>
      <c r="AK77" s="3">
        <f t="shared" si="16"/>
        <v>0.24600773113693725</v>
      </c>
      <c r="AL77" s="3">
        <f t="shared" si="17"/>
        <v>0.7978723404255319</v>
      </c>
      <c r="AM77" s="3">
        <f t="shared" si="19"/>
        <v>1.0438800715624692</v>
      </c>
      <c r="AN77" s="3">
        <f t="shared" si="18"/>
        <v>0.23566666117949292</v>
      </c>
    </row>
    <row r="78" spans="1:40" x14ac:dyDescent="0.25">
      <c r="A78" s="1">
        <v>450</v>
      </c>
      <c r="B78" s="1">
        <v>60000</v>
      </c>
      <c r="C78" s="1">
        <v>0.125</v>
      </c>
      <c r="D78" s="1">
        <v>16.6666666666667</v>
      </c>
      <c r="E78" s="1">
        <v>0.1</v>
      </c>
      <c r="F78" s="1">
        <v>2.2222222222222199E-2</v>
      </c>
      <c r="G78" s="1">
        <v>6.0387639108797396E-3</v>
      </c>
      <c r="H78" s="1">
        <v>180</v>
      </c>
      <c r="I78" s="1">
        <v>180</v>
      </c>
      <c r="J78" s="1">
        <v>170</v>
      </c>
      <c r="K78" s="1">
        <v>170</v>
      </c>
      <c r="L78" s="1">
        <v>40</v>
      </c>
      <c r="M78" s="1">
        <v>35.767686175202599</v>
      </c>
      <c r="N78" s="1">
        <v>84.782696300654393</v>
      </c>
      <c r="O78" s="1">
        <v>25</v>
      </c>
      <c r="P78" s="1">
        <v>7.0628803861111002E-3</v>
      </c>
      <c r="Q78" s="1">
        <v>0.14894056794208299</v>
      </c>
      <c r="R78" s="1">
        <v>0.84399655167180598</v>
      </c>
      <c r="S78" s="1">
        <v>-36.880986074553903</v>
      </c>
      <c r="T78" s="3">
        <f t="shared" si="10"/>
        <v>-132771.54986839404</v>
      </c>
      <c r="U78" s="1">
        <v>22.4411957104439</v>
      </c>
      <c r="V78" s="3">
        <f t="shared" si="11"/>
        <v>80788.304557598036</v>
      </c>
      <c r="W78" s="1" t="s">
        <v>0</v>
      </c>
      <c r="X78" s="3" t="e">
        <f t="shared" si="12"/>
        <v>#VALUE!</v>
      </c>
      <c r="Y78" s="1" t="s">
        <v>0</v>
      </c>
      <c r="Z78" s="1">
        <v>7.5242247876813398E-3</v>
      </c>
      <c r="AA78" s="1">
        <v>1.86727226049366E-4</v>
      </c>
      <c r="AB78" s="1" t="s">
        <v>0</v>
      </c>
      <c r="AC78" s="1">
        <v>70.083593654457303</v>
      </c>
      <c r="AD78" s="1" t="s">
        <v>0</v>
      </c>
      <c r="AE78" s="3" t="e">
        <f t="shared" si="13"/>
        <v>#VALUE!</v>
      </c>
      <c r="AF78" s="1">
        <v>0.12770239465126301</v>
      </c>
      <c r="AG78" s="3">
        <f t="shared" si="13"/>
        <v>459.72862074454684</v>
      </c>
      <c r="AH78" s="1">
        <v>-0.108367030764617</v>
      </c>
      <c r="AI78" s="3" t="e">
        <f t="shared" si="14"/>
        <v>#VALUE!</v>
      </c>
      <c r="AJ78" s="3">
        <f t="shared" si="15"/>
        <v>25.782370692638416</v>
      </c>
      <c r="AK78" s="3" t="e">
        <f t="shared" si="16"/>
        <v>#VALUE!</v>
      </c>
      <c r="AL78" s="3">
        <f t="shared" si="17"/>
        <v>0.23936170212765953</v>
      </c>
      <c r="AM78" s="3" t="s">
        <v>0</v>
      </c>
      <c r="AN78" s="3" t="e">
        <f t="shared" si="18"/>
        <v>#VALUE!</v>
      </c>
    </row>
    <row r="79" spans="1:40" x14ac:dyDescent="0.25">
      <c r="A79" s="1">
        <v>450</v>
      </c>
      <c r="B79" s="1">
        <v>70000</v>
      </c>
      <c r="C79" s="1">
        <v>0.125</v>
      </c>
      <c r="D79" s="1">
        <v>19.4444444444444</v>
      </c>
      <c r="E79" s="1">
        <v>0.1</v>
      </c>
      <c r="F79" s="1">
        <v>2.2222222222222199E-2</v>
      </c>
      <c r="G79" s="1">
        <v>2.5881948580447501E-2</v>
      </c>
      <c r="H79" s="1">
        <v>180</v>
      </c>
      <c r="I79" s="1">
        <v>180</v>
      </c>
      <c r="J79" s="1">
        <v>170</v>
      </c>
      <c r="K79" s="1">
        <v>170</v>
      </c>
      <c r="L79" s="1">
        <v>40</v>
      </c>
      <c r="M79" s="1">
        <v>34.966318818509301</v>
      </c>
      <c r="N79" s="1">
        <v>84.655327946007901</v>
      </c>
      <c r="O79" s="1">
        <v>25</v>
      </c>
      <c r="P79" s="1">
        <v>3.4343746373192402E-2</v>
      </c>
      <c r="Q79" s="1">
        <v>0.14484843804402101</v>
      </c>
      <c r="R79" s="1">
        <v>0.82080781558278704</v>
      </c>
      <c r="S79" s="1">
        <v>-36.880986074553903</v>
      </c>
      <c r="T79" s="3">
        <f t="shared" si="10"/>
        <v>-132771.54986839404</v>
      </c>
      <c r="U79" s="1">
        <v>23.945450923689801</v>
      </c>
      <c r="V79" s="3">
        <f t="shared" si="11"/>
        <v>86203.62332528329</v>
      </c>
      <c r="W79" s="1">
        <v>16.874395034195</v>
      </c>
      <c r="X79" s="3">
        <f t="shared" si="12"/>
        <v>60747.822123102</v>
      </c>
      <c r="Y79" s="1">
        <v>5.4919711993240798E-3</v>
      </c>
      <c r="Z79" s="1">
        <v>7.2987922993275698E-3</v>
      </c>
      <c r="AA79" s="1">
        <v>8.1816348624869301E-4</v>
      </c>
      <c r="AB79" s="1" t="s">
        <v>0</v>
      </c>
      <c r="AC79" s="1">
        <v>70.083593654457303</v>
      </c>
      <c r="AD79" s="1">
        <v>0.13837020948554199</v>
      </c>
      <c r="AE79" s="3">
        <f t="shared" si="13"/>
        <v>498.13275414795118</v>
      </c>
      <c r="AF79" s="1">
        <v>0.127047190118869</v>
      </c>
      <c r="AG79" s="3">
        <f t="shared" si="13"/>
        <v>457.36988442792841</v>
      </c>
      <c r="AH79" s="1">
        <v>1.9948728949043498E-3</v>
      </c>
      <c r="AI79" s="3">
        <f t="shared" si="14"/>
        <v>26.849521436229356</v>
      </c>
      <c r="AJ79" s="3">
        <f t="shared" si="15"/>
        <v>25.654178501517848</v>
      </c>
      <c r="AK79" s="3">
        <f t="shared" si="16"/>
        <v>0.28877034965760962</v>
      </c>
      <c r="AL79" s="3">
        <f t="shared" si="17"/>
        <v>0.27925531914893614</v>
      </c>
      <c r="AM79" s="3" t="s">
        <v>0</v>
      </c>
      <c r="AN79" s="3" t="e">
        <f t="shared" si="18"/>
        <v>#VALUE!</v>
      </c>
    </row>
    <row r="80" spans="1:40" x14ac:dyDescent="0.25">
      <c r="A80" s="1">
        <v>450</v>
      </c>
      <c r="B80" s="1">
        <v>80000</v>
      </c>
      <c r="C80" s="1">
        <v>0.125</v>
      </c>
      <c r="D80" s="1">
        <v>22.2222222222222</v>
      </c>
      <c r="E80" s="1">
        <v>0.1</v>
      </c>
      <c r="F80" s="1">
        <v>2.2222222222222199E-2</v>
      </c>
      <c r="G80" s="1">
        <v>1.66206496812705E-2</v>
      </c>
      <c r="H80" s="1">
        <v>180</v>
      </c>
      <c r="I80" s="1">
        <v>180</v>
      </c>
      <c r="J80" s="1">
        <v>170</v>
      </c>
      <c r="K80" s="1">
        <v>170</v>
      </c>
      <c r="L80" s="1">
        <v>40</v>
      </c>
      <c r="M80" s="1">
        <v>34.950214575741498</v>
      </c>
      <c r="N80" s="1">
        <v>84.621360868611902</v>
      </c>
      <c r="O80" s="1">
        <v>25</v>
      </c>
      <c r="P80" s="1">
        <v>2.8090506833313499E-2</v>
      </c>
      <c r="Q80" s="1">
        <v>0.14578642397500299</v>
      </c>
      <c r="R80" s="1">
        <v>0.82612306919168399</v>
      </c>
      <c r="S80" s="1">
        <v>-36.880986074553903</v>
      </c>
      <c r="T80" s="3">
        <f t="shared" si="10"/>
        <v>-132771.54986839404</v>
      </c>
      <c r="U80" s="1">
        <v>23.266982270839399</v>
      </c>
      <c r="V80" s="3">
        <f t="shared" si="11"/>
        <v>83761.136175021835</v>
      </c>
      <c r="W80" s="1">
        <v>19.489599875782901</v>
      </c>
      <c r="X80" s="3">
        <f t="shared" si="12"/>
        <v>70162.559552818435</v>
      </c>
      <c r="Y80" s="1">
        <v>5.5351064893931498E-3</v>
      </c>
      <c r="Z80" s="1">
        <v>7.3557869918026804E-3</v>
      </c>
      <c r="AA80" s="1">
        <v>5.1979764035011095E-4</v>
      </c>
      <c r="AB80" s="1" t="s">
        <v>0</v>
      </c>
      <c r="AC80" s="1">
        <v>70.083593654457303</v>
      </c>
      <c r="AD80" s="1">
        <v>0.13832163228306199</v>
      </c>
      <c r="AE80" s="3">
        <f t="shared" si="13"/>
        <v>497.95787621902315</v>
      </c>
      <c r="AF80" s="1">
        <v>0.12736139086321899</v>
      </c>
      <c r="AG80" s="3">
        <f t="shared" si="13"/>
        <v>458.50100710758835</v>
      </c>
      <c r="AH80" s="1">
        <v>8.5908615138991506E-3</v>
      </c>
      <c r="AI80" s="3">
        <f t="shared" si="14"/>
        <v>26.840469783593328</v>
      </c>
      <c r="AJ80" s="3">
        <f t="shared" si="15"/>
        <v>25.715652560195018</v>
      </c>
      <c r="AK80" s="3">
        <f t="shared" si="16"/>
        <v>0.28905867289083592</v>
      </c>
      <c r="AL80" s="3">
        <f t="shared" si="17"/>
        <v>0.31914893617021273</v>
      </c>
      <c r="AM80" s="3" t="s">
        <v>0</v>
      </c>
      <c r="AN80" s="3" t="e">
        <f t="shared" si="18"/>
        <v>#VALUE!</v>
      </c>
    </row>
    <row r="81" spans="1:40" x14ac:dyDescent="0.25">
      <c r="A81" s="1">
        <v>450</v>
      </c>
      <c r="B81" s="1">
        <v>90000</v>
      </c>
      <c r="C81" s="1">
        <v>0.125</v>
      </c>
      <c r="D81" s="1">
        <v>25</v>
      </c>
      <c r="E81" s="1">
        <v>0.1</v>
      </c>
      <c r="F81" s="1">
        <v>2.2222222222222199E-2</v>
      </c>
      <c r="G81" s="1">
        <v>1.03118363643114E-2</v>
      </c>
      <c r="H81" s="1">
        <v>180</v>
      </c>
      <c r="I81" s="1">
        <v>180</v>
      </c>
      <c r="J81" s="1">
        <v>170</v>
      </c>
      <c r="K81" s="1">
        <v>170</v>
      </c>
      <c r="L81" s="1">
        <v>40</v>
      </c>
      <c r="M81" s="1">
        <v>34.936816687431602</v>
      </c>
      <c r="N81" s="1">
        <v>84.676718647253907</v>
      </c>
      <c r="O81" s="1">
        <v>25</v>
      </c>
      <c r="P81" s="1">
        <v>1.98585392473856E-2</v>
      </c>
      <c r="Q81" s="1">
        <v>0.14702121911289201</v>
      </c>
      <c r="R81" s="1">
        <v>0.83312024163972198</v>
      </c>
      <c r="S81" s="1">
        <v>-36.880986074553903</v>
      </c>
      <c r="T81" s="3">
        <f t="shared" si="10"/>
        <v>-132771.54986839404</v>
      </c>
      <c r="U81" s="1">
        <v>22.8215007511815</v>
      </c>
      <c r="V81" s="3">
        <f t="shared" si="11"/>
        <v>82157.4027042534</v>
      </c>
      <c r="W81" s="1">
        <v>21.808485644344501</v>
      </c>
      <c r="X81" s="3">
        <f t="shared" si="12"/>
        <v>78510.548319640206</v>
      </c>
      <c r="Y81" s="1">
        <v>5.5808801051058302E-3</v>
      </c>
      <c r="Z81" s="1">
        <v>7.42533538881245E-3</v>
      </c>
      <c r="AA81" s="1">
        <v>3.2007265480077699E-4</v>
      </c>
      <c r="AB81" s="1" t="s">
        <v>0</v>
      </c>
      <c r="AC81" s="1">
        <v>70.083593654457303</v>
      </c>
      <c r="AD81" s="1">
        <v>0.138109883400063</v>
      </c>
      <c r="AE81" s="3">
        <f t="shared" si="13"/>
        <v>497.19558024022678</v>
      </c>
      <c r="AF81" s="1">
        <v>0.12757545441599399</v>
      </c>
      <c r="AG81" s="3">
        <f t="shared" si="13"/>
        <v>459.27163589757839</v>
      </c>
      <c r="AH81" s="1">
        <v>2.6195170147870199E-2</v>
      </c>
      <c r="AI81" s="3">
        <f t="shared" si="14"/>
        <v>26.80101346999103</v>
      </c>
      <c r="AJ81" s="3">
        <f t="shared" si="15"/>
        <v>25.757534559650999</v>
      </c>
      <c r="AK81" s="3">
        <f t="shared" si="16"/>
        <v>0.28907201416303119</v>
      </c>
      <c r="AL81" s="3">
        <f t="shared" si="17"/>
        <v>0.35904255319148937</v>
      </c>
      <c r="AM81" s="3" t="s">
        <v>0</v>
      </c>
      <c r="AN81" s="3" t="e">
        <f t="shared" si="18"/>
        <v>#VALUE!</v>
      </c>
    </row>
    <row r="82" spans="1:40" x14ac:dyDescent="0.25">
      <c r="A82" s="1">
        <v>450</v>
      </c>
      <c r="B82" s="1">
        <v>100000</v>
      </c>
      <c r="C82" s="1">
        <v>0.125</v>
      </c>
      <c r="D82" s="1">
        <v>27.7777777777778</v>
      </c>
      <c r="E82" s="1">
        <v>0.1</v>
      </c>
      <c r="F82" s="1">
        <v>2.2222222222222199E-2</v>
      </c>
      <c r="G82" s="1">
        <v>8.10635860615244E-3</v>
      </c>
      <c r="H82" s="1">
        <v>180</v>
      </c>
      <c r="I82" s="1">
        <v>180</v>
      </c>
      <c r="J82" s="1">
        <v>170</v>
      </c>
      <c r="K82" s="1">
        <v>170</v>
      </c>
      <c r="L82" s="1">
        <v>40</v>
      </c>
      <c r="M82" s="1">
        <v>34.935678507983397</v>
      </c>
      <c r="N82" s="1">
        <v>84.721253678313104</v>
      </c>
      <c r="O82" s="1">
        <v>25</v>
      </c>
      <c r="P82" s="1">
        <v>1.4376754166519399E-2</v>
      </c>
      <c r="Q82" s="1">
        <v>0.147843486875022</v>
      </c>
      <c r="R82" s="1">
        <v>0.83777975895845902</v>
      </c>
      <c r="S82" s="1">
        <v>-36.880986074553903</v>
      </c>
      <c r="T82" s="3">
        <f t="shared" si="10"/>
        <v>-132771.54986839404</v>
      </c>
      <c r="U82" s="1">
        <v>22.724216756844001</v>
      </c>
      <c r="V82" s="3">
        <f t="shared" si="11"/>
        <v>81807.180324638408</v>
      </c>
      <c r="W82" s="1" t="s">
        <v>0</v>
      </c>
      <c r="X82" s="3" t="e">
        <f t="shared" si="12"/>
        <v>#VALUE!</v>
      </c>
      <c r="Y82" s="1" t="s">
        <v>0</v>
      </c>
      <c r="Z82" s="1">
        <v>7.4683269381558897E-3</v>
      </c>
      <c r="AA82" s="1">
        <v>2.5093428716138697E-4</v>
      </c>
      <c r="AB82" s="1" t="s">
        <v>0</v>
      </c>
      <c r="AC82" s="1">
        <v>70.083593654457303</v>
      </c>
      <c r="AD82" s="1" t="s">
        <v>0</v>
      </c>
      <c r="AE82" s="3" t="e">
        <f t="shared" si="13"/>
        <v>#VALUE!</v>
      </c>
      <c r="AF82" s="1">
        <v>0.12765069162217299</v>
      </c>
      <c r="AG82" s="3">
        <f t="shared" si="13"/>
        <v>459.54248983982279</v>
      </c>
      <c r="AH82" s="1">
        <v>5.8372945340590697E-2</v>
      </c>
      <c r="AI82" s="3" t="e">
        <f t="shared" si="14"/>
        <v>#VALUE!</v>
      </c>
      <c r="AJ82" s="3">
        <f t="shared" si="15"/>
        <v>25.772254882599064</v>
      </c>
      <c r="AK82" s="3" t="e">
        <f t="shared" si="16"/>
        <v>#VALUE!</v>
      </c>
      <c r="AL82" s="3">
        <f t="shared" si="17"/>
        <v>0.39893617021276595</v>
      </c>
      <c r="AM82" s="3" t="s">
        <v>0</v>
      </c>
      <c r="AN82" s="3" t="e">
        <f t="shared" si="18"/>
        <v>#VALUE!</v>
      </c>
    </row>
    <row r="83" spans="1:40" x14ac:dyDescent="0.25">
      <c r="A83" s="1">
        <v>450</v>
      </c>
      <c r="B83" s="1">
        <v>110000</v>
      </c>
      <c r="C83" s="1">
        <v>0.125</v>
      </c>
      <c r="D83" s="1">
        <v>30.5555555555556</v>
      </c>
      <c r="E83" s="1">
        <v>0.1</v>
      </c>
      <c r="F83" s="1">
        <v>2.2222222222222199E-2</v>
      </c>
      <c r="G83" s="1">
        <v>8.10635860615244E-3</v>
      </c>
      <c r="H83" s="1">
        <v>180</v>
      </c>
      <c r="I83" s="1">
        <v>180</v>
      </c>
      <c r="J83" s="1">
        <v>170</v>
      </c>
      <c r="K83" s="1">
        <v>170</v>
      </c>
      <c r="L83" s="1">
        <v>40</v>
      </c>
      <c r="M83" s="1">
        <v>34.935678507983397</v>
      </c>
      <c r="N83" s="1">
        <v>84.721253678313104</v>
      </c>
      <c r="O83" s="1">
        <v>25</v>
      </c>
      <c r="P83" s="1">
        <v>1.4376754166519399E-2</v>
      </c>
      <c r="Q83" s="1">
        <v>0.147843486875022</v>
      </c>
      <c r="R83" s="1">
        <v>0.83777975895845902</v>
      </c>
      <c r="S83" s="1">
        <v>-36.880986074553903</v>
      </c>
      <c r="T83" s="3">
        <f t="shared" si="10"/>
        <v>-132771.54986839404</v>
      </c>
      <c r="U83" s="1">
        <v>22.724216756844001</v>
      </c>
      <c r="V83" s="3">
        <f t="shared" si="11"/>
        <v>81807.180324638408</v>
      </c>
      <c r="W83" s="1" t="s">
        <v>0</v>
      </c>
      <c r="X83" s="3" t="e">
        <f t="shared" si="12"/>
        <v>#VALUE!</v>
      </c>
      <c r="Y83" s="1" t="s">
        <v>0</v>
      </c>
      <c r="Z83" s="1">
        <v>7.4683269381558897E-3</v>
      </c>
      <c r="AA83" s="1">
        <v>2.5093428716138697E-4</v>
      </c>
      <c r="AB83" s="1" t="s">
        <v>0</v>
      </c>
      <c r="AC83" s="1">
        <v>70.083593654457303</v>
      </c>
      <c r="AD83" s="1" t="s">
        <v>0</v>
      </c>
      <c r="AE83" s="3" t="e">
        <f t="shared" si="13"/>
        <v>#VALUE!</v>
      </c>
      <c r="AF83" s="1">
        <v>0.12765069162217299</v>
      </c>
      <c r="AG83" s="3">
        <f t="shared" si="13"/>
        <v>459.54248983982279</v>
      </c>
      <c r="AH83" s="1">
        <v>9.8266562361867302E-2</v>
      </c>
      <c r="AI83" s="3" t="e">
        <f t="shared" si="14"/>
        <v>#VALUE!</v>
      </c>
      <c r="AJ83" s="3">
        <f t="shared" si="15"/>
        <v>25.772254882599064</v>
      </c>
      <c r="AK83" s="3" t="e">
        <f t="shared" si="16"/>
        <v>#VALUE!</v>
      </c>
      <c r="AL83" s="3">
        <f t="shared" si="17"/>
        <v>0.43882978723404253</v>
      </c>
      <c r="AM83" s="3" t="s">
        <v>0</v>
      </c>
      <c r="AN83" s="3" t="e">
        <f t="shared" si="18"/>
        <v>#VALUE!</v>
      </c>
    </row>
    <row r="84" spans="1:40" x14ac:dyDescent="0.25">
      <c r="A84" s="1">
        <v>450</v>
      </c>
      <c r="B84" s="1">
        <v>120000</v>
      </c>
      <c r="C84" s="1">
        <v>0.125</v>
      </c>
      <c r="D84" s="1">
        <v>33.3333333333333</v>
      </c>
      <c r="E84" s="1">
        <v>0.1</v>
      </c>
      <c r="F84" s="1">
        <v>2.2222222222222199E-2</v>
      </c>
      <c r="G84" s="1">
        <v>7.6742448057035197E-3</v>
      </c>
      <c r="H84" s="1">
        <v>180</v>
      </c>
      <c r="I84" s="1">
        <v>180</v>
      </c>
      <c r="J84" s="1">
        <v>170</v>
      </c>
      <c r="K84" s="1">
        <v>170</v>
      </c>
      <c r="L84" s="1">
        <v>40</v>
      </c>
      <c r="M84" s="1">
        <v>34.944435921248399</v>
      </c>
      <c r="N84" s="1">
        <v>84.733310442709396</v>
      </c>
      <c r="O84" s="1">
        <v>25</v>
      </c>
      <c r="P84" s="1">
        <v>1.2945373968095201E-2</v>
      </c>
      <c r="Q84" s="1">
        <v>0.148058193904786</v>
      </c>
      <c r="R84" s="1">
        <v>0.83899643212711905</v>
      </c>
      <c r="S84" s="1">
        <v>-36.880986074553903</v>
      </c>
      <c r="T84" s="3">
        <f t="shared" si="10"/>
        <v>-132771.54986839404</v>
      </c>
      <c r="U84" s="1">
        <v>22.726621274095798</v>
      </c>
      <c r="V84" s="3">
        <f t="shared" si="11"/>
        <v>81815.836586744874</v>
      </c>
      <c r="W84" s="1">
        <v>21.9996993201805</v>
      </c>
      <c r="X84" s="3">
        <f t="shared" si="12"/>
        <v>79198.9175526498</v>
      </c>
      <c r="Y84" s="1">
        <v>5.4878375850151099E-3</v>
      </c>
      <c r="Z84" s="1">
        <v>7.4791631089485503E-3</v>
      </c>
      <c r="AA84" s="1">
        <v>2.3743531167916599E-4</v>
      </c>
      <c r="AB84" s="1" t="s">
        <v>0</v>
      </c>
      <c r="AC84" s="1">
        <v>70.083593654457303</v>
      </c>
      <c r="AD84" s="1">
        <v>0.13496184841668801</v>
      </c>
      <c r="AE84" s="3">
        <f t="shared" si="13"/>
        <v>485.86265430007683</v>
      </c>
      <c r="AF84" s="1">
        <v>0.12766520725376099</v>
      </c>
      <c r="AG84" s="3">
        <f t="shared" si="13"/>
        <v>459.59474611353954</v>
      </c>
      <c r="AH84" s="1">
        <v>0.13665369371932801</v>
      </c>
      <c r="AI84" s="3">
        <f t="shared" si="14"/>
        <v>26.214423100418056</v>
      </c>
      <c r="AJ84" s="3">
        <f t="shared" si="15"/>
        <v>25.775094897474975</v>
      </c>
      <c r="AK84" s="3">
        <f t="shared" si="16"/>
        <v>0.2859423489884117</v>
      </c>
      <c r="AL84" s="3">
        <f t="shared" si="17"/>
        <v>0.47872340425531906</v>
      </c>
      <c r="AM84" s="3" t="s">
        <v>0</v>
      </c>
      <c r="AN84" s="3" t="e">
        <f t="shared" si="18"/>
        <v>#VALUE!</v>
      </c>
    </row>
    <row r="85" spans="1:40" x14ac:dyDescent="0.25">
      <c r="A85" s="1">
        <v>450</v>
      </c>
      <c r="B85" s="1">
        <v>130000</v>
      </c>
      <c r="C85" s="1">
        <v>0.125</v>
      </c>
      <c r="D85" s="1">
        <v>36.1111111111111</v>
      </c>
      <c r="E85" s="1">
        <v>0.1</v>
      </c>
      <c r="F85" s="1">
        <v>2.2222222222222199E-2</v>
      </c>
      <c r="G85" s="1">
        <v>7.4147273972416002E-3</v>
      </c>
      <c r="H85" s="1">
        <v>180</v>
      </c>
      <c r="I85" s="1">
        <v>180</v>
      </c>
      <c r="J85" s="1">
        <v>170</v>
      </c>
      <c r="K85" s="1">
        <v>170</v>
      </c>
      <c r="L85" s="1">
        <v>40</v>
      </c>
      <c r="M85" s="1">
        <v>34.954924632645302</v>
      </c>
      <c r="N85" s="1">
        <v>84.7410024522367</v>
      </c>
      <c r="O85" s="1">
        <v>25</v>
      </c>
      <c r="P85" s="1">
        <v>1.20347570518172E-2</v>
      </c>
      <c r="Q85" s="1">
        <v>0.148194786442227</v>
      </c>
      <c r="R85" s="1">
        <v>0.83977045650595505</v>
      </c>
      <c r="S85" s="1">
        <v>-36.880986074553903</v>
      </c>
      <c r="T85" s="3">
        <f t="shared" si="10"/>
        <v>-132771.54986839404</v>
      </c>
      <c r="U85" s="1">
        <v>22.740786636540602</v>
      </c>
      <c r="V85" s="3">
        <f t="shared" si="11"/>
        <v>81866.831891546171</v>
      </c>
      <c r="W85" s="1">
        <v>21.704644155069399</v>
      </c>
      <c r="X85" s="3">
        <f t="shared" si="12"/>
        <v>78136.718958249839</v>
      </c>
      <c r="Y85" s="1">
        <v>5.4427016120538697E-3</v>
      </c>
      <c r="Z85" s="1">
        <v>7.4859086337489304E-3</v>
      </c>
      <c r="AA85" s="1">
        <v>2.29344119433832E-4</v>
      </c>
      <c r="AB85" s="1" t="s">
        <v>0</v>
      </c>
      <c r="AC85" s="1">
        <v>70.083593654457303</v>
      </c>
      <c r="AD85" s="1">
        <v>0.133798977541563</v>
      </c>
      <c r="AE85" s="3">
        <f t="shared" si="13"/>
        <v>481.67631914962681</v>
      </c>
      <c r="AF85" s="1">
        <v>0.12767339995628901</v>
      </c>
      <c r="AG85" s="3">
        <f t="shared" si="13"/>
        <v>459.62423984264046</v>
      </c>
      <c r="AH85" s="1">
        <v>0.175644333686025</v>
      </c>
      <c r="AI85" s="3">
        <f t="shared" si="14"/>
        <v>25.997739086419607</v>
      </c>
      <c r="AJ85" s="3">
        <f t="shared" si="15"/>
        <v>25.77669781753481</v>
      </c>
      <c r="AK85" s="3">
        <f t="shared" si="16"/>
        <v>0.28475940297174929</v>
      </c>
      <c r="AL85" s="3">
        <f t="shared" si="17"/>
        <v>0.5186170212765957</v>
      </c>
      <c r="AM85" s="3" t="s">
        <v>0</v>
      </c>
      <c r="AN85" s="3" t="e">
        <f t="shared" si="18"/>
        <v>#VALUE!</v>
      </c>
    </row>
    <row r="86" spans="1:40" x14ac:dyDescent="0.25">
      <c r="A86" s="1">
        <v>450</v>
      </c>
      <c r="B86" s="1">
        <v>140000</v>
      </c>
      <c r="C86" s="1">
        <v>0.125</v>
      </c>
      <c r="D86" s="1">
        <v>38.8888888888889</v>
      </c>
      <c r="E86" s="1">
        <v>0.1</v>
      </c>
      <c r="F86" s="1">
        <v>2.2222222222222199E-2</v>
      </c>
      <c r="G86" s="1">
        <v>7.1290454910513702E-3</v>
      </c>
      <c r="H86" s="1">
        <v>180</v>
      </c>
      <c r="I86" s="1">
        <v>180</v>
      </c>
      <c r="J86" s="1">
        <v>170</v>
      </c>
      <c r="K86" s="1">
        <v>170</v>
      </c>
      <c r="L86" s="1">
        <v>40</v>
      </c>
      <c r="M86" s="1">
        <v>34.957471629579999</v>
      </c>
      <c r="N86" s="1">
        <v>84.750425234523803</v>
      </c>
      <c r="O86" s="1">
        <v>25</v>
      </c>
      <c r="P86" s="1">
        <v>1.09301342124063E-2</v>
      </c>
      <c r="Q86" s="1">
        <v>0.14836047986813899</v>
      </c>
      <c r="R86" s="1">
        <v>0.84070938591945499</v>
      </c>
      <c r="S86" s="1">
        <v>-36.880986074553903</v>
      </c>
      <c r="T86" s="3">
        <f t="shared" si="10"/>
        <v>-132771.54986839404</v>
      </c>
      <c r="U86" s="1">
        <v>22.731126873134802</v>
      </c>
      <c r="V86" s="3">
        <f t="shared" si="11"/>
        <v>81832.056743285284</v>
      </c>
      <c r="W86" s="1">
        <v>21.395735851767999</v>
      </c>
      <c r="X86" s="3">
        <f t="shared" si="12"/>
        <v>77024.6490663648</v>
      </c>
      <c r="Y86" s="1">
        <v>5.3953179269916399E-3</v>
      </c>
      <c r="Z86" s="1">
        <v>7.4943179355265298E-3</v>
      </c>
      <c r="AA86" s="1">
        <v>2.2042333224677E-4</v>
      </c>
      <c r="AB86" s="1" t="s">
        <v>0</v>
      </c>
      <c r="AC86" s="1">
        <v>70.083593654457303</v>
      </c>
      <c r="AD86" s="1">
        <v>0.132547151956767</v>
      </c>
      <c r="AE86" s="3">
        <f t="shared" si="13"/>
        <v>477.1697470443612</v>
      </c>
      <c r="AF86" s="1">
        <v>0.127683509278469</v>
      </c>
      <c r="AG86" s="3">
        <f t="shared" si="13"/>
        <v>459.66063340248837</v>
      </c>
      <c r="AH86" s="1">
        <v>0.21454239085722601</v>
      </c>
      <c r="AI86" s="3">
        <f t="shared" si="14"/>
        <v>25.764479660681221</v>
      </c>
      <c r="AJ86" s="3">
        <f t="shared" si="15"/>
        <v>25.778675728396109</v>
      </c>
      <c r="AK86" s="3">
        <f t="shared" si="16"/>
        <v>0.2834873546399253</v>
      </c>
      <c r="AL86" s="3">
        <f t="shared" si="17"/>
        <v>0.55851063829787229</v>
      </c>
      <c r="AM86" s="3" t="s">
        <v>0</v>
      </c>
      <c r="AN86" s="3" t="e">
        <f t="shared" si="18"/>
        <v>#VALUE!</v>
      </c>
    </row>
    <row r="87" spans="1:40" x14ac:dyDescent="0.25">
      <c r="A87" s="1">
        <v>450</v>
      </c>
      <c r="B87" s="1">
        <v>150000</v>
      </c>
      <c r="C87" s="1">
        <v>0.125</v>
      </c>
      <c r="D87" s="1">
        <v>41.6666666666667</v>
      </c>
      <c r="E87" s="1">
        <v>0.1</v>
      </c>
      <c r="F87" s="1">
        <v>2.2222222222222199E-2</v>
      </c>
      <c r="G87" s="1">
        <v>7.1290454910513702E-3</v>
      </c>
      <c r="H87" s="1">
        <v>180</v>
      </c>
      <c r="I87" s="1">
        <v>180</v>
      </c>
      <c r="J87" s="1">
        <v>170</v>
      </c>
      <c r="K87" s="1">
        <v>170</v>
      </c>
      <c r="L87" s="1">
        <v>40</v>
      </c>
      <c r="M87" s="1">
        <v>34.957471629579999</v>
      </c>
      <c r="N87" s="1">
        <v>84.750425234523803</v>
      </c>
      <c r="O87" s="1">
        <v>25</v>
      </c>
      <c r="P87" s="1">
        <v>1.09301342124063E-2</v>
      </c>
      <c r="Q87" s="1">
        <v>0.14836047986813899</v>
      </c>
      <c r="R87" s="1">
        <v>0.84070938591945499</v>
      </c>
      <c r="S87" s="1">
        <v>-36.880986074553903</v>
      </c>
      <c r="T87" s="3">
        <f t="shared" si="10"/>
        <v>-132771.54986839404</v>
      </c>
      <c r="U87" s="1">
        <v>22.731126873134802</v>
      </c>
      <c r="V87" s="3">
        <f t="shared" si="11"/>
        <v>81832.056743285284</v>
      </c>
      <c r="W87" s="1">
        <v>21.056006014629698</v>
      </c>
      <c r="X87" s="3">
        <f t="shared" si="12"/>
        <v>75801.621652666916</v>
      </c>
      <c r="Y87" s="1">
        <v>5.34737894773524E-3</v>
      </c>
      <c r="Z87" s="1">
        <v>7.4943179355265298E-3</v>
      </c>
      <c r="AA87" s="1">
        <v>2.2042333224677E-4</v>
      </c>
      <c r="AB87" s="1" t="s">
        <v>0</v>
      </c>
      <c r="AC87" s="1">
        <v>70.083593654457303</v>
      </c>
      <c r="AD87" s="1">
        <v>0.131379006052846</v>
      </c>
      <c r="AE87" s="3">
        <f t="shared" si="13"/>
        <v>472.96442179024558</v>
      </c>
      <c r="AF87" s="1">
        <v>0.127683509278469</v>
      </c>
      <c r="AG87" s="3">
        <f t="shared" si="13"/>
        <v>459.66063340248837</v>
      </c>
      <c r="AH87" s="1">
        <v>0.25443600787850301</v>
      </c>
      <c r="AI87" s="3">
        <f t="shared" si="14"/>
        <v>25.546812722062402</v>
      </c>
      <c r="AJ87" s="3">
        <f t="shared" si="15"/>
        <v>25.778675728396109</v>
      </c>
      <c r="AK87" s="3">
        <f t="shared" si="16"/>
        <v>0.28229018647752185</v>
      </c>
      <c r="AL87" s="3">
        <f t="shared" si="17"/>
        <v>0.59840425531914887</v>
      </c>
      <c r="AM87" s="3" t="s">
        <v>0</v>
      </c>
      <c r="AN87" s="3" t="e">
        <f t="shared" si="18"/>
        <v>#VALUE!</v>
      </c>
    </row>
    <row r="88" spans="1:40" x14ac:dyDescent="0.25">
      <c r="A88" s="3">
        <v>450</v>
      </c>
      <c r="B88" s="3">
        <v>160000</v>
      </c>
      <c r="C88" s="3">
        <v>0.125</v>
      </c>
      <c r="D88" s="3">
        <v>44.4444444444444</v>
      </c>
      <c r="E88" s="3">
        <v>0.1</v>
      </c>
      <c r="F88" s="3">
        <v>2.2222222222222199E-2</v>
      </c>
      <c r="G88" s="3">
        <v>6.9043121443247103E-3</v>
      </c>
      <c r="H88" s="3">
        <v>180</v>
      </c>
      <c r="I88" s="3">
        <v>180</v>
      </c>
      <c r="J88" s="3">
        <v>170</v>
      </c>
      <c r="K88" s="3">
        <v>170</v>
      </c>
      <c r="L88" s="3">
        <v>40</v>
      </c>
      <c r="M88" s="3">
        <v>35.002035120061898</v>
      </c>
      <c r="N88" s="3">
        <v>86.413366516370104</v>
      </c>
      <c r="O88" s="3">
        <v>25</v>
      </c>
      <c r="P88" s="3">
        <v>1.0037669631977501E-2</v>
      </c>
      <c r="Q88" s="3">
        <v>0.14849434955520299</v>
      </c>
      <c r="R88" s="3">
        <v>0.84146798081281904</v>
      </c>
      <c r="S88" s="3">
        <v>-24.3569266339446</v>
      </c>
      <c r="T88" s="3">
        <f t="shared" si="10"/>
        <v>-87684.93588220056</v>
      </c>
      <c r="U88" s="3">
        <v>22.714016697030001</v>
      </c>
      <c r="V88" s="3">
        <f t="shared" si="11"/>
        <v>81770.460109307998</v>
      </c>
      <c r="W88" s="3">
        <v>18.774722390752899</v>
      </c>
      <c r="X88" s="3">
        <f t="shared" si="12"/>
        <v>67589.00060671044</v>
      </c>
      <c r="Y88" s="3">
        <v>5.0593257337460899E-3</v>
      </c>
      <c r="Z88" s="3">
        <v>7.5011218237045901E-3</v>
      </c>
      <c r="AA88" s="3">
        <v>2.1342041038549601E-4</v>
      </c>
      <c r="AB88" s="3">
        <v>3.0887403225868101E-3</v>
      </c>
      <c r="AC88" s="3">
        <v>70.083593654457303</v>
      </c>
      <c r="AD88" s="3">
        <v>0.124490433925757</v>
      </c>
      <c r="AE88" s="3">
        <f t="shared" si="13"/>
        <v>448.1655621327252</v>
      </c>
      <c r="AF88" s="3">
        <v>0.12769086449832501</v>
      </c>
      <c r="AG88" s="3">
        <f t="shared" si="13"/>
        <v>459.68711219397005</v>
      </c>
      <c r="AH88" s="3">
        <v>0.293548098820061</v>
      </c>
      <c r="AI88" s="3">
        <f t="shared" si="14"/>
        <v>24.263227853660727</v>
      </c>
      <c r="AJ88" s="3">
        <f t="shared" si="15"/>
        <v>25.780114793150545</v>
      </c>
      <c r="AK88" s="3">
        <f t="shared" si="16"/>
        <v>0.27523838455746202</v>
      </c>
      <c r="AL88" s="3">
        <f t="shared" si="17"/>
        <v>0.63829787234042545</v>
      </c>
      <c r="AM88" s="3">
        <f t="shared" si="19"/>
        <v>0.91353625689788753</v>
      </c>
      <c r="AN88" s="3">
        <f t="shared" si="18"/>
        <v>0.30128895539635642</v>
      </c>
    </row>
    <row r="89" spans="1:40" x14ac:dyDescent="0.25">
      <c r="A89" s="3">
        <v>450</v>
      </c>
      <c r="B89" s="3">
        <v>170000</v>
      </c>
      <c r="C89" s="3">
        <v>0.125</v>
      </c>
      <c r="D89" s="3">
        <v>47.2222222222222</v>
      </c>
      <c r="E89" s="3">
        <v>0.1</v>
      </c>
      <c r="F89" s="3">
        <v>2.2222222222222199E-2</v>
      </c>
      <c r="G89" s="3">
        <v>6.7707241953978399E-3</v>
      </c>
      <c r="H89" s="3">
        <v>180</v>
      </c>
      <c r="I89" s="3">
        <v>180</v>
      </c>
      <c r="J89" s="3">
        <v>170</v>
      </c>
      <c r="K89" s="3">
        <v>170</v>
      </c>
      <c r="L89" s="3">
        <v>40</v>
      </c>
      <c r="M89" s="3">
        <v>35.002760994914198</v>
      </c>
      <c r="N89" s="3">
        <v>86.038822047725901</v>
      </c>
      <c r="O89" s="3">
        <v>25</v>
      </c>
      <c r="P89" s="3">
        <v>9.4795144112021206E-3</v>
      </c>
      <c r="Q89" s="3">
        <v>0.14857807283832</v>
      </c>
      <c r="R89" s="3">
        <v>0.84194241275047799</v>
      </c>
      <c r="S89" s="3">
        <v>-26.960926731985499</v>
      </c>
      <c r="T89" s="3">
        <f t="shared" si="10"/>
        <v>-97059.336235147799</v>
      </c>
      <c r="U89" s="3">
        <v>22.724075612321698</v>
      </c>
      <c r="V89" s="3">
        <f t="shared" si="11"/>
        <v>81806.67220435811</v>
      </c>
      <c r="W89" s="3">
        <v>18.843495712777699</v>
      </c>
      <c r="X89" s="3">
        <f t="shared" si="12"/>
        <v>67836.584565999714</v>
      </c>
      <c r="Y89" s="3">
        <v>5.0648832065578204E-3</v>
      </c>
      <c r="Z89" s="3">
        <v>7.50521472683184E-3</v>
      </c>
      <c r="AA89" s="3">
        <v>2.0926189198639699E-4</v>
      </c>
      <c r="AB89" s="3">
        <v>3.0822026932440798E-3</v>
      </c>
      <c r="AC89" s="3">
        <v>70.083593654457303</v>
      </c>
      <c r="AD89" s="3">
        <v>0.124564279649597</v>
      </c>
      <c r="AE89" s="3">
        <f t="shared" si="13"/>
        <v>448.43140673854919</v>
      </c>
      <c r="AF89" s="3">
        <v>0.127695080540707</v>
      </c>
      <c r="AG89" s="3">
        <f t="shared" si="13"/>
        <v>459.70228994654519</v>
      </c>
      <c r="AH89" s="3">
        <v>0.33297762518799801</v>
      </c>
      <c r="AI89" s="3">
        <f t="shared" si="14"/>
        <v>24.276987926425942</v>
      </c>
      <c r="AJ89" s="3">
        <f t="shared" si="15"/>
        <v>25.780939671007893</v>
      </c>
      <c r="AK89" s="3">
        <f t="shared" si="16"/>
        <v>0.27531860178588607</v>
      </c>
      <c r="AL89" s="3">
        <f t="shared" si="17"/>
        <v>0.67819148936170204</v>
      </c>
      <c r="AM89" s="3">
        <f t="shared" si="19"/>
        <v>0.95351009114758811</v>
      </c>
      <c r="AN89" s="3">
        <f t="shared" si="18"/>
        <v>0.28874220036258763</v>
      </c>
    </row>
    <row r="90" spans="1:40" x14ac:dyDescent="0.25">
      <c r="A90" s="3">
        <v>450</v>
      </c>
      <c r="B90" s="3">
        <v>180000</v>
      </c>
      <c r="C90" s="3">
        <v>0.125</v>
      </c>
      <c r="D90" s="3">
        <v>50</v>
      </c>
      <c r="E90" s="3">
        <v>0.1</v>
      </c>
      <c r="F90" s="3">
        <v>2.2222222222222199E-2</v>
      </c>
      <c r="G90" s="3">
        <v>6.7046764597948798E-3</v>
      </c>
      <c r="H90" s="3">
        <v>180</v>
      </c>
      <c r="I90" s="3">
        <v>180</v>
      </c>
      <c r="J90" s="3">
        <v>170</v>
      </c>
      <c r="K90" s="3">
        <v>170</v>
      </c>
      <c r="L90" s="3">
        <v>40</v>
      </c>
      <c r="M90" s="3">
        <v>35.003489831707</v>
      </c>
      <c r="N90" s="3">
        <v>85.682899084382399</v>
      </c>
      <c r="O90" s="3">
        <v>25</v>
      </c>
      <c r="P90" s="3">
        <v>9.1948110967682798E-3</v>
      </c>
      <c r="Q90" s="3">
        <v>0.14862077833548501</v>
      </c>
      <c r="R90" s="3">
        <v>0.84218441056774695</v>
      </c>
      <c r="S90" s="3">
        <v>-29.606737490759301</v>
      </c>
      <c r="T90" s="3">
        <f t="shared" si="10"/>
        <v>-106584.25496673348</v>
      </c>
      <c r="U90" s="3">
        <v>22.729322019576799</v>
      </c>
      <c r="V90" s="3">
        <f t="shared" si="11"/>
        <v>81825.559270476471</v>
      </c>
      <c r="W90" s="3">
        <v>18.880500000632299</v>
      </c>
      <c r="X90" s="3">
        <f t="shared" si="12"/>
        <v>67969.800002276272</v>
      </c>
      <c r="Y90" s="3">
        <v>5.0666404376474199E-3</v>
      </c>
      <c r="Z90" s="3">
        <v>7.50729940294539E-3</v>
      </c>
      <c r="AA90" s="3">
        <v>2.0720627884690001E-4</v>
      </c>
      <c r="AB90" s="3">
        <v>3.09709810445864E-3</v>
      </c>
      <c r="AC90" s="3">
        <v>70.083593654457303</v>
      </c>
      <c r="AD90" s="3">
        <v>0.124558014441692</v>
      </c>
      <c r="AE90" s="3">
        <f t="shared" si="13"/>
        <v>448.40885199009119</v>
      </c>
      <c r="AF90" s="3">
        <v>0.12769716525932201</v>
      </c>
      <c r="AG90" s="3">
        <f t="shared" si="13"/>
        <v>459.70979493355924</v>
      </c>
      <c r="AH90" s="3">
        <v>0.37264183578290699</v>
      </c>
      <c r="AI90" s="3">
        <f t="shared" si="14"/>
        <v>24.275820496381531</v>
      </c>
      <c r="AJ90" s="3">
        <f t="shared" si="15"/>
        <v>25.781347550736914</v>
      </c>
      <c r="AK90" s="3">
        <f t="shared" si="16"/>
        <v>0.27531442425915148</v>
      </c>
      <c r="AL90" s="3">
        <f t="shared" si="17"/>
        <v>0.71808510638297873</v>
      </c>
      <c r="AM90" s="3">
        <f t="shared" si="19"/>
        <v>0.99339953064213016</v>
      </c>
      <c r="AN90" s="3">
        <f t="shared" si="18"/>
        <v>0.27714370277705802</v>
      </c>
    </row>
    <row r="91" spans="1:40" x14ac:dyDescent="0.25">
      <c r="A91" s="3">
        <v>450</v>
      </c>
      <c r="B91" s="3">
        <v>190000</v>
      </c>
      <c r="C91" s="3">
        <v>0.125</v>
      </c>
      <c r="D91" s="3">
        <v>52.7777777777778</v>
      </c>
      <c r="E91" s="3">
        <v>0.1</v>
      </c>
      <c r="F91" s="3">
        <v>2.2222222222222199E-2</v>
      </c>
      <c r="G91" s="3">
        <v>6.5990020110860302E-3</v>
      </c>
      <c r="H91" s="3">
        <v>180</v>
      </c>
      <c r="I91" s="3">
        <v>180</v>
      </c>
      <c r="J91" s="3">
        <v>170</v>
      </c>
      <c r="K91" s="3">
        <v>170</v>
      </c>
      <c r="L91" s="3">
        <v>40</v>
      </c>
      <c r="M91" s="3">
        <v>35.004141349789997</v>
      </c>
      <c r="N91" s="3">
        <v>85.313654907066095</v>
      </c>
      <c r="O91" s="3">
        <v>25</v>
      </c>
      <c r="P91" s="3">
        <v>8.7311907180994096E-3</v>
      </c>
      <c r="Q91" s="3">
        <v>0.148690321392285</v>
      </c>
      <c r="R91" s="3">
        <v>0.84257848788961498</v>
      </c>
      <c r="S91" s="3">
        <v>-32.5348781238676</v>
      </c>
      <c r="T91" s="3">
        <f t="shared" si="10"/>
        <v>-117125.56124592335</v>
      </c>
      <c r="U91" s="3">
        <v>22.738015209556799</v>
      </c>
      <c r="V91" s="3">
        <f t="shared" si="11"/>
        <v>81856.85475440447</v>
      </c>
      <c r="W91" s="3">
        <v>18.903947293351401</v>
      </c>
      <c r="X91" s="3">
        <f t="shared" si="12"/>
        <v>68054.210256065038</v>
      </c>
      <c r="Y91" s="3">
        <v>5.0673303599390396E-3</v>
      </c>
      <c r="Z91" s="3">
        <v>7.5106900914684903E-3</v>
      </c>
      <c r="AA91" s="3">
        <v>2.0391794354152699E-4</v>
      </c>
      <c r="AB91" s="3">
        <v>3.0852640732458398E-3</v>
      </c>
      <c r="AC91" s="3">
        <v>70.083593654457303</v>
      </c>
      <c r="AD91" s="3">
        <v>0.124532314126005</v>
      </c>
      <c r="AE91" s="3">
        <f t="shared" si="13"/>
        <v>448.31633085361801</v>
      </c>
      <c r="AF91" s="3">
        <v>0.12770050032810801</v>
      </c>
      <c r="AG91" s="3">
        <f t="shared" si="13"/>
        <v>459.72180118118882</v>
      </c>
      <c r="AH91" s="3">
        <v>0.41216847458410399</v>
      </c>
      <c r="AI91" s="3">
        <f t="shared" si="14"/>
        <v>24.271031617682091</v>
      </c>
      <c r="AJ91" s="3">
        <f t="shared" si="15"/>
        <v>25.782000064195046</v>
      </c>
      <c r="AK91" s="3">
        <f t="shared" si="16"/>
        <v>0.27529167425032425</v>
      </c>
      <c r="AL91" s="3">
        <f t="shared" si="17"/>
        <v>0.75797872340425521</v>
      </c>
      <c r="AM91" s="3">
        <f t="shared" si="19"/>
        <v>1.0332703976545794</v>
      </c>
      <c r="AN91" s="3">
        <f t="shared" si="18"/>
        <v>0.26642752456202062</v>
      </c>
    </row>
    <row r="92" spans="1:40" x14ac:dyDescent="0.25">
      <c r="A92" s="3">
        <v>450</v>
      </c>
      <c r="B92" s="3">
        <v>200000</v>
      </c>
      <c r="C92" s="3">
        <v>0.125</v>
      </c>
      <c r="D92" s="3">
        <v>55.5555555555556</v>
      </c>
      <c r="E92" s="3">
        <v>0.1</v>
      </c>
      <c r="F92" s="3">
        <v>2.2222222222222199E-2</v>
      </c>
      <c r="G92" s="3">
        <v>6.54520375594023E-3</v>
      </c>
      <c r="H92" s="3">
        <v>180</v>
      </c>
      <c r="I92" s="3">
        <v>180</v>
      </c>
      <c r="J92" s="3">
        <v>170</v>
      </c>
      <c r="K92" s="3">
        <v>170</v>
      </c>
      <c r="L92" s="3">
        <v>40</v>
      </c>
      <c r="M92" s="3">
        <v>35.002284748354498</v>
      </c>
      <c r="N92" s="3">
        <v>84.970055159330897</v>
      </c>
      <c r="O92" s="3">
        <v>25</v>
      </c>
      <c r="P92" s="3">
        <v>8.5268651594861498E-3</v>
      </c>
      <c r="Q92" s="3">
        <v>0.148720970226077</v>
      </c>
      <c r="R92" s="3">
        <v>0.84275216461443703</v>
      </c>
      <c r="S92" s="3">
        <v>-35.299619071463198</v>
      </c>
      <c r="T92" s="3">
        <f t="shared" si="10"/>
        <v>-127078.62865726752</v>
      </c>
      <c r="U92" s="3">
        <v>22.741600592436299</v>
      </c>
      <c r="V92" s="3">
        <f t="shared" si="11"/>
        <v>81869.762132770673</v>
      </c>
      <c r="W92" s="3">
        <v>18.9143248443693</v>
      </c>
      <c r="X92" s="3">
        <f t="shared" si="12"/>
        <v>68091.569439729486</v>
      </c>
      <c r="Y92" s="3">
        <v>5.0664438635335297E-3</v>
      </c>
      <c r="Z92" s="3">
        <v>7.5121855063863697E-3</v>
      </c>
      <c r="AA92" s="3">
        <v>2.02244238387012E-4</v>
      </c>
      <c r="AB92" s="3">
        <v>3.0999433068414199E-3</v>
      </c>
      <c r="AC92" s="3">
        <v>70.083593654457303</v>
      </c>
      <c r="AD92" s="3">
        <v>0.12447337335403701</v>
      </c>
      <c r="AE92" s="3">
        <f t="shared" si="13"/>
        <v>448.10414407453322</v>
      </c>
      <c r="AF92" s="3">
        <v>0.127702192410346</v>
      </c>
      <c r="AG92" s="3">
        <f t="shared" si="13"/>
        <v>459.72789267724562</v>
      </c>
      <c r="AH92" s="3">
        <v>0.45187530611013699</v>
      </c>
      <c r="AI92" s="3">
        <f t="shared" si="14"/>
        <v>24.260048865141471</v>
      </c>
      <c r="AJ92" s="3">
        <f t="shared" si="15"/>
        <v>25.782331123763349</v>
      </c>
      <c r="AK92" s="3">
        <f t="shared" si="16"/>
        <v>0.27523308993897649</v>
      </c>
      <c r="AL92" s="3">
        <f t="shared" si="17"/>
        <v>0.7978723404255319</v>
      </c>
      <c r="AM92" s="3">
        <f t="shared" si="19"/>
        <v>1.0731054303645085</v>
      </c>
      <c r="AN92" s="3">
        <f t="shared" si="18"/>
        <v>0.25648280415977986</v>
      </c>
    </row>
    <row r="93" spans="1:40" x14ac:dyDescent="0.25">
      <c r="A93" s="1">
        <v>500</v>
      </c>
      <c r="B93" s="1">
        <v>60000</v>
      </c>
      <c r="C93" s="1">
        <v>0.13888888888888901</v>
      </c>
      <c r="D93" s="1">
        <v>16.6666666666667</v>
      </c>
      <c r="E93" s="1">
        <v>0.1</v>
      </c>
      <c r="F93" s="1">
        <v>2.2222222222222199E-2</v>
      </c>
      <c r="G93" s="1">
        <v>5.75782135407088E-3</v>
      </c>
      <c r="H93" s="1">
        <v>180</v>
      </c>
      <c r="I93" s="1">
        <v>180</v>
      </c>
      <c r="J93" s="1">
        <v>170</v>
      </c>
      <c r="K93" s="1">
        <v>170</v>
      </c>
      <c r="L93" s="1">
        <v>40</v>
      </c>
      <c r="M93" s="1">
        <v>35.691612281617999</v>
      </c>
      <c r="N93" s="1">
        <v>85.442363696258496</v>
      </c>
      <c r="O93" s="1">
        <v>25</v>
      </c>
      <c r="P93" s="1">
        <v>7.6741786435375299E-3</v>
      </c>
      <c r="Q93" s="1">
        <v>0.14884887320346901</v>
      </c>
      <c r="R93" s="1">
        <v>0.84347694815299301</v>
      </c>
      <c r="S93" s="1">
        <v>-35.299619071463198</v>
      </c>
      <c r="T93" s="3">
        <f t="shared" si="10"/>
        <v>-127078.62865726752</v>
      </c>
      <c r="U93" s="1">
        <v>25.460258091263999</v>
      </c>
      <c r="V93" s="3">
        <f t="shared" si="11"/>
        <v>91656.9291285504</v>
      </c>
      <c r="W93" s="1" t="s">
        <v>0</v>
      </c>
      <c r="X93" s="3" t="e">
        <f t="shared" si="12"/>
        <v>#VALUE!</v>
      </c>
      <c r="Y93" s="1" t="s">
        <v>0</v>
      </c>
      <c r="Z93" s="1">
        <v>8.3537623513333104E-3</v>
      </c>
      <c r="AA93" s="1">
        <v>1.77910719494486E-4</v>
      </c>
      <c r="AB93" s="1" t="s">
        <v>0</v>
      </c>
      <c r="AC93" s="1">
        <v>70.083593654457303</v>
      </c>
      <c r="AD93" s="1" t="s">
        <v>0</v>
      </c>
      <c r="AE93" s="3" t="e">
        <f t="shared" si="13"/>
        <v>#VALUE!</v>
      </c>
      <c r="AF93" s="1">
        <v>0.14160580360613501</v>
      </c>
      <c r="AG93" s="3">
        <f t="shared" si="13"/>
        <v>509.78089298208602</v>
      </c>
      <c r="AH93" s="1">
        <v>-0.109350952896142</v>
      </c>
      <c r="AI93" s="3" t="e">
        <f t="shared" si="14"/>
        <v>#VALUE!</v>
      </c>
      <c r="AJ93" s="3">
        <f t="shared" si="15"/>
        <v>28.5026028794612</v>
      </c>
      <c r="AK93" s="3" t="e">
        <f t="shared" si="16"/>
        <v>#VALUE!</v>
      </c>
      <c r="AL93" s="3">
        <f t="shared" si="17"/>
        <v>0.23936170212765953</v>
      </c>
      <c r="AM93" s="3" t="s">
        <v>0</v>
      </c>
      <c r="AN93" s="3" t="e">
        <f t="shared" si="18"/>
        <v>#VALUE!</v>
      </c>
    </row>
    <row r="94" spans="1:40" x14ac:dyDescent="0.25">
      <c r="A94" s="1">
        <v>500</v>
      </c>
      <c r="B94" s="1">
        <v>70000</v>
      </c>
      <c r="C94" s="1">
        <v>0.13888888888888901</v>
      </c>
      <c r="D94" s="1">
        <v>19.4444444444444</v>
      </c>
      <c r="E94" s="1">
        <v>0.1</v>
      </c>
      <c r="F94" s="1">
        <v>2.2222222222222199E-2</v>
      </c>
      <c r="G94" s="1">
        <v>1.2719002718702899E-2</v>
      </c>
      <c r="H94" s="1">
        <v>180</v>
      </c>
      <c r="I94" s="1">
        <v>180</v>
      </c>
      <c r="J94" s="1">
        <v>170</v>
      </c>
      <c r="K94" s="1">
        <v>170</v>
      </c>
      <c r="L94" s="1">
        <v>40</v>
      </c>
      <c r="M94" s="1">
        <v>34.819892520038799</v>
      </c>
      <c r="N94" s="1">
        <v>85.311695555746994</v>
      </c>
      <c r="O94" s="1">
        <v>25</v>
      </c>
      <c r="P94" s="1">
        <v>2.5680901392668199E-2</v>
      </c>
      <c r="Q94" s="1">
        <v>0.14614786479110001</v>
      </c>
      <c r="R94" s="1">
        <v>0.82817123381623203</v>
      </c>
      <c r="S94" s="1">
        <v>-35.299619071463198</v>
      </c>
      <c r="T94" s="3">
        <f t="shared" si="10"/>
        <v>-127078.62865726752</v>
      </c>
      <c r="U94" s="1">
        <v>25.964934640989</v>
      </c>
      <c r="V94" s="3">
        <f t="shared" si="11"/>
        <v>93473.764707560404</v>
      </c>
      <c r="W94" s="1" t="s">
        <v>0</v>
      </c>
      <c r="X94" s="3" t="e">
        <f t="shared" si="12"/>
        <v>#VALUE!</v>
      </c>
      <c r="Y94" s="1" t="s">
        <v>0</v>
      </c>
      <c r="Z94" s="1">
        <v>8.1987276743773693E-3</v>
      </c>
      <c r="AA94" s="1">
        <v>3.9569360551995202E-4</v>
      </c>
      <c r="AB94" s="1" t="s">
        <v>0</v>
      </c>
      <c r="AC94" s="1">
        <v>70.083593654457303</v>
      </c>
      <c r="AD94" s="1" t="s">
        <v>0</v>
      </c>
      <c r="AE94" s="3" t="e">
        <f t="shared" si="13"/>
        <v>#VALUE!</v>
      </c>
      <c r="AF94" s="1">
        <v>0.14139072079697801</v>
      </c>
      <c r="AG94" s="3">
        <f t="shared" si="13"/>
        <v>509.00659486912082</v>
      </c>
      <c r="AH94" s="1">
        <v>-4.5152765794423101E-2</v>
      </c>
      <c r="AI94" s="3" t="e">
        <f t="shared" si="14"/>
        <v>#VALUE!</v>
      </c>
      <c r="AJ94" s="3">
        <f t="shared" si="15"/>
        <v>28.460521460278308</v>
      </c>
      <c r="AK94" s="3" t="e">
        <f t="shared" si="16"/>
        <v>#VALUE!</v>
      </c>
      <c r="AL94" s="3">
        <f t="shared" si="17"/>
        <v>0.27925531914893614</v>
      </c>
      <c r="AM94" s="3" t="s">
        <v>0</v>
      </c>
      <c r="AN94" s="3" t="e">
        <f t="shared" si="18"/>
        <v>#VALUE!</v>
      </c>
    </row>
    <row r="95" spans="1:40" x14ac:dyDescent="0.25">
      <c r="A95" s="1">
        <v>500</v>
      </c>
      <c r="B95" s="1">
        <v>80000</v>
      </c>
      <c r="C95" s="1">
        <v>0.13888888888888901</v>
      </c>
      <c r="D95" s="1">
        <v>22.2222222222222</v>
      </c>
      <c r="E95" s="1">
        <v>0.1</v>
      </c>
      <c r="F95" s="1">
        <v>2.2222222222222199E-2</v>
      </c>
      <c r="G95" s="1">
        <v>1.8241449357312201E-2</v>
      </c>
      <c r="H95" s="1">
        <v>180</v>
      </c>
      <c r="I95" s="1">
        <v>180</v>
      </c>
      <c r="J95" s="1">
        <v>170</v>
      </c>
      <c r="K95" s="1">
        <v>170</v>
      </c>
      <c r="L95" s="1">
        <v>40</v>
      </c>
      <c r="M95" s="1">
        <v>34.9633995604812</v>
      </c>
      <c r="N95" s="1">
        <v>85.283228243637197</v>
      </c>
      <c r="O95" s="1">
        <v>25</v>
      </c>
      <c r="P95" s="1">
        <v>3.1310718610898E-2</v>
      </c>
      <c r="Q95" s="1">
        <v>0.145303392208365</v>
      </c>
      <c r="R95" s="1">
        <v>0.82338588918073696</v>
      </c>
      <c r="S95" s="1">
        <v>-35.299619071463198</v>
      </c>
      <c r="T95" s="3">
        <f t="shared" si="10"/>
        <v>-127078.62865726752</v>
      </c>
      <c r="U95" s="1">
        <v>26.3390419246414</v>
      </c>
      <c r="V95" s="3">
        <f t="shared" si="11"/>
        <v>94820.550928709039</v>
      </c>
      <c r="W95" s="1">
        <v>19.461885999434301</v>
      </c>
      <c r="X95" s="3">
        <f t="shared" si="12"/>
        <v>70062.789597963478</v>
      </c>
      <c r="Y95" s="1">
        <v>6.0358183607414802E-3</v>
      </c>
      <c r="Z95" s="1">
        <v>8.1448543497058892E-3</v>
      </c>
      <c r="AA95" s="1">
        <v>5.7124711931903598E-4</v>
      </c>
      <c r="AB95" s="1" t="s">
        <v>0</v>
      </c>
      <c r="AC95" s="1">
        <v>70.083593654457303</v>
      </c>
      <c r="AD95" s="1">
        <v>0.15157962386707299</v>
      </c>
      <c r="AE95" s="3">
        <f t="shared" si="13"/>
        <v>545.68664592146274</v>
      </c>
      <c r="AF95" s="1">
        <v>0.141202955449032</v>
      </c>
      <c r="AG95" s="3">
        <f t="shared" si="13"/>
        <v>508.33063961651521</v>
      </c>
      <c r="AH95" s="1">
        <v>1.43326233668312E-2</v>
      </c>
      <c r="AI95" s="3">
        <f t="shared" si="14"/>
        <v>29.310902998005318</v>
      </c>
      <c r="AJ95" s="3">
        <f t="shared" si="15"/>
        <v>28.423784761767134</v>
      </c>
      <c r="AK95" s="3">
        <f t="shared" si="16"/>
        <v>0.31754078267874852</v>
      </c>
      <c r="AL95" s="3">
        <f t="shared" si="17"/>
        <v>0.31914893617021273</v>
      </c>
      <c r="AM95" s="3" t="s">
        <v>0</v>
      </c>
      <c r="AN95" s="3" t="e">
        <f t="shared" si="18"/>
        <v>#VALUE!</v>
      </c>
    </row>
    <row r="96" spans="1:40" x14ac:dyDescent="0.25">
      <c r="A96" s="1">
        <v>500</v>
      </c>
      <c r="B96" s="1">
        <v>90000</v>
      </c>
      <c r="C96" s="1">
        <v>0.13888888888888901</v>
      </c>
      <c r="D96" s="1">
        <v>25</v>
      </c>
      <c r="E96" s="1">
        <v>0.1</v>
      </c>
      <c r="F96" s="1">
        <v>2.2222222222222199E-2</v>
      </c>
      <c r="G96" s="1">
        <v>1.1748889015547499E-2</v>
      </c>
      <c r="H96" s="1">
        <v>180</v>
      </c>
      <c r="I96" s="1">
        <v>180</v>
      </c>
      <c r="J96" s="1">
        <v>170</v>
      </c>
      <c r="K96" s="1">
        <v>170</v>
      </c>
      <c r="L96" s="1">
        <v>40</v>
      </c>
      <c r="M96" s="1">
        <v>34.950449230429399</v>
      </c>
      <c r="N96" s="1">
        <v>85.320092546054795</v>
      </c>
      <c r="O96" s="1">
        <v>25</v>
      </c>
      <c r="P96" s="1">
        <v>2.43545071305021E-2</v>
      </c>
      <c r="Q96" s="1">
        <v>0.146346823930425</v>
      </c>
      <c r="R96" s="1">
        <v>0.829298668939073</v>
      </c>
      <c r="S96" s="1">
        <v>-35.299619071463198</v>
      </c>
      <c r="T96" s="3">
        <f t="shared" si="10"/>
        <v>-127078.62865726752</v>
      </c>
      <c r="U96" s="1">
        <v>25.840256725012701</v>
      </c>
      <c r="V96" s="3">
        <f t="shared" si="11"/>
        <v>93024.92421004572</v>
      </c>
      <c r="W96" s="1">
        <v>22.028569222762599</v>
      </c>
      <c r="X96" s="3">
        <f t="shared" si="12"/>
        <v>79302.849201945355</v>
      </c>
      <c r="Y96" s="1">
        <v>6.0843957741198501E-3</v>
      </c>
      <c r="Z96" s="1">
        <v>8.2111119159202304E-3</v>
      </c>
      <c r="AA96" s="1">
        <v>3.6519355919846898E-4</v>
      </c>
      <c r="AB96" s="1" t="s">
        <v>0</v>
      </c>
      <c r="AC96" s="1">
        <v>70.083593654457303</v>
      </c>
      <c r="AD96" s="1">
        <v>0.151494797462949</v>
      </c>
      <c r="AE96" s="3">
        <f t="shared" si="13"/>
        <v>545.38127086661643</v>
      </c>
      <c r="AF96" s="1">
        <v>0.141419853972612</v>
      </c>
      <c r="AG96" s="3">
        <f t="shared" si="13"/>
        <v>509.11147430140323</v>
      </c>
      <c r="AH96" s="1">
        <v>3.1230663078652601E-2</v>
      </c>
      <c r="AI96" s="3">
        <f t="shared" si="14"/>
        <v>29.295096835746193</v>
      </c>
      <c r="AJ96" s="3">
        <f t="shared" si="15"/>
        <v>28.466221429424088</v>
      </c>
      <c r="AK96" s="3">
        <f t="shared" si="16"/>
        <v>0.31768725045843654</v>
      </c>
      <c r="AL96" s="3">
        <f t="shared" si="17"/>
        <v>0.35904255319148937</v>
      </c>
      <c r="AM96" s="3" t="s">
        <v>0</v>
      </c>
      <c r="AN96" s="3" t="e">
        <f t="shared" si="18"/>
        <v>#VALUE!</v>
      </c>
    </row>
    <row r="97" spans="1:40" x14ac:dyDescent="0.25">
      <c r="A97" s="1">
        <v>500</v>
      </c>
      <c r="B97" s="1">
        <v>100000</v>
      </c>
      <c r="C97" s="1">
        <v>0.13888888888888901</v>
      </c>
      <c r="D97" s="1">
        <v>27.7777777777778</v>
      </c>
      <c r="E97" s="1">
        <v>0.1</v>
      </c>
      <c r="F97" s="1">
        <v>2.2222222222222199E-2</v>
      </c>
      <c r="G97" s="1">
        <v>8.5174810441087101E-3</v>
      </c>
      <c r="H97" s="1">
        <v>180</v>
      </c>
      <c r="I97" s="1">
        <v>180</v>
      </c>
      <c r="J97" s="1">
        <v>170</v>
      </c>
      <c r="K97" s="1">
        <v>170</v>
      </c>
      <c r="L97" s="1">
        <v>40</v>
      </c>
      <c r="M97" s="1">
        <v>34.944133338759201</v>
      </c>
      <c r="N97" s="1">
        <v>85.367048308673105</v>
      </c>
      <c r="O97" s="1">
        <v>25</v>
      </c>
      <c r="P97" s="1">
        <v>1.76821580625686E-2</v>
      </c>
      <c r="Q97" s="1">
        <v>0.14734767629061499</v>
      </c>
      <c r="R97" s="1">
        <v>0.83497016564681703</v>
      </c>
      <c r="S97" s="1">
        <v>-35.299619071463198</v>
      </c>
      <c r="T97" s="3">
        <f t="shared" si="10"/>
        <v>-127078.62865726752</v>
      </c>
      <c r="U97" s="1">
        <v>25.701383018498699</v>
      </c>
      <c r="V97" s="3">
        <f t="shared" si="11"/>
        <v>92524.978866595324</v>
      </c>
      <c r="W97" s="1">
        <v>23.5011017434372</v>
      </c>
      <c r="X97" s="3">
        <f t="shared" si="12"/>
        <v>84603.966276373918</v>
      </c>
      <c r="Y97" s="1">
        <v>6.1085358147191203E-3</v>
      </c>
      <c r="Z97" s="1">
        <v>8.2696105093188407E-3</v>
      </c>
      <c r="AA97" s="1">
        <v>2.6374581820920998E-4</v>
      </c>
      <c r="AB97" s="1" t="s">
        <v>0</v>
      </c>
      <c r="AC97" s="1">
        <v>70.083593654457303</v>
      </c>
      <c r="AD97" s="1">
        <v>0.150982378955616</v>
      </c>
      <c r="AE97" s="3">
        <f t="shared" si="13"/>
        <v>543.53656424021756</v>
      </c>
      <c r="AF97" s="1">
        <v>0.14152804650381501</v>
      </c>
      <c r="AG97" s="3">
        <f t="shared" si="13"/>
        <v>509.50096741373403</v>
      </c>
      <c r="AH97" s="1">
        <v>5.9802712205527797E-2</v>
      </c>
      <c r="AI97" s="3">
        <f t="shared" si="14"/>
        <v>29.199615126305257</v>
      </c>
      <c r="AJ97" s="3">
        <f t="shared" si="15"/>
        <v>28.48738953335511</v>
      </c>
      <c r="AK97" s="3">
        <f t="shared" si="16"/>
        <v>0.31727852562813202</v>
      </c>
      <c r="AL97" s="3">
        <f t="shared" si="17"/>
        <v>0.39893617021276595</v>
      </c>
      <c r="AM97" s="3" t="s">
        <v>0</v>
      </c>
      <c r="AN97" s="3" t="e">
        <f t="shared" si="18"/>
        <v>#VALUE!</v>
      </c>
    </row>
    <row r="98" spans="1:40" x14ac:dyDescent="0.25">
      <c r="A98" s="1">
        <v>500</v>
      </c>
      <c r="B98" s="1">
        <v>110000</v>
      </c>
      <c r="C98" s="1">
        <v>0.13888888888888901</v>
      </c>
      <c r="D98" s="1">
        <v>30.5555555555556</v>
      </c>
      <c r="E98" s="1">
        <v>0.1</v>
      </c>
      <c r="F98" s="1">
        <v>2.2222222222222199E-2</v>
      </c>
      <c r="G98" s="1">
        <v>7.7172690878010604E-3</v>
      </c>
      <c r="H98" s="1">
        <v>180</v>
      </c>
      <c r="I98" s="1">
        <v>180</v>
      </c>
      <c r="J98" s="1">
        <v>170</v>
      </c>
      <c r="K98" s="1">
        <v>170</v>
      </c>
      <c r="L98" s="1">
        <v>40</v>
      </c>
      <c r="M98" s="1">
        <v>34.944029116968998</v>
      </c>
      <c r="N98" s="1">
        <v>85.385739009423304</v>
      </c>
      <c r="O98" s="1">
        <v>25</v>
      </c>
      <c r="P98" s="1">
        <v>1.5190768122204001E-2</v>
      </c>
      <c r="Q98" s="1">
        <v>0.14772138478166899</v>
      </c>
      <c r="R98" s="1">
        <v>0.83708784709612705</v>
      </c>
      <c r="S98" s="1">
        <v>-35.299619071463198</v>
      </c>
      <c r="T98" s="3">
        <f t="shared" si="10"/>
        <v>-127078.62865726752</v>
      </c>
      <c r="U98" s="1">
        <v>25.720356477056601</v>
      </c>
      <c r="V98" s="3">
        <f t="shared" si="11"/>
        <v>92593.283317403766</v>
      </c>
      <c r="W98" s="1">
        <v>23.5834201500288</v>
      </c>
      <c r="X98" s="3">
        <f t="shared" si="12"/>
        <v>84900.312540103681</v>
      </c>
      <c r="Y98" s="1">
        <v>6.0792360422144897E-3</v>
      </c>
      <c r="Z98" s="1">
        <v>8.2905797213706396E-3</v>
      </c>
      <c r="AA98" s="1">
        <v>2.38704466791783E-4</v>
      </c>
      <c r="AB98" s="1" t="s">
        <v>0</v>
      </c>
      <c r="AC98" s="1">
        <v>70.083593654457303</v>
      </c>
      <c r="AD98" s="1">
        <v>0.14994824589714201</v>
      </c>
      <c r="AE98" s="3">
        <f t="shared" si="13"/>
        <v>539.81368522971127</v>
      </c>
      <c r="AF98" s="1">
        <v>0.14155675594617501</v>
      </c>
      <c r="AG98" s="3">
        <f t="shared" si="13"/>
        <v>509.60432140623004</v>
      </c>
      <c r="AH98" s="1">
        <v>9.6901714408619596E-2</v>
      </c>
      <c r="AI98" s="3">
        <f t="shared" si="14"/>
        <v>29.006919525347374</v>
      </c>
      <c r="AJ98" s="3">
        <f t="shared" si="15"/>
        <v>28.49300659816468</v>
      </c>
      <c r="AK98" s="3">
        <f t="shared" si="16"/>
        <v>0.31624959367931632</v>
      </c>
      <c r="AL98" s="3">
        <f t="shared" si="17"/>
        <v>0.43882978723404253</v>
      </c>
      <c r="AM98" s="3" t="s">
        <v>0</v>
      </c>
      <c r="AN98" s="3" t="e">
        <f t="shared" si="18"/>
        <v>#VALUE!</v>
      </c>
    </row>
    <row r="99" spans="1:40" x14ac:dyDescent="0.25">
      <c r="A99" s="1">
        <v>500</v>
      </c>
      <c r="B99" s="1">
        <v>120000</v>
      </c>
      <c r="C99" s="1">
        <v>0.13888888888888901</v>
      </c>
      <c r="D99" s="1">
        <v>33.3333333333333</v>
      </c>
      <c r="E99" s="1">
        <v>0.1</v>
      </c>
      <c r="F99" s="1">
        <v>2.2222222222222199E-2</v>
      </c>
      <c r="G99" s="1">
        <v>7.3048937590591001E-3</v>
      </c>
      <c r="H99" s="1">
        <v>180</v>
      </c>
      <c r="I99" s="1">
        <v>180</v>
      </c>
      <c r="J99" s="1">
        <v>170</v>
      </c>
      <c r="K99" s="1">
        <v>170</v>
      </c>
      <c r="L99" s="1">
        <v>40</v>
      </c>
      <c r="M99" s="1">
        <v>34.958567172212803</v>
      </c>
      <c r="N99" s="1">
        <v>85.396543366946503</v>
      </c>
      <c r="O99" s="1">
        <v>25</v>
      </c>
      <c r="P99" s="1">
        <v>1.37572015421397E-2</v>
      </c>
      <c r="Q99" s="1">
        <v>0.147936419768679</v>
      </c>
      <c r="R99" s="1">
        <v>0.83830637868918101</v>
      </c>
      <c r="S99" s="1">
        <v>-35.299619071463198</v>
      </c>
      <c r="T99" s="3">
        <f t="shared" si="10"/>
        <v>-127078.62865726752</v>
      </c>
      <c r="U99" s="1">
        <v>25.705302521129902</v>
      </c>
      <c r="V99" s="3">
        <f t="shared" si="11"/>
        <v>92539.089076067641</v>
      </c>
      <c r="W99" s="1">
        <v>23.449104086134</v>
      </c>
      <c r="X99" s="3">
        <f t="shared" si="12"/>
        <v>84416.774710082405</v>
      </c>
      <c r="Y99" s="1">
        <v>6.0405112075841401E-3</v>
      </c>
      <c r="Z99" s="1">
        <v>8.3026395677374496E-3</v>
      </c>
      <c r="AA99" s="1">
        <v>2.2584728921432799E-4</v>
      </c>
      <c r="AB99" s="1" t="s">
        <v>0</v>
      </c>
      <c r="AC99" s="1">
        <v>70.083593654457303</v>
      </c>
      <c r="AD99" s="1">
        <v>0.148827633267264</v>
      </c>
      <c r="AE99" s="3">
        <f t="shared" si="13"/>
        <v>535.77947976215046</v>
      </c>
      <c r="AF99" s="1">
        <v>0.14157005302203299</v>
      </c>
      <c r="AG99" s="3">
        <f t="shared" si="13"/>
        <v>509.65219087931877</v>
      </c>
      <c r="AH99" s="1">
        <v>0.13536047041225199</v>
      </c>
      <c r="AI99" s="3">
        <f t="shared" si="14"/>
        <v>28.798109718537809</v>
      </c>
      <c r="AJ99" s="3">
        <f t="shared" si="15"/>
        <v>28.495608199962977</v>
      </c>
      <c r="AK99" s="3">
        <f t="shared" si="16"/>
        <v>0.31511544855175433</v>
      </c>
      <c r="AL99" s="3">
        <f t="shared" si="17"/>
        <v>0.47872340425531906</v>
      </c>
      <c r="AM99" s="3" t="s">
        <v>0</v>
      </c>
      <c r="AN99" s="3" t="e">
        <f t="shared" si="18"/>
        <v>#VALUE!</v>
      </c>
    </row>
    <row r="100" spans="1:40" x14ac:dyDescent="0.25">
      <c r="A100" s="1">
        <v>500</v>
      </c>
      <c r="B100" s="1">
        <v>130000</v>
      </c>
      <c r="C100" s="1">
        <v>0.13888888888888901</v>
      </c>
      <c r="D100" s="1">
        <v>36.1111111111111</v>
      </c>
      <c r="E100" s="1">
        <v>0.1</v>
      </c>
      <c r="F100" s="1">
        <v>2.2222222222222199E-2</v>
      </c>
      <c r="G100" s="1">
        <v>7.0325576165221797E-3</v>
      </c>
      <c r="H100" s="1">
        <v>180</v>
      </c>
      <c r="I100" s="1">
        <v>180</v>
      </c>
      <c r="J100" s="1">
        <v>170</v>
      </c>
      <c r="K100" s="1">
        <v>170</v>
      </c>
      <c r="L100" s="1">
        <v>40</v>
      </c>
      <c r="M100" s="1">
        <v>34.956660116477401</v>
      </c>
      <c r="N100" s="1">
        <v>85.404461152430798</v>
      </c>
      <c r="O100" s="1">
        <v>25</v>
      </c>
      <c r="P100" s="1">
        <v>1.2711789535939599E-2</v>
      </c>
      <c r="Q100" s="1">
        <v>0.14809323156960899</v>
      </c>
      <c r="R100" s="1">
        <v>0.83919497889445105</v>
      </c>
      <c r="S100" s="1">
        <v>-35.299619071463198</v>
      </c>
      <c r="T100" s="3">
        <f t="shared" si="10"/>
        <v>-127078.62865726752</v>
      </c>
      <c r="U100" s="1">
        <v>25.725996398974299</v>
      </c>
      <c r="V100" s="3">
        <f t="shared" si="11"/>
        <v>92613.587036307479</v>
      </c>
      <c r="W100" s="1">
        <v>23.179326478499199</v>
      </c>
      <c r="X100" s="3">
        <f t="shared" si="12"/>
        <v>83445.575322597113</v>
      </c>
      <c r="Y100" s="1">
        <v>5.9957480261275198E-3</v>
      </c>
      <c r="Z100" s="1">
        <v>8.3111731926793306E-3</v>
      </c>
      <c r="AA100" s="1">
        <v>2.1736570716283899E-4</v>
      </c>
      <c r="AB100" s="1" t="s">
        <v>0</v>
      </c>
      <c r="AC100" s="1">
        <v>70.083593654457303</v>
      </c>
      <c r="AD100" s="1">
        <v>0.14759478315264399</v>
      </c>
      <c r="AE100" s="3">
        <f t="shared" si="13"/>
        <v>531.34121934951838</v>
      </c>
      <c r="AF100" s="1">
        <v>0.14157864848308299</v>
      </c>
      <c r="AG100" s="3">
        <f t="shared" si="13"/>
        <v>509.68313453909877</v>
      </c>
      <c r="AH100" s="1">
        <v>0.17430754287658301</v>
      </c>
      <c r="AI100" s="3">
        <f t="shared" si="14"/>
        <v>28.568386094695569</v>
      </c>
      <c r="AJ100" s="3">
        <f t="shared" si="15"/>
        <v>28.497289920603198</v>
      </c>
      <c r="AK100" s="3">
        <f t="shared" si="16"/>
        <v>0.31386121808414319</v>
      </c>
      <c r="AL100" s="3">
        <f t="shared" si="17"/>
        <v>0.5186170212765957</v>
      </c>
      <c r="AM100" s="3" t="s">
        <v>0</v>
      </c>
      <c r="AN100" s="3" t="e">
        <f t="shared" si="18"/>
        <v>#VALUE!</v>
      </c>
    </row>
    <row r="101" spans="1:40" x14ac:dyDescent="0.25">
      <c r="A101" s="1">
        <v>500</v>
      </c>
      <c r="B101" s="1">
        <v>140000</v>
      </c>
      <c r="C101" s="1">
        <v>0.13888888888888901</v>
      </c>
      <c r="D101" s="1">
        <v>38.8888888888889</v>
      </c>
      <c r="E101" s="1">
        <v>0.1</v>
      </c>
      <c r="F101" s="1">
        <v>2.2222222222222199E-2</v>
      </c>
      <c r="G101" s="1">
        <v>6.8372625415884297E-3</v>
      </c>
      <c r="H101" s="1">
        <v>180</v>
      </c>
      <c r="I101" s="1">
        <v>180</v>
      </c>
      <c r="J101" s="1">
        <v>170</v>
      </c>
      <c r="K101" s="1">
        <v>170</v>
      </c>
      <c r="L101" s="1">
        <v>40</v>
      </c>
      <c r="M101" s="1">
        <v>34.961137272030797</v>
      </c>
      <c r="N101" s="1">
        <v>85.410664436300905</v>
      </c>
      <c r="O101" s="1">
        <v>25</v>
      </c>
      <c r="P101" s="1">
        <v>1.1897565528844301E-2</v>
      </c>
      <c r="Q101" s="1">
        <v>0.14821536517067299</v>
      </c>
      <c r="R101" s="1">
        <v>0.83988706930048196</v>
      </c>
      <c r="S101" s="1">
        <v>-35.299619071463198</v>
      </c>
      <c r="T101" s="3">
        <f t="shared" si="10"/>
        <v>-127078.62865726752</v>
      </c>
      <c r="U101" s="1">
        <v>25.725065552943299</v>
      </c>
      <c r="V101" s="3">
        <f t="shared" si="11"/>
        <v>92610.235990595873</v>
      </c>
      <c r="W101" s="1">
        <v>22.8984405347096</v>
      </c>
      <c r="X101" s="3">
        <f t="shared" si="12"/>
        <v>82434.385924954564</v>
      </c>
      <c r="Y101" s="1">
        <v>5.9512985968460698E-3</v>
      </c>
      <c r="Z101" s="1">
        <v>8.3179480075458601E-3</v>
      </c>
      <c r="AA101" s="1">
        <v>2.1127877363151599E-4</v>
      </c>
      <c r="AB101" s="1" t="s">
        <v>0</v>
      </c>
      <c r="AC101" s="1">
        <v>70.083593654457303</v>
      </c>
      <c r="AD101" s="1">
        <v>0.14644339703129799</v>
      </c>
      <c r="AE101" s="3">
        <f t="shared" si="13"/>
        <v>527.19622931267281</v>
      </c>
      <c r="AF101" s="1">
        <v>0.14158527253214501</v>
      </c>
      <c r="AG101" s="3">
        <f t="shared" si="13"/>
        <v>509.70698111572204</v>
      </c>
      <c r="AH101" s="1">
        <v>0.21352185811576299</v>
      </c>
      <c r="AI101" s="3">
        <f t="shared" si="14"/>
        <v>28.353842096929235</v>
      </c>
      <c r="AJ101" s="3">
        <f t="shared" si="15"/>
        <v>28.498585930202285</v>
      </c>
      <c r="AK101" s="3">
        <f t="shared" si="16"/>
        <v>0.31268835414922336</v>
      </c>
      <c r="AL101" s="3">
        <f t="shared" si="17"/>
        <v>0.55851063829787229</v>
      </c>
      <c r="AM101" s="3" t="s">
        <v>0</v>
      </c>
      <c r="AN101" s="3" t="e">
        <f t="shared" si="18"/>
        <v>#VALUE!</v>
      </c>
    </row>
    <row r="102" spans="1:40" x14ac:dyDescent="0.25">
      <c r="A102" s="1">
        <v>500</v>
      </c>
      <c r="B102" s="1">
        <v>150000</v>
      </c>
      <c r="C102" s="1">
        <v>0.13888888888888901</v>
      </c>
      <c r="D102" s="1">
        <v>41.6666666666667</v>
      </c>
      <c r="E102" s="1">
        <v>0.1</v>
      </c>
      <c r="F102" s="1">
        <v>2.2222222222222199E-2</v>
      </c>
      <c r="G102" s="1">
        <v>6.6905381958195899E-3</v>
      </c>
      <c r="H102" s="1">
        <v>180</v>
      </c>
      <c r="I102" s="1">
        <v>180</v>
      </c>
      <c r="J102" s="1">
        <v>170</v>
      </c>
      <c r="K102" s="1">
        <v>170</v>
      </c>
      <c r="L102" s="1">
        <v>40</v>
      </c>
      <c r="M102" s="1">
        <v>34.966852188817299</v>
      </c>
      <c r="N102" s="1">
        <v>85.415247933409901</v>
      </c>
      <c r="O102" s="1">
        <v>25</v>
      </c>
      <c r="P102" s="1">
        <v>1.1294961475769E-2</v>
      </c>
      <c r="Q102" s="1">
        <v>0.148305755778635</v>
      </c>
      <c r="R102" s="1">
        <v>0.84039928274559605</v>
      </c>
      <c r="S102" s="1">
        <v>-35.299619071463198</v>
      </c>
      <c r="T102" s="3">
        <f t="shared" si="10"/>
        <v>-127078.62865726752</v>
      </c>
      <c r="U102" s="1">
        <v>25.7378508283828</v>
      </c>
      <c r="V102" s="3">
        <f t="shared" si="11"/>
        <v>92656.262982178087</v>
      </c>
      <c r="W102" s="1">
        <v>22.562939809698701</v>
      </c>
      <c r="X102" s="3">
        <f t="shared" si="12"/>
        <v>81226.583314915319</v>
      </c>
      <c r="Y102" s="1">
        <v>5.9036714134612298E-3</v>
      </c>
      <c r="Z102" s="1">
        <v>8.3228407057643599E-3</v>
      </c>
      <c r="AA102" s="1">
        <v>2.0671322543973001E-4</v>
      </c>
      <c r="AB102" s="1" t="s">
        <v>0</v>
      </c>
      <c r="AC102" s="1">
        <v>70.083593654457303</v>
      </c>
      <c r="AD102" s="1">
        <v>0.14522897498519799</v>
      </c>
      <c r="AE102" s="3">
        <f t="shared" si="13"/>
        <v>522.82430994671279</v>
      </c>
      <c r="AF102" s="1">
        <v>0.141589899899634</v>
      </c>
      <c r="AG102" s="3">
        <f t="shared" si="13"/>
        <v>509.72363963868241</v>
      </c>
      <c r="AH102" s="1">
        <v>0.25290595995883702</v>
      </c>
      <c r="AI102" s="3">
        <f t="shared" si="14"/>
        <v>28.127552274674574</v>
      </c>
      <c r="AJ102" s="3">
        <f t="shared" si="15"/>
        <v>28.499491284711002</v>
      </c>
      <c r="AK102" s="3">
        <f t="shared" si="16"/>
        <v>0.31144873957662073</v>
      </c>
      <c r="AL102" s="3">
        <f t="shared" si="17"/>
        <v>0.59840425531914887</v>
      </c>
      <c r="AM102" s="3" t="s">
        <v>0</v>
      </c>
      <c r="AN102" s="3" t="e">
        <f t="shared" si="18"/>
        <v>#VALUE!</v>
      </c>
    </row>
    <row r="103" spans="1:40" x14ac:dyDescent="0.25">
      <c r="A103" s="1">
        <v>500</v>
      </c>
      <c r="B103" s="1">
        <v>160000</v>
      </c>
      <c r="C103" s="1">
        <v>0.13888888888888901</v>
      </c>
      <c r="D103" s="1">
        <v>44.4444444444444</v>
      </c>
      <c r="E103" s="1">
        <v>0.1</v>
      </c>
      <c r="F103" s="1">
        <v>2.2222222222222199E-2</v>
      </c>
      <c r="G103" s="1">
        <v>6.5566349459158799E-3</v>
      </c>
      <c r="H103" s="1">
        <v>180</v>
      </c>
      <c r="I103" s="1">
        <v>180</v>
      </c>
      <c r="J103" s="1">
        <v>170</v>
      </c>
      <c r="K103" s="1">
        <v>170</v>
      </c>
      <c r="L103" s="1">
        <v>40</v>
      </c>
      <c r="M103" s="1">
        <v>34.973067661422697</v>
      </c>
      <c r="N103" s="1">
        <v>85.419591206473697</v>
      </c>
      <c r="O103" s="1">
        <v>25</v>
      </c>
      <c r="P103" s="1">
        <v>1.07247890946481E-2</v>
      </c>
      <c r="Q103" s="1">
        <v>0.14839128163580301</v>
      </c>
      <c r="R103" s="1">
        <v>0.84088392926954902</v>
      </c>
      <c r="S103" s="1">
        <v>-35.299619071463198</v>
      </c>
      <c r="T103" s="3">
        <f t="shared" si="10"/>
        <v>-127078.62865726752</v>
      </c>
      <c r="U103" s="1">
        <v>25.750305891633801</v>
      </c>
      <c r="V103" s="3">
        <f t="shared" si="11"/>
        <v>92701.101209881686</v>
      </c>
      <c r="W103" s="1">
        <v>22.2114782530093</v>
      </c>
      <c r="X103" s="3">
        <f t="shared" si="12"/>
        <v>79961.321710833479</v>
      </c>
      <c r="Y103" s="1">
        <v>5.8553509222775699E-3</v>
      </c>
      <c r="Z103" s="1">
        <v>8.3274612913277098E-3</v>
      </c>
      <c r="AA103" s="1">
        <v>2.0254781956323699E-4</v>
      </c>
      <c r="AB103" s="1" t="s">
        <v>0</v>
      </c>
      <c r="AC103" s="1">
        <v>70.083593654457303</v>
      </c>
      <c r="AD103" s="1">
        <v>0.14400960459409601</v>
      </c>
      <c r="AE103" s="3">
        <f t="shared" si="13"/>
        <v>518.43457653874566</v>
      </c>
      <c r="AF103" s="1">
        <v>0.14159412304032301</v>
      </c>
      <c r="AG103" s="3">
        <f t="shared" si="13"/>
        <v>509.73884294516284</v>
      </c>
      <c r="AH103" s="1">
        <v>0.29233471768429697</v>
      </c>
      <c r="AI103" s="3">
        <f t="shared" si="14"/>
        <v>27.900340400556193</v>
      </c>
      <c r="AJ103" s="3">
        <f t="shared" si="15"/>
        <v>28.500317551367548</v>
      </c>
      <c r="AK103" s="3">
        <f t="shared" si="16"/>
        <v>0.31020361873558061</v>
      </c>
      <c r="AL103" s="3">
        <f t="shared" si="17"/>
        <v>0.63829787234042545</v>
      </c>
      <c r="AM103" s="3" t="s">
        <v>0</v>
      </c>
      <c r="AN103" s="3" t="e">
        <f t="shared" si="18"/>
        <v>#VALUE!</v>
      </c>
    </row>
    <row r="104" spans="1:40" x14ac:dyDescent="0.25">
      <c r="A104" s="1">
        <v>500</v>
      </c>
      <c r="B104" s="1">
        <v>170000</v>
      </c>
      <c r="C104" s="1">
        <v>0.13888888888888901</v>
      </c>
      <c r="D104" s="1">
        <v>47.2222222222222</v>
      </c>
      <c r="E104" s="1">
        <v>0.1</v>
      </c>
      <c r="F104" s="1">
        <v>2.2222222222222199E-2</v>
      </c>
      <c r="G104" s="1">
        <v>6.4595718624092698E-3</v>
      </c>
      <c r="H104" s="1">
        <v>180</v>
      </c>
      <c r="I104" s="1">
        <v>180</v>
      </c>
      <c r="J104" s="1">
        <v>170</v>
      </c>
      <c r="K104" s="1">
        <v>170</v>
      </c>
      <c r="L104" s="1">
        <v>40</v>
      </c>
      <c r="M104" s="1">
        <v>34.979411833094801</v>
      </c>
      <c r="N104" s="1">
        <v>85.423329028820604</v>
      </c>
      <c r="O104" s="1">
        <v>25</v>
      </c>
      <c r="P104" s="1">
        <v>1.02379183809003E-2</v>
      </c>
      <c r="Q104" s="1">
        <v>0.14846431224286499</v>
      </c>
      <c r="R104" s="1">
        <v>0.84129776937623502</v>
      </c>
      <c r="S104" s="1">
        <v>-35.299619071463198</v>
      </c>
      <c r="T104" s="3">
        <f t="shared" si="10"/>
        <v>-127078.62865726752</v>
      </c>
      <c r="U104" s="1">
        <v>25.7425310714309</v>
      </c>
      <c r="V104" s="3">
        <f t="shared" si="11"/>
        <v>92673.111857151234</v>
      </c>
      <c r="W104" s="1">
        <v>21.861430732840699</v>
      </c>
      <c r="X104" s="3">
        <f t="shared" si="12"/>
        <v>78701.150638226522</v>
      </c>
      <c r="Y104" s="1">
        <v>5.8059638283532097E-3</v>
      </c>
      <c r="Z104" s="1">
        <v>8.3315568880967406E-3</v>
      </c>
      <c r="AA104" s="1">
        <v>1.9952169837470101E-4</v>
      </c>
      <c r="AB104" s="1" t="s">
        <v>0</v>
      </c>
      <c r="AC104" s="1">
        <v>70.083593654457303</v>
      </c>
      <c r="AD104" s="1">
        <v>0.14277458666639301</v>
      </c>
      <c r="AE104" s="3">
        <f t="shared" si="13"/>
        <v>513.9885119990148</v>
      </c>
      <c r="AF104" s="1">
        <v>0.141597659859029</v>
      </c>
      <c r="AG104" s="3">
        <f t="shared" si="13"/>
        <v>509.7515754925044</v>
      </c>
      <c r="AH104" s="1">
        <v>0.33189061958093302</v>
      </c>
      <c r="AI104" s="3">
        <f t="shared" si="14"/>
        <v>27.670212836387929</v>
      </c>
      <c r="AJ104" s="3">
        <f t="shared" si="15"/>
        <v>28.501009537636108</v>
      </c>
      <c r="AK104" s="3">
        <f t="shared" si="16"/>
        <v>0.30894172305713224</v>
      </c>
      <c r="AL104" s="3">
        <f t="shared" si="17"/>
        <v>0.67819148936170204</v>
      </c>
      <c r="AM104" s="3" t="s">
        <v>0</v>
      </c>
      <c r="AN104" s="3" t="e">
        <f t="shared" si="18"/>
        <v>#VALUE!</v>
      </c>
    </row>
    <row r="105" spans="1:40" x14ac:dyDescent="0.25">
      <c r="A105" s="3">
        <v>500</v>
      </c>
      <c r="B105" s="3">
        <v>180000</v>
      </c>
      <c r="C105" s="3">
        <v>0.13888888888888901</v>
      </c>
      <c r="D105" s="3">
        <v>50</v>
      </c>
      <c r="E105" s="3">
        <v>0.1</v>
      </c>
      <c r="F105" s="3">
        <v>2.2222222222222199E-2</v>
      </c>
      <c r="G105" s="3">
        <v>6.3520338929727903E-3</v>
      </c>
      <c r="H105" s="3">
        <v>180</v>
      </c>
      <c r="I105" s="3">
        <v>180</v>
      </c>
      <c r="J105" s="3">
        <v>170</v>
      </c>
      <c r="K105" s="3">
        <v>170</v>
      </c>
      <c r="L105" s="3">
        <v>40</v>
      </c>
      <c r="M105" s="3">
        <v>35.002537633735599</v>
      </c>
      <c r="N105" s="3">
        <v>86.240908783403697</v>
      </c>
      <c r="O105" s="3">
        <v>25</v>
      </c>
      <c r="P105" s="3">
        <v>9.7510164315172693E-3</v>
      </c>
      <c r="Q105" s="3">
        <v>0.14853734753527201</v>
      </c>
      <c r="R105" s="3">
        <v>0.84171163603320998</v>
      </c>
      <c r="S105" s="3">
        <v>-28.187106499477899</v>
      </c>
      <c r="T105" s="3">
        <f t="shared" si="10"/>
        <v>-101473.58339812043</v>
      </c>
      <c r="U105" s="3">
        <v>25.753690037755899</v>
      </c>
      <c r="V105" s="3">
        <f t="shared" si="11"/>
        <v>92713.284135921233</v>
      </c>
      <c r="W105" s="3">
        <v>20.444614822139801</v>
      </c>
      <c r="X105" s="3">
        <f t="shared" si="12"/>
        <v>73600.613359703289</v>
      </c>
      <c r="Y105" s="3">
        <v>5.6280455667329799E-3</v>
      </c>
      <c r="Z105" s="3">
        <v>8.3354904505169806E-3</v>
      </c>
      <c r="AA105" s="3">
        <v>1.9617806654781501E-4</v>
      </c>
      <c r="AB105" s="3">
        <v>3.1070512343793202E-3</v>
      </c>
      <c r="AC105" s="3">
        <v>70.083593654457303</v>
      </c>
      <c r="AD105" s="3">
        <v>0.13851466397463499</v>
      </c>
      <c r="AE105" s="3">
        <f t="shared" si="13"/>
        <v>498.65279030868595</v>
      </c>
      <c r="AF105" s="3">
        <v>0.14160105157346201</v>
      </c>
      <c r="AG105" s="3">
        <f t="shared" si="13"/>
        <v>509.76378566446323</v>
      </c>
      <c r="AH105" s="3">
        <v>0.37141108729032901</v>
      </c>
      <c r="AI105" s="3">
        <f t="shared" si="14"/>
        <v>26.876438421774633</v>
      </c>
      <c r="AJ105" s="3">
        <f t="shared" si="15"/>
        <v>28.501673133938219</v>
      </c>
      <c r="AK105" s="3">
        <f t="shared" si="16"/>
        <v>0.30457961355642071</v>
      </c>
      <c r="AL105" s="3">
        <f t="shared" si="17"/>
        <v>0.71808510638297873</v>
      </c>
      <c r="AM105" s="3">
        <f t="shared" si="19"/>
        <v>1.0226647199393994</v>
      </c>
      <c r="AN105" s="3">
        <f t="shared" si="18"/>
        <v>0.29782939375719281</v>
      </c>
    </row>
    <row r="106" spans="1:40" x14ac:dyDescent="0.25">
      <c r="A106" s="3">
        <v>500</v>
      </c>
      <c r="B106" s="3">
        <v>190000</v>
      </c>
      <c r="C106" s="3">
        <v>0.13888888888888901</v>
      </c>
      <c r="D106" s="3">
        <v>52.7777777777778</v>
      </c>
      <c r="E106" s="3">
        <v>0.1</v>
      </c>
      <c r="F106" s="3">
        <v>2.2222222222222199E-2</v>
      </c>
      <c r="G106" s="3">
        <v>6.2630953734068399E-3</v>
      </c>
      <c r="H106" s="3">
        <v>180</v>
      </c>
      <c r="I106" s="3">
        <v>180</v>
      </c>
      <c r="J106" s="3">
        <v>170</v>
      </c>
      <c r="K106" s="3">
        <v>170</v>
      </c>
      <c r="L106" s="3">
        <v>40</v>
      </c>
      <c r="M106" s="3">
        <v>35.003859906428403</v>
      </c>
      <c r="N106" s="3">
        <v>85.927833230906899</v>
      </c>
      <c r="O106" s="3">
        <v>25</v>
      </c>
      <c r="P106" s="3">
        <v>9.3154591500112707E-3</v>
      </c>
      <c r="Q106" s="3">
        <v>0.148602681127498</v>
      </c>
      <c r="R106" s="3">
        <v>0.84208185972249106</v>
      </c>
      <c r="S106" s="3">
        <v>-30.983076590343099</v>
      </c>
      <c r="T106" s="3">
        <f t="shared" si="10"/>
        <v>-111539.07572523516</v>
      </c>
      <c r="U106" s="3">
        <v>25.7640548642282</v>
      </c>
      <c r="V106" s="3">
        <f t="shared" si="11"/>
        <v>92750.597511221524</v>
      </c>
      <c r="W106" s="3">
        <v>20.457838786042</v>
      </c>
      <c r="X106" s="3">
        <f t="shared" si="12"/>
        <v>73648.219629751198</v>
      </c>
      <c r="Y106" s="3">
        <v>5.6270226689200901E-3</v>
      </c>
      <c r="Z106" s="3">
        <v>8.3390029200659296E-3</v>
      </c>
      <c r="AA106" s="3">
        <v>1.9341324567590299E-4</v>
      </c>
      <c r="AB106" s="3">
        <v>3.0980598180598601E-3</v>
      </c>
      <c r="AC106" s="3">
        <v>70.717745162251404</v>
      </c>
      <c r="AD106" s="3">
        <v>0.13844236498020099</v>
      </c>
      <c r="AE106" s="3">
        <f t="shared" si="13"/>
        <v>498.39251392872353</v>
      </c>
      <c r="AF106" s="3">
        <v>0.14160385995602301</v>
      </c>
      <c r="AG106" s="3">
        <f t="shared" si="13"/>
        <v>509.77389584168282</v>
      </c>
      <c r="AH106" s="3">
        <v>0.41099615030230002</v>
      </c>
      <c r="AI106" s="3">
        <f t="shared" si="14"/>
        <v>26.862966559457739</v>
      </c>
      <c r="AJ106" s="3">
        <f t="shared" si="15"/>
        <v>28.502222600091461</v>
      </c>
      <c r="AK106" s="3">
        <f t="shared" si="16"/>
        <v>0.30450854037752062</v>
      </c>
      <c r="AL106" s="3">
        <f t="shared" si="17"/>
        <v>0.75797872340425521</v>
      </c>
      <c r="AM106" s="3">
        <f t="shared" si="19"/>
        <v>1.0624872637817759</v>
      </c>
      <c r="AN106" s="3">
        <f t="shared" si="18"/>
        <v>0.28659970877548663</v>
      </c>
    </row>
    <row r="107" spans="1:40" x14ac:dyDescent="0.25">
      <c r="A107" s="3">
        <v>500</v>
      </c>
      <c r="B107" s="3">
        <v>200000</v>
      </c>
      <c r="C107" s="3">
        <v>0.13888888888888901</v>
      </c>
      <c r="D107" s="3">
        <v>55.5555555555556</v>
      </c>
      <c r="E107" s="3">
        <v>0.1</v>
      </c>
      <c r="F107" s="3">
        <v>2.2222222222222199E-2</v>
      </c>
      <c r="G107" s="3">
        <v>6.1907679553835299E-3</v>
      </c>
      <c r="H107" s="3">
        <v>180</v>
      </c>
      <c r="I107" s="3">
        <v>180</v>
      </c>
      <c r="J107" s="3">
        <v>170</v>
      </c>
      <c r="K107" s="3">
        <v>170</v>
      </c>
      <c r="L107" s="3">
        <v>40</v>
      </c>
      <c r="M107" s="3">
        <v>35.003138547325499</v>
      </c>
      <c r="N107" s="3">
        <v>85.603976486620596</v>
      </c>
      <c r="O107" s="3">
        <v>25</v>
      </c>
      <c r="P107" s="3">
        <v>8.9750747265537594E-3</v>
      </c>
      <c r="Q107" s="3">
        <v>0.14865373879101701</v>
      </c>
      <c r="R107" s="3">
        <v>0.84237118648242904</v>
      </c>
      <c r="S107" s="3">
        <v>-33.730206916774101</v>
      </c>
      <c r="T107" s="3">
        <f t="shared" si="10"/>
        <v>-121428.74490038677</v>
      </c>
      <c r="U107" s="3">
        <v>25.772130784219101</v>
      </c>
      <c r="V107" s="3">
        <f t="shared" si="11"/>
        <v>92779.670823188761</v>
      </c>
      <c r="W107" s="3">
        <v>20.491235194777101</v>
      </c>
      <c r="X107" s="3">
        <f t="shared" si="12"/>
        <v>73768.446701197565</v>
      </c>
      <c r="Y107" s="3">
        <v>5.6287569379006802E-3</v>
      </c>
      <c r="Z107" s="3">
        <v>8.3417462867583503E-3</v>
      </c>
      <c r="AA107" s="3">
        <v>1.9116523307222699E-4</v>
      </c>
      <c r="AB107" s="3">
        <v>3.1003002270378701E-3</v>
      </c>
      <c r="AC107" s="3">
        <v>70.717745162251404</v>
      </c>
      <c r="AD107" s="3">
        <v>0.13843716099966899</v>
      </c>
      <c r="AE107" s="3">
        <f t="shared" si="13"/>
        <v>498.37377959880837</v>
      </c>
      <c r="AF107" s="3">
        <v>0.14160614071208599</v>
      </c>
      <c r="AG107" s="3">
        <f t="shared" si="13"/>
        <v>509.78210656350956</v>
      </c>
      <c r="AH107" s="3">
        <v>0.450638889117007</v>
      </c>
      <c r="AI107" s="3">
        <f t="shared" si="14"/>
        <v>26.861996873644326</v>
      </c>
      <c r="AJ107" s="3">
        <f t="shared" si="15"/>
        <v>28.502668834973345</v>
      </c>
      <c r="AK107" s="3">
        <f t="shared" si="16"/>
        <v>0.30450566139739721</v>
      </c>
      <c r="AL107" s="3">
        <f t="shared" si="17"/>
        <v>0.7978723404255319</v>
      </c>
      <c r="AM107" s="3">
        <f t="shared" si="19"/>
        <v>1.1023780018229292</v>
      </c>
      <c r="AN107" s="3">
        <f t="shared" si="18"/>
        <v>0.27622617731291482</v>
      </c>
    </row>
    <row r="108" spans="1:40" x14ac:dyDescent="0.25">
      <c r="A108" s="1">
        <v>550</v>
      </c>
      <c r="B108" s="1">
        <v>60000</v>
      </c>
      <c r="C108" s="1">
        <v>0.15277777777777801</v>
      </c>
      <c r="D108" s="1">
        <v>16.6666666666667</v>
      </c>
      <c r="E108" s="1">
        <v>0.1</v>
      </c>
      <c r="F108" s="1">
        <v>2.2222222222222199E-2</v>
      </c>
      <c r="G108" s="1">
        <v>5.5229171815740202E-3</v>
      </c>
      <c r="H108" s="1">
        <v>180</v>
      </c>
      <c r="I108" s="1">
        <v>180</v>
      </c>
      <c r="J108" s="1">
        <v>170</v>
      </c>
      <c r="K108" s="1">
        <v>170</v>
      </c>
      <c r="L108" s="1">
        <v>40</v>
      </c>
      <c r="M108" s="1">
        <v>35.630329654543601</v>
      </c>
      <c r="N108" s="1">
        <v>85.983490594219802</v>
      </c>
      <c r="O108" s="1">
        <v>25</v>
      </c>
      <c r="P108" s="1">
        <v>8.1591588423215993E-3</v>
      </c>
      <c r="Q108" s="1">
        <v>0.14877612617365199</v>
      </c>
      <c r="R108" s="1">
        <v>0.84306471498402702</v>
      </c>
      <c r="S108" s="1">
        <v>-33.730206916774101</v>
      </c>
      <c r="T108" s="3">
        <f t="shared" si="10"/>
        <v>-121428.74490038677</v>
      </c>
      <c r="U108" s="1">
        <v>28.495364099393601</v>
      </c>
      <c r="V108" s="3">
        <f t="shared" si="11"/>
        <v>102583.31075781696</v>
      </c>
      <c r="W108" s="1" t="s">
        <v>0</v>
      </c>
      <c r="X108" s="3" t="e">
        <f t="shared" si="12"/>
        <v>#VALUE!</v>
      </c>
      <c r="Y108" s="1" t="s">
        <v>0</v>
      </c>
      <c r="Z108" s="1">
        <v>9.1832973247146007E-3</v>
      </c>
      <c r="AA108" s="1">
        <v>1.7053919766394E-4</v>
      </c>
      <c r="AB108" s="1" t="s">
        <v>0</v>
      </c>
      <c r="AC108" s="1">
        <v>70.717745162251404</v>
      </c>
      <c r="AD108" s="1" t="s">
        <v>0</v>
      </c>
      <c r="AE108" s="3" t="e">
        <f t="shared" si="13"/>
        <v>#VALUE!</v>
      </c>
      <c r="AF108" s="1">
        <v>0.15550755366403299</v>
      </c>
      <c r="AG108" s="3">
        <f t="shared" si="13"/>
        <v>559.82719319051876</v>
      </c>
      <c r="AH108" s="1">
        <v>-0.11017361473243099</v>
      </c>
      <c r="AI108" s="3" t="e">
        <f t="shared" si="14"/>
        <v>#VALUE!</v>
      </c>
      <c r="AJ108" s="3">
        <f t="shared" si="15"/>
        <v>31.22251049948472</v>
      </c>
      <c r="AK108" s="3" t="e">
        <f t="shared" si="16"/>
        <v>#VALUE!</v>
      </c>
      <c r="AL108" s="3">
        <f t="shared" si="17"/>
        <v>0.23936170212765953</v>
      </c>
      <c r="AM108" s="3" t="s">
        <v>0</v>
      </c>
      <c r="AN108" s="3" t="e">
        <f t="shared" si="18"/>
        <v>#VALUE!</v>
      </c>
    </row>
    <row r="109" spans="1:40" x14ac:dyDescent="0.25">
      <c r="A109" s="1">
        <v>550</v>
      </c>
      <c r="B109" s="1">
        <v>70000</v>
      </c>
      <c r="C109" s="1">
        <v>0.15277777777777801</v>
      </c>
      <c r="D109" s="1">
        <v>19.4444444444444</v>
      </c>
      <c r="E109" s="1">
        <v>0.1</v>
      </c>
      <c r="F109" s="1">
        <v>2.2222222222222199E-2</v>
      </c>
      <c r="G109" s="1">
        <v>1.2382683870304501E-2</v>
      </c>
      <c r="H109" s="1">
        <v>180</v>
      </c>
      <c r="I109" s="1">
        <v>180</v>
      </c>
      <c r="J109" s="1">
        <v>170</v>
      </c>
      <c r="K109" s="1">
        <v>170</v>
      </c>
      <c r="L109" s="1">
        <v>40</v>
      </c>
      <c r="M109" s="1">
        <v>34.821708842759101</v>
      </c>
      <c r="N109" s="1">
        <v>85.861000768692804</v>
      </c>
      <c r="O109" s="1">
        <v>25</v>
      </c>
      <c r="P109" s="1">
        <v>2.6843244799614498E-2</v>
      </c>
      <c r="Q109" s="1">
        <v>0.145973513280058</v>
      </c>
      <c r="R109" s="1">
        <v>0.82718324192032799</v>
      </c>
      <c r="S109" s="1">
        <v>-33.730206916774101</v>
      </c>
      <c r="T109" s="3">
        <f t="shared" si="10"/>
        <v>-121428.74490038677</v>
      </c>
      <c r="U109" s="1">
        <v>28.906508145577799</v>
      </c>
      <c r="V109" s="3">
        <f t="shared" si="11"/>
        <v>104063.42932408008</v>
      </c>
      <c r="W109" s="1" t="s">
        <v>0</v>
      </c>
      <c r="X109" s="3" t="e">
        <f t="shared" si="12"/>
        <v>#VALUE!</v>
      </c>
      <c r="Y109" s="1" t="s">
        <v>0</v>
      </c>
      <c r="Z109" s="1">
        <v>9.0082632881423597E-3</v>
      </c>
      <c r="AA109" s="1">
        <v>3.8497184685820201E-4</v>
      </c>
      <c r="AB109" s="1" t="s">
        <v>0</v>
      </c>
      <c r="AC109" s="1">
        <v>70.717745162251404</v>
      </c>
      <c r="AD109" s="1" t="s">
        <v>0</v>
      </c>
      <c r="AE109" s="3" t="e">
        <f t="shared" si="13"/>
        <v>#VALUE!</v>
      </c>
      <c r="AF109" s="1">
        <v>0.15529460870928999</v>
      </c>
      <c r="AG109" s="3">
        <f t="shared" si="13"/>
        <v>559.06059135344401</v>
      </c>
      <c r="AH109" s="1">
        <v>-4.6349314061074502E-2</v>
      </c>
      <c r="AI109" s="3" t="e">
        <f t="shared" si="14"/>
        <v>#VALUE!</v>
      </c>
      <c r="AJ109" s="3">
        <f t="shared" si="15"/>
        <v>31.18084735616544</v>
      </c>
      <c r="AK109" s="3" t="e">
        <f t="shared" si="16"/>
        <v>#VALUE!</v>
      </c>
      <c r="AL109" s="3">
        <f t="shared" si="17"/>
        <v>0.27925531914893614</v>
      </c>
      <c r="AM109" s="3" t="s">
        <v>0</v>
      </c>
      <c r="AN109" s="3" t="e">
        <f t="shared" si="18"/>
        <v>#VALUE!</v>
      </c>
    </row>
    <row r="110" spans="1:40" x14ac:dyDescent="0.25">
      <c r="A110" s="1">
        <v>550</v>
      </c>
      <c r="B110" s="1">
        <v>80000</v>
      </c>
      <c r="C110" s="1">
        <v>0.15277777777777801</v>
      </c>
      <c r="D110" s="1">
        <v>22.2222222222222</v>
      </c>
      <c r="E110" s="1">
        <v>0.1</v>
      </c>
      <c r="F110" s="1">
        <v>2.2222222222222199E-2</v>
      </c>
      <c r="G110" s="1">
        <v>1.9592212225608599E-2</v>
      </c>
      <c r="H110" s="1">
        <v>180</v>
      </c>
      <c r="I110" s="1">
        <v>180</v>
      </c>
      <c r="J110" s="1">
        <v>170</v>
      </c>
      <c r="K110" s="1">
        <v>170</v>
      </c>
      <c r="L110" s="1">
        <v>40</v>
      </c>
      <c r="M110" s="1">
        <v>34.9726978499381</v>
      </c>
      <c r="N110" s="1">
        <v>85.831255032100799</v>
      </c>
      <c r="O110" s="1">
        <v>25</v>
      </c>
      <c r="P110" s="1">
        <v>3.3846229800535997E-2</v>
      </c>
      <c r="Q110" s="1">
        <v>0.14492306552991999</v>
      </c>
      <c r="R110" s="1">
        <v>0.82123070466954395</v>
      </c>
      <c r="S110" s="1">
        <v>-33.730206916774101</v>
      </c>
      <c r="T110" s="3">
        <f t="shared" si="10"/>
        <v>-121428.74490038677</v>
      </c>
      <c r="U110" s="1">
        <v>29.342915280859899</v>
      </c>
      <c r="V110" s="3">
        <f t="shared" si="11"/>
        <v>105634.49501109564</v>
      </c>
      <c r="W110" s="1">
        <v>19.457256723999802</v>
      </c>
      <c r="X110" s="3">
        <f t="shared" si="12"/>
        <v>70046.124206399283</v>
      </c>
      <c r="Y110" s="1">
        <v>6.5390689246280003E-3</v>
      </c>
      <c r="Z110" s="1">
        <v>8.9351311982981702E-3</v>
      </c>
      <c r="AA110" s="1">
        <v>6.1435407117008296E-4</v>
      </c>
      <c r="AB110" s="1" t="s">
        <v>0</v>
      </c>
      <c r="AC110" s="1">
        <v>70.717745162251404</v>
      </c>
      <c r="AD110" s="1">
        <v>0.164915502352314</v>
      </c>
      <c r="AE110" s="3">
        <f t="shared" si="13"/>
        <v>593.69580846833037</v>
      </c>
      <c r="AF110" s="1">
        <v>0.15504964793767201</v>
      </c>
      <c r="AG110" s="3">
        <f t="shared" si="13"/>
        <v>558.17873257561928</v>
      </c>
      <c r="AH110" s="1">
        <v>1.9143359193408E-2</v>
      </c>
      <c r="AI110" s="3">
        <f t="shared" si="14"/>
        <v>31.79584929960302</v>
      </c>
      <c r="AJ110" s="3">
        <f t="shared" si="15"/>
        <v>31.132920248674964</v>
      </c>
      <c r="AK110" s="3">
        <f t="shared" si="16"/>
        <v>0.34610823251552897</v>
      </c>
      <c r="AL110" s="3">
        <f t="shared" si="17"/>
        <v>0.31914893617021273</v>
      </c>
      <c r="AM110" s="3" t="s">
        <v>0</v>
      </c>
      <c r="AN110" s="3" t="e">
        <f t="shared" si="18"/>
        <v>#VALUE!</v>
      </c>
    </row>
    <row r="111" spans="1:40" x14ac:dyDescent="0.25">
      <c r="A111" s="1">
        <v>550</v>
      </c>
      <c r="B111" s="1">
        <v>90000</v>
      </c>
      <c r="C111" s="1">
        <v>0.15277777777777801</v>
      </c>
      <c r="D111" s="1">
        <v>25</v>
      </c>
      <c r="E111" s="1">
        <v>0.1</v>
      </c>
      <c r="F111" s="1">
        <v>2.2222222222222199E-2</v>
      </c>
      <c r="G111" s="1">
        <v>1.3008609995776899E-2</v>
      </c>
      <c r="H111" s="1">
        <v>180</v>
      </c>
      <c r="I111" s="1">
        <v>180</v>
      </c>
      <c r="J111" s="1">
        <v>170</v>
      </c>
      <c r="K111" s="1">
        <v>170</v>
      </c>
      <c r="L111" s="1">
        <v>40</v>
      </c>
      <c r="M111" s="1">
        <v>34.961760832288498</v>
      </c>
      <c r="N111" s="1">
        <v>85.855628293639498</v>
      </c>
      <c r="O111" s="1">
        <v>25</v>
      </c>
      <c r="P111" s="1">
        <v>2.7773794741905701E-2</v>
      </c>
      <c r="Q111" s="1">
        <v>0.14583393078871401</v>
      </c>
      <c r="R111" s="1">
        <v>0.82639227446938002</v>
      </c>
      <c r="S111" s="1">
        <v>-33.730206916774101</v>
      </c>
      <c r="T111" s="3">
        <f t="shared" si="10"/>
        <v>-121428.74490038677</v>
      </c>
      <c r="U111" s="1">
        <v>28.921394874252702</v>
      </c>
      <c r="V111" s="3">
        <f t="shared" si="11"/>
        <v>104117.02154730972</v>
      </c>
      <c r="W111" s="1">
        <v>22.062623408051898</v>
      </c>
      <c r="X111" s="3">
        <f t="shared" si="12"/>
        <v>79425.44426898683</v>
      </c>
      <c r="Y111" s="1">
        <v>6.5874681059021499E-3</v>
      </c>
      <c r="Z111" s="1">
        <v>8.9988296124220504E-3</v>
      </c>
      <c r="AA111" s="1">
        <v>4.0485362549380502E-4</v>
      </c>
      <c r="AB111" s="1" t="s">
        <v>0</v>
      </c>
      <c r="AC111" s="1">
        <v>70.717745162251404</v>
      </c>
      <c r="AD111" s="1">
        <v>0.16485594547565</v>
      </c>
      <c r="AE111" s="3">
        <f t="shared" si="13"/>
        <v>593.48140371234001</v>
      </c>
      <c r="AF111" s="1">
        <v>0.155269587406279</v>
      </c>
      <c r="AG111" s="3">
        <f t="shared" si="13"/>
        <v>558.97051466260439</v>
      </c>
      <c r="AH111" s="1">
        <v>3.5656726477212103E-2</v>
      </c>
      <c r="AI111" s="3">
        <f t="shared" si="14"/>
        <v>31.784751744945137</v>
      </c>
      <c r="AJ111" s="3">
        <f t="shared" si="15"/>
        <v>31.1759518838372</v>
      </c>
      <c r="AK111" s="3">
        <f t="shared" si="16"/>
        <v>0.3462838699583029</v>
      </c>
      <c r="AL111" s="3">
        <f t="shared" si="17"/>
        <v>0.35904255319148937</v>
      </c>
      <c r="AM111" s="3" t="s">
        <v>0</v>
      </c>
      <c r="AN111" s="3" t="e">
        <f t="shared" si="18"/>
        <v>#VALUE!</v>
      </c>
    </row>
    <row r="112" spans="1:40" x14ac:dyDescent="0.25">
      <c r="A112" s="1">
        <v>550</v>
      </c>
      <c r="B112" s="1">
        <v>100000</v>
      </c>
      <c r="C112" s="1">
        <v>0.15277777777777801</v>
      </c>
      <c r="D112" s="1">
        <v>27.7777777777778</v>
      </c>
      <c r="E112" s="1">
        <v>0.1</v>
      </c>
      <c r="F112" s="1">
        <v>2.2222222222222199E-2</v>
      </c>
      <c r="G112" s="1">
        <v>8.9264049647022198E-3</v>
      </c>
      <c r="H112" s="1">
        <v>180</v>
      </c>
      <c r="I112" s="1">
        <v>180</v>
      </c>
      <c r="J112" s="1">
        <v>170</v>
      </c>
      <c r="K112" s="1">
        <v>170</v>
      </c>
      <c r="L112" s="1">
        <v>40</v>
      </c>
      <c r="M112" s="1">
        <v>34.949673814794501</v>
      </c>
      <c r="N112" s="1">
        <v>85.900345616472293</v>
      </c>
      <c r="O112" s="1">
        <v>25</v>
      </c>
      <c r="P112" s="1">
        <v>2.0474476702310201E-2</v>
      </c>
      <c r="Q112" s="1">
        <v>0.146928828494653</v>
      </c>
      <c r="R112" s="1">
        <v>0.832596694803036</v>
      </c>
      <c r="S112" s="1">
        <v>-33.730206916774101</v>
      </c>
      <c r="T112" s="3">
        <f t="shared" si="10"/>
        <v>-121428.74490038677</v>
      </c>
      <c r="U112" s="1">
        <v>28.659747952296598</v>
      </c>
      <c r="V112" s="3">
        <f t="shared" si="11"/>
        <v>103175.09262826775</v>
      </c>
      <c r="W112" s="1">
        <v>24.3329540532627</v>
      </c>
      <c r="X112" s="3">
        <f t="shared" si="12"/>
        <v>87598.634591745722</v>
      </c>
      <c r="Y112" s="1">
        <v>6.6349568573102098E-3</v>
      </c>
      <c r="Z112" s="1">
        <v>9.0703380436330805E-3</v>
      </c>
      <c r="AA112" s="1">
        <v>2.7646057469503198E-4</v>
      </c>
      <c r="AB112" s="1" t="s">
        <v>0</v>
      </c>
      <c r="AC112" s="1">
        <v>70.717745162251404</v>
      </c>
      <c r="AD112" s="1">
        <v>0.16462353946234101</v>
      </c>
      <c r="AE112" s="3">
        <f t="shared" si="13"/>
        <v>592.64474206442765</v>
      </c>
      <c r="AF112" s="1">
        <v>0.15540714787089899</v>
      </c>
      <c r="AG112" s="3">
        <f t="shared" si="13"/>
        <v>559.46573233523634</v>
      </c>
      <c r="AH112" s="1">
        <v>6.1221679029345603E-2</v>
      </c>
      <c r="AI112" s="3">
        <f t="shared" si="14"/>
        <v>31.741446276626689</v>
      </c>
      <c r="AJ112" s="3">
        <f t="shared" si="15"/>
        <v>31.202865887784586</v>
      </c>
      <c r="AK112" s="3">
        <f t="shared" si="16"/>
        <v>0.34619371690426204</v>
      </c>
      <c r="AL112" s="3">
        <f t="shared" si="17"/>
        <v>0.39893617021276595</v>
      </c>
      <c r="AM112" s="3" t="s">
        <v>0</v>
      </c>
      <c r="AN112" s="3" t="e">
        <f t="shared" si="18"/>
        <v>#VALUE!</v>
      </c>
    </row>
    <row r="113" spans="1:40" x14ac:dyDescent="0.25">
      <c r="A113" s="1">
        <v>550</v>
      </c>
      <c r="B113" s="1">
        <v>110000</v>
      </c>
      <c r="C113" s="1">
        <v>0.15277777777777801</v>
      </c>
      <c r="D113" s="1">
        <v>30.5555555555556</v>
      </c>
      <c r="E113" s="1">
        <v>0.1</v>
      </c>
      <c r="F113" s="1">
        <v>2.2222222222222199E-2</v>
      </c>
      <c r="G113" s="1">
        <v>7.8920611983985499E-3</v>
      </c>
      <c r="H113" s="1">
        <v>180</v>
      </c>
      <c r="I113" s="1">
        <v>180</v>
      </c>
      <c r="J113" s="1">
        <v>170</v>
      </c>
      <c r="K113" s="1">
        <v>170</v>
      </c>
      <c r="L113" s="1">
        <v>40</v>
      </c>
      <c r="M113" s="1">
        <v>34.970615278970897</v>
      </c>
      <c r="N113" s="1">
        <v>85.919409030281301</v>
      </c>
      <c r="O113" s="1">
        <v>25</v>
      </c>
      <c r="P113" s="1">
        <v>1.76113798823474E-2</v>
      </c>
      <c r="Q113" s="1">
        <v>0.147358293017648</v>
      </c>
      <c r="R113" s="1">
        <v>0.83503032710000502</v>
      </c>
      <c r="S113" s="1">
        <v>-33.730206916774101</v>
      </c>
      <c r="T113" s="3">
        <f t="shared" si="10"/>
        <v>-121428.74490038677</v>
      </c>
      <c r="U113" s="1">
        <v>28.652839801437999</v>
      </c>
      <c r="V113" s="3">
        <f t="shared" si="11"/>
        <v>103150.22328517679</v>
      </c>
      <c r="W113" s="1" t="s">
        <v>0</v>
      </c>
      <c r="X113" s="3" t="e">
        <f t="shared" si="12"/>
        <v>#VALUE!</v>
      </c>
      <c r="Y113" s="1" t="s">
        <v>0</v>
      </c>
      <c r="Z113" s="1">
        <v>9.09692191260064E-3</v>
      </c>
      <c r="AA113" s="1">
        <v>2.4413576583892901E-4</v>
      </c>
      <c r="AB113" s="1" t="s">
        <v>0</v>
      </c>
      <c r="AC113" s="1">
        <v>70.717745162251404</v>
      </c>
      <c r="AD113" s="1" t="s">
        <v>0</v>
      </c>
      <c r="AE113" s="3" t="e">
        <f t="shared" si="13"/>
        <v>#VALUE!</v>
      </c>
      <c r="AF113" s="1">
        <v>0.15544127096029201</v>
      </c>
      <c r="AG113" s="3">
        <f t="shared" si="13"/>
        <v>559.58857545705121</v>
      </c>
      <c r="AH113" s="1">
        <v>9.7507847382281104E-2</v>
      </c>
      <c r="AI113" s="3" t="e">
        <f t="shared" si="14"/>
        <v>#VALUE!</v>
      </c>
      <c r="AJ113" s="3">
        <f t="shared" si="15"/>
        <v>31.20954214440496</v>
      </c>
      <c r="AK113" s="3" t="e">
        <f t="shared" si="16"/>
        <v>#VALUE!</v>
      </c>
      <c r="AL113" s="3">
        <f t="shared" si="17"/>
        <v>0.43882978723404253</v>
      </c>
      <c r="AM113" s="3" t="s">
        <v>0</v>
      </c>
      <c r="AN113" s="3" t="e">
        <f t="shared" si="18"/>
        <v>#VALUE!</v>
      </c>
    </row>
    <row r="114" spans="1:40" x14ac:dyDescent="0.25">
      <c r="A114" s="1">
        <v>550</v>
      </c>
      <c r="B114" s="1">
        <v>120000</v>
      </c>
      <c r="C114" s="1">
        <v>0.15277777777777801</v>
      </c>
      <c r="D114" s="1">
        <v>33.3333333333333</v>
      </c>
      <c r="E114" s="1">
        <v>0.1</v>
      </c>
      <c r="F114" s="1">
        <v>2.2222222222222199E-2</v>
      </c>
      <c r="G114" s="1">
        <v>7.1869937525795404E-3</v>
      </c>
      <c r="H114" s="1">
        <v>180</v>
      </c>
      <c r="I114" s="1">
        <v>180</v>
      </c>
      <c r="J114" s="1">
        <v>170</v>
      </c>
      <c r="K114" s="1">
        <v>170</v>
      </c>
      <c r="L114" s="1">
        <v>40</v>
      </c>
      <c r="M114" s="1">
        <v>34.969882383814799</v>
      </c>
      <c r="N114" s="1">
        <v>85.935744263230603</v>
      </c>
      <c r="O114" s="1">
        <v>25</v>
      </c>
      <c r="P114" s="1">
        <v>1.5193925191772499E-2</v>
      </c>
      <c r="Q114" s="1">
        <v>0.14772091122123401</v>
      </c>
      <c r="R114" s="1">
        <v>0.83708516358699303</v>
      </c>
      <c r="S114" s="1">
        <v>-33.730206916774101</v>
      </c>
      <c r="T114" s="3">
        <f t="shared" si="10"/>
        <v>-121428.74490038677</v>
      </c>
      <c r="U114" s="1">
        <v>28.674421280237301</v>
      </c>
      <c r="V114" s="3">
        <f t="shared" si="11"/>
        <v>103227.91660885428</v>
      </c>
      <c r="W114" s="1" t="s">
        <v>0</v>
      </c>
      <c r="X114" s="3" t="e">
        <f t="shared" si="12"/>
        <v>#VALUE!</v>
      </c>
      <c r="Y114" s="1" t="s">
        <v>0</v>
      </c>
      <c r="Z114" s="1">
        <v>9.1189745533227003E-3</v>
      </c>
      <c r="AA114" s="1">
        <v>2.2214046346394901E-4</v>
      </c>
      <c r="AB114" s="1" t="s">
        <v>0</v>
      </c>
      <c r="AC114" s="1">
        <v>70.717745162251404</v>
      </c>
      <c r="AD114" s="1" t="s">
        <v>0</v>
      </c>
      <c r="AE114" s="3" t="e">
        <f t="shared" si="13"/>
        <v>#VALUE!</v>
      </c>
      <c r="AF114" s="1">
        <v>0.15546475975101001</v>
      </c>
      <c r="AG114" s="3">
        <f t="shared" si="13"/>
        <v>559.67313510363601</v>
      </c>
      <c r="AH114" s="1">
        <v>0.13494678865851001</v>
      </c>
      <c r="AI114" s="3" t="e">
        <f t="shared" si="14"/>
        <v>#VALUE!</v>
      </c>
      <c r="AJ114" s="3">
        <f t="shared" si="15"/>
        <v>31.214137777371526</v>
      </c>
      <c r="AK114" s="3" t="e">
        <f t="shared" si="16"/>
        <v>#VALUE!</v>
      </c>
      <c r="AL114" s="3">
        <f t="shared" si="17"/>
        <v>0.47872340425531906</v>
      </c>
      <c r="AM114" s="3" t="s">
        <v>0</v>
      </c>
      <c r="AN114" s="3" t="e">
        <f t="shared" si="18"/>
        <v>#VALUE!</v>
      </c>
    </row>
    <row r="115" spans="1:40" x14ac:dyDescent="0.25">
      <c r="A115" s="1">
        <v>550</v>
      </c>
      <c r="B115" s="1">
        <v>130000</v>
      </c>
      <c r="C115" s="1">
        <v>0.15277777777777801</v>
      </c>
      <c r="D115" s="1">
        <v>36.1111111111111</v>
      </c>
      <c r="E115" s="1">
        <v>0.1</v>
      </c>
      <c r="F115" s="1">
        <v>2.2222222222222199E-2</v>
      </c>
      <c r="G115" s="1">
        <v>6.8745586378452803E-3</v>
      </c>
      <c r="H115" s="1">
        <v>180</v>
      </c>
      <c r="I115" s="1">
        <v>180</v>
      </c>
      <c r="J115" s="1">
        <v>170</v>
      </c>
      <c r="K115" s="1">
        <v>170</v>
      </c>
      <c r="L115" s="1">
        <v>40</v>
      </c>
      <c r="M115" s="1">
        <v>34.958005000093998</v>
      </c>
      <c r="N115" s="1">
        <v>85.944520099437696</v>
      </c>
      <c r="O115" s="1">
        <v>25</v>
      </c>
      <c r="P115" s="1">
        <v>1.3909816454079999E-2</v>
      </c>
      <c r="Q115" s="1">
        <v>0.14791352753188799</v>
      </c>
      <c r="R115" s="1">
        <v>0.83817665601403202</v>
      </c>
      <c r="S115" s="1">
        <v>-33.730206916774101</v>
      </c>
      <c r="T115" s="3">
        <f t="shared" si="10"/>
        <v>-121428.74490038677</v>
      </c>
      <c r="U115" s="1">
        <v>28.7206547050369</v>
      </c>
      <c r="V115" s="3">
        <f t="shared" si="11"/>
        <v>103394.35693813284</v>
      </c>
      <c r="W115" s="1">
        <v>24.6152763675973</v>
      </c>
      <c r="X115" s="3">
        <f t="shared" si="12"/>
        <v>88614.994923350285</v>
      </c>
      <c r="Y115" s="1">
        <v>6.5495233969292202E-3</v>
      </c>
      <c r="Z115" s="1">
        <v>9.1304469265910595E-3</v>
      </c>
      <c r="AA115" s="1">
        <v>2.1238763361779899E-4</v>
      </c>
      <c r="AB115" s="1" t="s">
        <v>0</v>
      </c>
      <c r="AC115" s="1">
        <v>70.717745162251404</v>
      </c>
      <c r="AD115" s="1">
        <v>0.16151816358245599</v>
      </c>
      <c r="AE115" s="3">
        <f t="shared" si="13"/>
        <v>581.46538889684155</v>
      </c>
      <c r="AF115" s="1">
        <v>0.155476224456501</v>
      </c>
      <c r="AG115" s="3">
        <f t="shared" si="13"/>
        <v>559.71440804340364</v>
      </c>
      <c r="AH115" s="1">
        <v>0.17375198986895601</v>
      </c>
      <c r="AI115" s="3">
        <f t="shared" si="14"/>
        <v>31.162804808325131</v>
      </c>
      <c r="AJ115" s="3">
        <f t="shared" si="15"/>
        <v>31.216380871924116</v>
      </c>
      <c r="AK115" s="3">
        <f t="shared" si="16"/>
        <v>0.34308552124137087</v>
      </c>
      <c r="AL115" s="3">
        <f t="shared" si="17"/>
        <v>0.5186170212765957</v>
      </c>
      <c r="AM115" s="3" t="s">
        <v>0</v>
      </c>
      <c r="AN115" s="3" t="e">
        <f t="shared" si="18"/>
        <v>#VALUE!</v>
      </c>
    </row>
    <row r="116" spans="1:40" x14ac:dyDescent="0.25">
      <c r="A116" s="1">
        <v>550</v>
      </c>
      <c r="B116" s="1">
        <v>140000</v>
      </c>
      <c r="C116" s="1">
        <v>0.15277777777777801</v>
      </c>
      <c r="D116" s="1">
        <v>38.8888888888889</v>
      </c>
      <c r="E116" s="1">
        <v>0.1</v>
      </c>
      <c r="F116" s="1">
        <v>2.2222222222222199E-2</v>
      </c>
      <c r="G116" s="1">
        <v>6.5571044430536903E-3</v>
      </c>
      <c r="H116" s="1">
        <v>180</v>
      </c>
      <c r="I116" s="1">
        <v>180</v>
      </c>
      <c r="J116" s="1">
        <v>170</v>
      </c>
      <c r="K116" s="1">
        <v>170</v>
      </c>
      <c r="L116" s="1">
        <v>40</v>
      </c>
      <c r="M116" s="1">
        <v>34.9652153255877</v>
      </c>
      <c r="N116" s="1">
        <v>85.953604365075293</v>
      </c>
      <c r="O116" s="1">
        <v>25</v>
      </c>
      <c r="P116" s="1">
        <v>1.2577430726358E-2</v>
      </c>
      <c r="Q116" s="1">
        <v>0.14811338539104599</v>
      </c>
      <c r="R116" s="1">
        <v>0.83930918388259601</v>
      </c>
      <c r="S116" s="1">
        <v>-33.730206916774101</v>
      </c>
      <c r="T116" s="3">
        <f t="shared" si="10"/>
        <v>-121428.74490038677</v>
      </c>
      <c r="U116" s="1">
        <v>28.7535956986972</v>
      </c>
      <c r="V116" s="3">
        <f t="shared" si="11"/>
        <v>103512.94451530992</v>
      </c>
      <c r="W116" s="1">
        <v>24.347233140697</v>
      </c>
      <c r="X116" s="3">
        <f t="shared" si="12"/>
        <v>87650.039306509207</v>
      </c>
      <c r="Y116" s="1">
        <v>6.50613398047282E-3</v>
      </c>
      <c r="Z116" s="1">
        <v>9.1423139231646394E-3</v>
      </c>
      <c r="AA116" s="1">
        <v>2.02512878301826E-4</v>
      </c>
      <c r="AB116" s="1" t="s">
        <v>0</v>
      </c>
      <c r="AC116" s="1">
        <v>70.717745162251404</v>
      </c>
      <c r="AD116" s="1">
        <v>0.160319182241171</v>
      </c>
      <c r="AE116" s="3">
        <f t="shared" si="13"/>
        <v>577.1490560682156</v>
      </c>
      <c r="AF116" s="1">
        <v>0.15548623894168101</v>
      </c>
      <c r="AG116" s="3">
        <f t="shared" si="13"/>
        <v>559.75046019005163</v>
      </c>
      <c r="AH116" s="1">
        <v>0.21254358419697</v>
      </c>
      <c r="AI116" s="3">
        <f t="shared" si="14"/>
        <v>30.939392136036005</v>
      </c>
      <c r="AJ116" s="3">
        <f t="shared" si="15"/>
        <v>31.218340227720201</v>
      </c>
      <c r="AK116" s="3">
        <f t="shared" si="16"/>
        <v>0.34186752800065917</v>
      </c>
      <c r="AL116" s="3">
        <f t="shared" si="17"/>
        <v>0.55851063829787229</v>
      </c>
      <c r="AM116" s="3" t="s">
        <v>0</v>
      </c>
      <c r="AN116" s="3" t="e">
        <f t="shared" si="18"/>
        <v>#VALUE!</v>
      </c>
    </row>
    <row r="117" spans="1:40" x14ac:dyDescent="0.25">
      <c r="A117" s="1">
        <v>550</v>
      </c>
      <c r="B117" s="1">
        <v>150000</v>
      </c>
      <c r="C117" s="1">
        <v>0.15277777777777801</v>
      </c>
      <c r="D117" s="1">
        <v>41.6666666666667</v>
      </c>
      <c r="E117" s="1">
        <v>0.1</v>
      </c>
      <c r="F117" s="1">
        <v>2.2222222222222199E-2</v>
      </c>
      <c r="G117" s="1">
        <v>6.4220153916783804E-3</v>
      </c>
      <c r="H117" s="1">
        <v>180</v>
      </c>
      <c r="I117" s="1">
        <v>180</v>
      </c>
      <c r="J117" s="1">
        <v>170</v>
      </c>
      <c r="K117" s="1">
        <v>170</v>
      </c>
      <c r="L117" s="1">
        <v>40</v>
      </c>
      <c r="M117" s="1">
        <v>34.969773756963399</v>
      </c>
      <c r="N117" s="1">
        <v>85.957879142668602</v>
      </c>
      <c r="O117" s="1">
        <v>25</v>
      </c>
      <c r="P117" s="1">
        <v>1.19533947411113E-2</v>
      </c>
      <c r="Q117" s="1">
        <v>0.14820699078883301</v>
      </c>
      <c r="R117" s="1">
        <v>0.83983961447005495</v>
      </c>
      <c r="S117" s="1">
        <v>-33.730206916774101</v>
      </c>
      <c r="T117" s="3">
        <f t="shared" si="10"/>
        <v>-121428.74490038677</v>
      </c>
      <c r="U117" s="1">
        <v>28.7435436150508</v>
      </c>
      <c r="V117" s="3">
        <f t="shared" si="11"/>
        <v>103476.75701418288</v>
      </c>
      <c r="W117" s="1">
        <v>24.071713841975502</v>
      </c>
      <c r="X117" s="3">
        <f t="shared" si="12"/>
        <v>86658.169831111809</v>
      </c>
      <c r="Y117" s="1">
        <v>6.4612783736021102E-3</v>
      </c>
      <c r="Z117" s="1">
        <v>9.1480534595091909E-3</v>
      </c>
      <c r="AA117" s="1">
        <v>1.98307594922918E-4</v>
      </c>
      <c r="AB117" s="1" t="s">
        <v>0</v>
      </c>
      <c r="AC117" s="1">
        <v>70.717745162251404</v>
      </c>
      <c r="AD117" s="1">
        <v>0.15914873207774599</v>
      </c>
      <c r="AE117" s="3">
        <f t="shared" si="13"/>
        <v>572.93543547988554</v>
      </c>
      <c r="AF117" s="1">
        <v>0.15549083097682401</v>
      </c>
      <c r="AG117" s="3">
        <f t="shared" si="13"/>
        <v>559.76699151656646</v>
      </c>
      <c r="AH117" s="1">
        <v>0.25196789159316102</v>
      </c>
      <c r="AI117" s="3">
        <f t="shared" si="14"/>
        <v>30.721295832292213</v>
      </c>
      <c r="AJ117" s="3">
        <f t="shared" si="15"/>
        <v>31.219238669378615</v>
      </c>
      <c r="AK117" s="3">
        <f t="shared" si="16"/>
        <v>0.34067293975918961</v>
      </c>
      <c r="AL117" s="3">
        <f t="shared" si="17"/>
        <v>0.59840425531914887</v>
      </c>
      <c r="AM117" s="3" t="s">
        <v>0</v>
      </c>
      <c r="AN117" s="3" t="e">
        <f t="shared" si="18"/>
        <v>#VALUE!</v>
      </c>
    </row>
    <row r="118" spans="1:40" x14ac:dyDescent="0.25">
      <c r="A118" s="1">
        <v>550</v>
      </c>
      <c r="B118" s="1">
        <v>160000</v>
      </c>
      <c r="C118" s="1">
        <v>0.15277777777777801</v>
      </c>
      <c r="D118" s="1">
        <v>44.4444444444444</v>
      </c>
      <c r="E118" s="1">
        <v>0.1</v>
      </c>
      <c r="F118" s="1">
        <v>2.2222222222222199E-2</v>
      </c>
      <c r="G118" s="1">
        <v>6.2845295735867897E-3</v>
      </c>
      <c r="H118" s="1">
        <v>180</v>
      </c>
      <c r="I118" s="1">
        <v>180</v>
      </c>
      <c r="J118" s="1">
        <v>170</v>
      </c>
      <c r="K118" s="1">
        <v>170</v>
      </c>
      <c r="L118" s="1">
        <v>40</v>
      </c>
      <c r="M118" s="1">
        <v>34.975362059354197</v>
      </c>
      <c r="N118" s="1">
        <v>85.962151691725595</v>
      </c>
      <c r="O118" s="1">
        <v>25</v>
      </c>
      <c r="P118" s="1">
        <v>1.1328576880925499E-2</v>
      </c>
      <c r="Q118" s="1">
        <v>0.148300713467861</v>
      </c>
      <c r="R118" s="1">
        <v>0.84037070965121397</v>
      </c>
      <c r="S118" s="1">
        <v>-33.730206916774101</v>
      </c>
      <c r="T118" s="3">
        <f t="shared" si="10"/>
        <v>-121428.74490038677</v>
      </c>
      <c r="U118" s="1">
        <v>28.7600501132479</v>
      </c>
      <c r="V118" s="3">
        <f t="shared" si="11"/>
        <v>103536.18040769245</v>
      </c>
      <c r="W118" s="1">
        <v>23.737944017715598</v>
      </c>
      <c r="X118" s="3">
        <f t="shared" si="12"/>
        <v>85456.598463776158</v>
      </c>
      <c r="Y118" s="1">
        <v>6.4140012571895196E-3</v>
      </c>
      <c r="Z118" s="1">
        <v>9.15359234484351E-3</v>
      </c>
      <c r="AA118" s="1">
        <v>1.94034257181098E-4</v>
      </c>
      <c r="AB118" s="1" t="s">
        <v>0</v>
      </c>
      <c r="AC118" s="1">
        <v>70.717745162251404</v>
      </c>
      <c r="AD118" s="1">
        <v>0.15793906769507901</v>
      </c>
      <c r="AE118" s="3">
        <f t="shared" si="13"/>
        <v>568.58064370228442</v>
      </c>
      <c r="AF118" s="1">
        <v>0.15549516697732199</v>
      </c>
      <c r="AG118" s="3">
        <f t="shared" si="13"/>
        <v>559.78260111835914</v>
      </c>
      <c r="AH118" s="1">
        <v>0.29138460412244999</v>
      </c>
      <c r="AI118" s="3">
        <f t="shared" si="14"/>
        <v>30.495892531174142</v>
      </c>
      <c r="AJ118" s="3">
        <f t="shared" si="15"/>
        <v>31.220087017302131</v>
      </c>
      <c r="AK118" s="3">
        <f t="shared" si="16"/>
        <v>0.33943788751661952</v>
      </c>
      <c r="AL118" s="3">
        <f t="shared" si="17"/>
        <v>0.63829787234042545</v>
      </c>
      <c r="AM118" s="3" t="s">
        <v>0</v>
      </c>
      <c r="AN118" s="3" t="e">
        <f t="shared" si="18"/>
        <v>#VALUE!</v>
      </c>
    </row>
    <row r="119" spans="1:40" x14ac:dyDescent="0.25">
      <c r="A119" s="1">
        <v>550</v>
      </c>
      <c r="B119" s="1">
        <v>170000</v>
      </c>
      <c r="C119" s="1">
        <v>0.15277777777777801</v>
      </c>
      <c r="D119" s="1">
        <v>47.2222222222222</v>
      </c>
      <c r="E119" s="1">
        <v>0.1</v>
      </c>
      <c r="F119" s="1">
        <v>2.2222222222222199E-2</v>
      </c>
      <c r="G119" s="1">
        <v>6.1443656113092902E-3</v>
      </c>
      <c r="H119" s="1">
        <v>180</v>
      </c>
      <c r="I119" s="1">
        <v>180</v>
      </c>
      <c r="J119" s="1">
        <v>170</v>
      </c>
      <c r="K119" s="1">
        <v>170</v>
      </c>
      <c r="L119" s="1">
        <v>40</v>
      </c>
      <c r="M119" s="1">
        <v>34.984620296484003</v>
      </c>
      <c r="N119" s="1">
        <v>85.966915154663099</v>
      </c>
      <c r="O119" s="1">
        <v>25</v>
      </c>
      <c r="P119" s="1">
        <v>1.0633325102024201E-2</v>
      </c>
      <c r="Q119" s="1">
        <v>0.14840500123469599</v>
      </c>
      <c r="R119" s="1">
        <v>0.84096167366327901</v>
      </c>
      <c r="S119" s="1">
        <v>-33.730206916774101</v>
      </c>
      <c r="T119" s="3">
        <f t="shared" si="10"/>
        <v>-121428.74490038677</v>
      </c>
      <c r="U119" s="1">
        <v>28.779213877223398</v>
      </c>
      <c r="V119" s="3">
        <f t="shared" si="11"/>
        <v>103605.16995800423</v>
      </c>
      <c r="W119" s="1">
        <v>23.361913065811699</v>
      </c>
      <c r="X119" s="3">
        <f t="shared" si="12"/>
        <v>84102.887036922111</v>
      </c>
      <c r="Y119" s="1">
        <v>6.3629632001313604E-3</v>
      </c>
      <c r="Z119" s="1">
        <v>9.1597417083874207E-3</v>
      </c>
      <c r="AA119" s="1">
        <v>1.8967884222215E-4</v>
      </c>
      <c r="AB119" s="1" t="s">
        <v>0</v>
      </c>
      <c r="AC119" s="1">
        <v>70.717745162251404</v>
      </c>
      <c r="AD119" s="1">
        <v>0.15662615368813301</v>
      </c>
      <c r="AE119" s="3">
        <f t="shared" si="13"/>
        <v>563.8541532772789</v>
      </c>
      <c r="AF119" s="1">
        <v>0.155499592500524</v>
      </c>
      <c r="AG119" s="3">
        <f t="shared" si="13"/>
        <v>559.79853300188643</v>
      </c>
      <c r="AH119" s="1">
        <v>0.33079215683430802</v>
      </c>
      <c r="AI119" s="3">
        <f t="shared" si="14"/>
        <v>30.251250169631415</v>
      </c>
      <c r="AJ119" s="3">
        <f t="shared" si="15"/>
        <v>31.220952880537311</v>
      </c>
      <c r="AK119" s="3">
        <f t="shared" si="16"/>
        <v>0.33809711677592802</v>
      </c>
      <c r="AL119" s="3">
        <f t="shared" si="17"/>
        <v>0.67819148936170204</v>
      </c>
      <c r="AM119" s="3" t="s">
        <v>0</v>
      </c>
      <c r="AN119" s="3" t="e">
        <f t="shared" si="18"/>
        <v>#VALUE!</v>
      </c>
    </row>
    <row r="120" spans="1:40" x14ac:dyDescent="0.25">
      <c r="A120" s="1">
        <v>550</v>
      </c>
      <c r="B120" s="1">
        <v>180000</v>
      </c>
      <c r="C120" s="1">
        <v>0.15277777777777801</v>
      </c>
      <c r="D120" s="1">
        <v>50</v>
      </c>
      <c r="E120" s="1">
        <v>0.1</v>
      </c>
      <c r="F120" s="1">
        <v>2.2222222222222199E-2</v>
      </c>
      <c r="G120" s="1">
        <v>6.1443656113092902E-3</v>
      </c>
      <c r="H120" s="1">
        <v>180</v>
      </c>
      <c r="I120" s="1">
        <v>180</v>
      </c>
      <c r="J120" s="1">
        <v>170</v>
      </c>
      <c r="K120" s="1">
        <v>170</v>
      </c>
      <c r="L120" s="1">
        <v>40</v>
      </c>
      <c r="M120" s="1">
        <v>34.984620296484003</v>
      </c>
      <c r="N120" s="1">
        <v>85.966915154663099</v>
      </c>
      <c r="O120" s="1">
        <v>25</v>
      </c>
      <c r="P120" s="1">
        <v>1.0633325102024201E-2</v>
      </c>
      <c r="Q120" s="1">
        <v>0.14840500123469599</v>
      </c>
      <c r="R120" s="1">
        <v>0.84096167366327901</v>
      </c>
      <c r="S120" s="1">
        <v>-33.730206916774101</v>
      </c>
      <c r="T120" s="3">
        <f t="shared" si="10"/>
        <v>-121428.74490038677</v>
      </c>
      <c r="U120" s="1">
        <v>28.779213877223398</v>
      </c>
      <c r="V120" s="3">
        <f t="shared" si="11"/>
        <v>103605.16995800423</v>
      </c>
      <c r="W120" s="1" t="s">
        <v>0</v>
      </c>
      <c r="X120" s="3" t="e">
        <f t="shared" si="12"/>
        <v>#VALUE!</v>
      </c>
      <c r="Y120" s="1" t="s">
        <v>0</v>
      </c>
      <c r="Z120" s="1">
        <v>9.1597417083874207E-3</v>
      </c>
      <c r="AA120" s="1">
        <v>1.8967884222215E-4</v>
      </c>
      <c r="AB120" s="1" t="s">
        <v>0</v>
      </c>
      <c r="AC120" s="1">
        <v>70.717745162251404</v>
      </c>
      <c r="AD120" s="1" t="s">
        <v>0</v>
      </c>
      <c r="AE120" s="3" t="e">
        <f t="shared" si="13"/>
        <v>#VALUE!</v>
      </c>
      <c r="AF120" s="1">
        <v>0.155499592500524</v>
      </c>
      <c r="AG120" s="3">
        <f t="shared" si="13"/>
        <v>559.79853300188643</v>
      </c>
      <c r="AH120" s="1">
        <v>0.37068577385558499</v>
      </c>
      <c r="AI120" s="3" t="e">
        <f t="shared" si="14"/>
        <v>#VALUE!</v>
      </c>
      <c r="AJ120" s="3">
        <f t="shared" si="15"/>
        <v>31.220952880537311</v>
      </c>
      <c r="AK120" s="3" t="e">
        <f t="shared" si="16"/>
        <v>#VALUE!</v>
      </c>
      <c r="AL120" s="3">
        <f t="shared" si="17"/>
        <v>0.71808510638297873</v>
      </c>
      <c r="AM120" s="3" t="s">
        <v>0</v>
      </c>
      <c r="AN120" s="3" t="e">
        <f t="shared" si="18"/>
        <v>#VALUE!</v>
      </c>
    </row>
    <row r="121" spans="1:40" x14ac:dyDescent="0.25">
      <c r="A121" s="3">
        <v>550</v>
      </c>
      <c r="B121" s="3">
        <v>190000</v>
      </c>
      <c r="C121" s="3">
        <v>0.15277777777777801</v>
      </c>
      <c r="D121" s="3">
        <v>52.7777777777778</v>
      </c>
      <c r="E121" s="3">
        <v>0.1</v>
      </c>
      <c r="F121" s="3">
        <v>2.2222222222222199E-2</v>
      </c>
      <c r="G121" s="3">
        <v>6.0149649466671798E-3</v>
      </c>
      <c r="H121" s="3">
        <v>180</v>
      </c>
      <c r="I121" s="3">
        <v>180</v>
      </c>
      <c r="J121" s="3">
        <v>170</v>
      </c>
      <c r="K121" s="3">
        <v>170</v>
      </c>
      <c r="L121" s="3">
        <v>40</v>
      </c>
      <c r="M121" s="3">
        <v>35.007915326984701</v>
      </c>
      <c r="N121" s="3">
        <v>86.433736133143796</v>
      </c>
      <c r="O121" s="3">
        <v>25</v>
      </c>
      <c r="P121" s="3">
        <v>1.0017170916524199E-2</v>
      </c>
      <c r="Q121" s="3">
        <v>0.148497424362521</v>
      </c>
      <c r="R121" s="3">
        <v>0.84148540472095501</v>
      </c>
      <c r="S121" s="3">
        <v>-29.459508029966301</v>
      </c>
      <c r="T121" s="3">
        <f t="shared" si="10"/>
        <v>-106054.22890787869</v>
      </c>
      <c r="U121" s="3">
        <v>28.7695431573698</v>
      </c>
      <c r="V121" s="3">
        <f t="shared" si="11"/>
        <v>103570.35536653128</v>
      </c>
      <c r="W121" s="3">
        <v>22.022743675634501</v>
      </c>
      <c r="X121" s="3">
        <f t="shared" si="12"/>
        <v>79281.877232284198</v>
      </c>
      <c r="Y121" s="3">
        <v>6.1868368298432898E-3</v>
      </c>
      <c r="Z121" s="3">
        <v>9.1653785018558608E-3</v>
      </c>
      <c r="AA121" s="3">
        <v>1.8565667466584801E-4</v>
      </c>
      <c r="AB121" s="3">
        <v>3.1307696548605402E-3</v>
      </c>
      <c r="AC121" s="3">
        <v>70.717745162251404</v>
      </c>
      <c r="AD121" s="3">
        <v>0.152363806348987</v>
      </c>
      <c r="AE121" s="3">
        <f t="shared" si="13"/>
        <v>548.50970285635321</v>
      </c>
      <c r="AF121" s="3">
        <v>0.15550383761612899</v>
      </c>
      <c r="AG121" s="3">
        <f t="shared" si="13"/>
        <v>559.81381541806434</v>
      </c>
      <c r="AH121" s="3">
        <v>0.41013051697757802</v>
      </c>
      <c r="AI121" s="3">
        <f t="shared" si="14"/>
        <v>29.457023957368179</v>
      </c>
      <c r="AJ121" s="3">
        <f t="shared" si="15"/>
        <v>31.221783446633935</v>
      </c>
      <c r="AK121" s="3">
        <f t="shared" si="16"/>
        <v>0.33373344072201161</v>
      </c>
      <c r="AL121" s="3">
        <f t="shared" si="17"/>
        <v>0.75797872340425521</v>
      </c>
      <c r="AM121" s="3">
        <f t="shared" si="19"/>
        <v>1.0917121641262668</v>
      </c>
      <c r="AN121" s="3">
        <f t="shared" si="18"/>
        <v>0.30569728147080732</v>
      </c>
    </row>
    <row r="122" spans="1:40" x14ac:dyDescent="0.25">
      <c r="A122" s="3">
        <v>550</v>
      </c>
      <c r="B122" s="3">
        <v>200000</v>
      </c>
      <c r="C122" s="3">
        <v>0.15277777777777801</v>
      </c>
      <c r="D122" s="3">
        <v>55.5555555555556</v>
      </c>
      <c r="E122" s="3">
        <v>0.1</v>
      </c>
      <c r="F122" s="3">
        <v>2.2222222222222199E-2</v>
      </c>
      <c r="G122" s="3">
        <v>5.9298424851771401E-3</v>
      </c>
      <c r="H122" s="3">
        <v>180</v>
      </c>
      <c r="I122" s="3">
        <v>180</v>
      </c>
      <c r="J122" s="3">
        <v>170</v>
      </c>
      <c r="K122" s="3">
        <v>170</v>
      </c>
      <c r="L122" s="3">
        <v>40</v>
      </c>
      <c r="M122" s="3">
        <v>35.004250053184698</v>
      </c>
      <c r="N122" s="3">
        <v>86.1428252288663</v>
      </c>
      <c r="O122" s="3">
        <v>25</v>
      </c>
      <c r="P122" s="3">
        <v>9.5277956537601106E-3</v>
      </c>
      <c r="Q122" s="3">
        <v>0.14857083065193599</v>
      </c>
      <c r="R122" s="3">
        <v>0.84190137369430396</v>
      </c>
      <c r="S122" s="3">
        <v>-32.130231356955903</v>
      </c>
      <c r="T122" s="3">
        <f t="shared" si="10"/>
        <v>-115668.83288504125</v>
      </c>
      <c r="U122" s="3">
        <v>28.783882242103601</v>
      </c>
      <c r="V122" s="3">
        <f t="shared" si="11"/>
        <v>103621.97607157296</v>
      </c>
      <c r="W122" s="3">
        <v>22.056958114362299</v>
      </c>
      <c r="X122" s="3">
        <f t="shared" si="12"/>
        <v>79405.049211704274</v>
      </c>
      <c r="Y122" s="3">
        <v>6.1885871026879299E-3</v>
      </c>
      <c r="Z122" s="3">
        <v>9.1696912557021303E-3</v>
      </c>
      <c r="AA122" s="3">
        <v>1.83012877673703E-4</v>
      </c>
      <c r="AB122" s="3">
        <v>3.1134692732061298E-3</v>
      </c>
      <c r="AC122" s="3">
        <v>70.717745162251404</v>
      </c>
      <c r="AD122" s="3">
        <v>0.152351886984114</v>
      </c>
      <c r="AE122" s="3">
        <f t="shared" si="13"/>
        <v>548.46679314281039</v>
      </c>
      <c r="AF122" s="3">
        <v>0.15550653055947</v>
      </c>
      <c r="AG122" s="3">
        <f t="shared" si="13"/>
        <v>559.82351001409199</v>
      </c>
      <c r="AH122" s="3">
        <v>0.44972908625453101</v>
      </c>
      <c r="AI122" s="3">
        <f t="shared" si="14"/>
        <v>29.454802957702402</v>
      </c>
      <c r="AJ122" s="3">
        <f t="shared" si="15"/>
        <v>31.222310326852831</v>
      </c>
      <c r="AK122" s="3">
        <f t="shared" si="16"/>
        <v>0.33372412306505378</v>
      </c>
      <c r="AL122" s="3">
        <f t="shared" si="17"/>
        <v>0.7978723404255319</v>
      </c>
      <c r="AM122" s="3">
        <f t="shared" si="19"/>
        <v>1.1315964634905857</v>
      </c>
      <c r="AN122" s="3">
        <f t="shared" si="18"/>
        <v>0.29491442738839047</v>
      </c>
    </row>
    <row r="123" spans="1:40" x14ac:dyDescent="0.25">
      <c r="A123" s="1">
        <v>600</v>
      </c>
      <c r="B123" s="1">
        <v>60000</v>
      </c>
      <c r="C123" s="1">
        <v>0.16666666666666699</v>
      </c>
      <c r="D123" s="1">
        <v>16.6666666666667</v>
      </c>
      <c r="E123" s="1">
        <v>0.1</v>
      </c>
      <c r="F123" s="1">
        <v>2.2222222222222199E-2</v>
      </c>
      <c r="G123" s="1">
        <v>5.3330184543026703E-3</v>
      </c>
      <c r="H123" s="1">
        <v>180</v>
      </c>
      <c r="I123" s="1">
        <v>180</v>
      </c>
      <c r="J123" s="1">
        <v>170</v>
      </c>
      <c r="K123" s="1">
        <v>170</v>
      </c>
      <c r="L123" s="1">
        <v>40</v>
      </c>
      <c r="M123" s="1">
        <v>35.579735584620501</v>
      </c>
      <c r="N123" s="1">
        <v>86.451085230139</v>
      </c>
      <c r="O123" s="1">
        <v>25</v>
      </c>
      <c r="P123" s="1">
        <v>8.7338126826134403E-3</v>
      </c>
      <c r="Q123" s="1">
        <v>0.148689928097608</v>
      </c>
      <c r="R123" s="1">
        <v>0.84257625921977897</v>
      </c>
      <c r="S123" s="1">
        <v>-32.130231356955903</v>
      </c>
      <c r="T123" s="3">
        <f t="shared" si="10"/>
        <v>-115668.83288504125</v>
      </c>
      <c r="U123" s="1">
        <v>31.5321246235121</v>
      </c>
      <c r="V123" s="3">
        <f t="shared" si="11"/>
        <v>113515.64864464356</v>
      </c>
      <c r="W123" s="1" t="s">
        <v>0</v>
      </c>
      <c r="X123" s="3" t="e">
        <f t="shared" si="12"/>
        <v>#VALUE!</v>
      </c>
      <c r="Y123" s="1" t="s">
        <v>0</v>
      </c>
      <c r="Z123" s="1">
        <v>1.00110020529393E-2</v>
      </c>
      <c r="AA123" s="1">
        <v>1.64604429055781E-4</v>
      </c>
      <c r="AB123" s="1" t="s">
        <v>0</v>
      </c>
      <c r="AC123" s="1">
        <v>70.717745162251404</v>
      </c>
      <c r="AD123" s="1" t="s">
        <v>0</v>
      </c>
      <c r="AE123" s="3" t="e">
        <f t="shared" si="13"/>
        <v>#VALUE!</v>
      </c>
      <c r="AF123" s="1">
        <v>0.16940551024842901</v>
      </c>
      <c r="AG123" s="3">
        <f t="shared" si="13"/>
        <v>609.85983689434443</v>
      </c>
      <c r="AH123" s="1">
        <v>-0.110835934909101</v>
      </c>
      <c r="AI123" s="3" t="e">
        <f t="shared" si="14"/>
        <v>#VALUE!</v>
      </c>
      <c r="AJ123" s="3">
        <f t="shared" si="15"/>
        <v>33.941675918170894</v>
      </c>
      <c r="AK123" s="3" t="e">
        <f t="shared" si="16"/>
        <v>#VALUE!</v>
      </c>
      <c r="AL123" s="3">
        <f t="shared" si="17"/>
        <v>0.23936170212765953</v>
      </c>
      <c r="AM123" s="3" t="s">
        <v>0</v>
      </c>
      <c r="AN123" s="3" t="e">
        <f t="shared" si="18"/>
        <v>#VALUE!</v>
      </c>
    </row>
    <row r="124" spans="1:40" x14ac:dyDescent="0.25">
      <c r="A124" s="1">
        <v>600</v>
      </c>
      <c r="B124" s="1">
        <v>70000</v>
      </c>
      <c r="C124" s="1">
        <v>0.16666666666666699</v>
      </c>
      <c r="D124" s="1">
        <v>19.4444444444444</v>
      </c>
      <c r="E124" s="1">
        <v>0.1</v>
      </c>
      <c r="F124" s="1">
        <v>2.2222222222222199E-2</v>
      </c>
      <c r="G124" s="1">
        <v>5.3330184543026703E-3</v>
      </c>
      <c r="H124" s="1">
        <v>180</v>
      </c>
      <c r="I124" s="1">
        <v>180</v>
      </c>
      <c r="J124" s="1">
        <v>170</v>
      </c>
      <c r="K124" s="1">
        <v>170</v>
      </c>
      <c r="L124" s="1">
        <v>40</v>
      </c>
      <c r="M124" s="1">
        <v>35.579735584620501</v>
      </c>
      <c r="N124" s="1">
        <v>86.451085230139</v>
      </c>
      <c r="O124" s="1">
        <v>25</v>
      </c>
      <c r="P124" s="1">
        <v>8.7338126826134403E-3</v>
      </c>
      <c r="Q124" s="1">
        <v>0.148689928097608</v>
      </c>
      <c r="R124" s="1">
        <v>0.84257625921977897</v>
      </c>
      <c r="S124" s="1">
        <v>-32.130231356955903</v>
      </c>
      <c r="T124" s="3">
        <f t="shared" si="10"/>
        <v>-115668.83288504125</v>
      </c>
      <c r="U124" s="1">
        <v>31.5321246235121</v>
      </c>
      <c r="V124" s="3">
        <f t="shared" si="11"/>
        <v>113515.64864464356</v>
      </c>
      <c r="W124" s="1" t="s">
        <v>0</v>
      </c>
      <c r="X124" s="3" t="e">
        <f t="shared" si="12"/>
        <v>#VALUE!</v>
      </c>
      <c r="Y124" s="1" t="s">
        <v>0</v>
      </c>
      <c r="Z124" s="1">
        <v>1.00110020529393E-2</v>
      </c>
      <c r="AA124" s="1">
        <v>1.64604429055781E-4</v>
      </c>
      <c r="AB124" s="1" t="s">
        <v>0</v>
      </c>
      <c r="AC124" s="1">
        <v>70.717745162251404</v>
      </c>
      <c r="AD124" s="1" t="s">
        <v>0</v>
      </c>
      <c r="AE124" s="3" t="e">
        <f t="shared" si="13"/>
        <v>#VALUE!</v>
      </c>
      <c r="AF124" s="1">
        <v>0.16940551024842901</v>
      </c>
      <c r="AG124" s="3">
        <f t="shared" si="13"/>
        <v>609.85983689434443</v>
      </c>
      <c r="AH124" s="1">
        <v>-7.0942317887824596E-2</v>
      </c>
      <c r="AI124" s="3" t="e">
        <f t="shared" si="14"/>
        <v>#VALUE!</v>
      </c>
      <c r="AJ124" s="3">
        <f t="shared" si="15"/>
        <v>33.941675918170894</v>
      </c>
      <c r="AK124" s="3" t="e">
        <f t="shared" si="16"/>
        <v>#VALUE!</v>
      </c>
      <c r="AL124" s="3">
        <f t="shared" si="17"/>
        <v>0.27925531914893614</v>
      </c>
      <c r="AM124" s="3" t="s">
        <v>0</v>
      </c>
      <c r="AN124" s="3" t="e">
        <f t="shared" si="18"/>
        <v>#VALUE!</v>
      </c>
    </row>
    <row r="125" spans="1:40" x14ac:dyDescent="0.25">
      <c r="A125" s="1">
        <v>600</v>
      </c>
      <c r="B125" s="1">
        <v>80000</v>
      </c>
      <c r="C125" s="1">
        <v>0.16666666666666699</v>
      </c>
      <c r="D125" s="1">
        <v>22.2222222222222</v>
      </c>
      <c r="E125" s="1">
        <v>0.1</v>
      </c>
      <c r="F125" s="1">
        <v>2.2222222222222199E-2</v>
      </c>
      <c r="G125" s="1">
        <v>2.0431437802064498E-2</v>
      </c>
      <c r="H125" s="1">
        <v>180</v>
      </c>
      <c r="I125" s="1">
        <v>180</v>
      </c>
      <c r="J125" s="1">
        <v>170</v>
      </c>
      <c r="K125" s="1">
        <v>170</v>
      </c>
      <c r="L125" s="1">
        <v>40</v>
      </c>
      <c r="M125" s="1">
        <v>34.979924484298003</v>
      </c>
      <c r="N125" s="1">
        <v>86.320434868643602</v>
      </c>
      <c r="O125" s="1">
        <v>25</v>
      </c>
      <c r="P125" s="1">
        <v>3.5667349324519697E-2</v>
      </c>
      <c r="Q125" s="1">
        <v>0.14464989760132199</v>
      </c>
      <c r="R125" s="1">
        <v>0.81968275307415805</v>
      </c>
      <c r="S125" s="1">
        <v>-32.130231356955903</v>
      </c>
      <c r="T125" s="3">
        <f t="shared" si="10"/>
        <v>-115668.83288504125</v>
      </c>
      <c r="U125" s="1">
        <v>32.371563735356197</v>
      </c>
      <c r="V125" s="3">
        <f t="shared" si="11"/>
        <v>116537.62944728231</v>
      </c>
      <c r="W125" s="1">
        <v>19.438405157842698</v>
      </c>
      <c r="X125" s="3">
        <f t="shared" si="12"/>
        <v>69978.258568233709</v>
      </c>
      <c r="Y125" s="1">
        <v>7.0426531648534896E-3</v>
      </c>
      <c r="Z125" s="1">
        <v>9.7286157980168899E-3</v>
      </c>
      <c r="AA125" s="1">
        <v>6.4105929506987698E-4</v>
      </c>
      <c r="AB125" s="1" t="s">
        <v>0</v>
      </c>
      <c r="AC125" s="1">
        <v>70.717745162251404</v>
      </c>
      <c r="AD125" s="1">
        <v>0.178192687131281</v>
      </c>
      <c r="AE125" s="3">
        <f t="shared" si="13"/>
        <v>641.49367367261164</v>
      </c>
      <c r="AF125" s="1">
        <v>0.16891507327257199</v>
      </c>
      <c r="AG125" s="3">
        <f t="shared" si="13"/>
        <v>608.0942637812592</v>
      </c>
      <c r="AH125" s="1">
        <v>2.21236621806251E-2</v>
      </c>
      <c r="AI125" s="3">
        <f t="shared" si="14"/>
        <v>34.269858885745947</v>
      </c>
      <c r="AJ125" s="3">
        <f t="shared" si="15"/>
        <v>33.845720857677136</v>
      </c>
      <c r="AK125" s="3">
        <f t="shared" si="16"/>
        <v>0.37463568858882701</v>
      </c>
      <c r="AL125" s="3">
        <f t="shared" si="17"/>
        <v>0.31914893617021273</v>
      </c>
      <c r="AM125" s="3" t="s">
        <v>0</v>
      </c>
      <c r="AN125" s="3" t="e">
        <f t="shared" si="18"/>
        <v>#VALUE!</v>
      </c>
    </row>
    <row r="126" spans="1:40" x14ac:dyDescent="0.25">
      <c r="A126" s="1">
        <v>600</v>
      </c>
      <c r="B126" s="1">
        <v>90000</v>
      </c>
      <c r="C126" s="1">
        <v>0.16666666666666699</v>
      </c>
      <c r="D126" s="1">
        <v>25</v>
      </c>
      <c r="E126" s="1">
        <v>0.1</v>
      </c>
      <c r="F126" s="1">
        <v>2.2222222222222199E-2</v>
      </c>
      <c r="G126" s="1">
        <v>1.4363513959372499E-2</v>
      </c>
      <c r="H126" s="1">
        <v>180</v>
      </c>
      <c r="I126" s="1">
        <v>180</v>
      </c>
      <c r="J126" s="1">
        <v>170</v>
      </c>
      <c r="K126" s="1">
        <v>170</v>
      </c>
      <c r="L126" s="1">
        <v>40</v>
      </c>
      <c r="M126" s="1">
        <v>34.969900098392699</v>
      </c>
      <c r="N126" s="1">
        <v>86.324261140332197</v>
      </c>
      <c r="O126" s="1">
        <v>25</v>
      </c>
      <c r="P126" s="1">
        <v>3.0708817052356601E-2</v>
      </c>
      <c r="Q126" s="1">
        <v>0.14539367744214601</v>
      </c>
      <c r="R126" s="1">
        <v>0.82389750550549701</v>
      </c>
      <c r="S126" s="1">
        <v>-32.130231356955903</v>
      </c>
      <c r="T126" s="3">
        <f t="shared" si="10"/>
        <v>-115668.83288504125</v>
      </c>
      <c r="U126" s="1">
        <v>31.9525787065249</v>
      </c>
      <c r="V126" s="3">
        <f t="shared" si="11"/>
        <v>115029.28334348965</v>
      </c>
      <c r="W126" s="1">
        <v>22.040483858275401</v>
      </c>
      <c r="X126" s="3">
        <f t="shared" si="12"/>
        <v>79345.741889791447</v>
      </c>
      <c r="Y126" s="1">
        <v>7.08718673843444E-3</v>
      </c>
      <c r="Z126" s="1">
        <v>9.7858966283309503E-3</v>
      </c>
      <c r="AA126" s="1">
        <v>4.4759851513654503E-4</v>
      </c>
      <c r="AB126" s="1" t="s">
        <v>0</v>
      </c>
      <c r="AC126" s="1">
        <v>70.717745162251404</v>
      </c>
      <c r="AD126" s="1">
        <v>0.17813042923894401</v>
      </c>
      <c r="AE126" s="3">
        <f t="shared" si="13"/>
        <v>641.26954526019847</v>
      </c>
      <c r="AF126" s="1">
        <v>0.16911688853486301</v>
      </c>
      <c r="AG126" s="3">
        <f t="shared" si="13"/>
        <v>608.82079872550685</v>
      </c>
      <c r="AH126" s="1">
        <v>4.0427056161341998E-2</v>
      </c>
      <c r="AI126" s="3">
        <f t="shared" si="14"/>
        <v>34.258258036242161</v>
      </c>
      <c r="AJ126" s="3">
        <f t="shared" si="15"/>
        <v>33.885206452473206</v>
      </c>
      <c r="AK126" s="3">
        <f t="shared" si="16"/>
        <v>0.37478905468793455</v>
      </c>
      <c r="AL126" s="3">
        <f t="shared" si="17"/>
        <v>0.35904255319148937</v>
      </c>
      <c r="AM126" s="3" t="s">
        <v>0</v>
      </c>
      <c r="AN126" s="3" t="e">
        <f t="shared" si="18"/>
        <v>#VALUE!</v>
      </c>
    </row>
    <row r="127" spans="1:40" x14ac:dyDescent="0.25">
      <c r="A127" s="1">
        <v>600</v>
      </c>
      <c r="B127" s="1">
        <v>100000</v>
      </c>
      <c r="C127" s="1">
        <v>0.16666666666666699</v>
      </c>
      <c r="D127" s="1">
        <v>27.7777777777778</v>
      </c>
      <c r="E127" s="1">
        <v>0.1</v>
      </c>
      <c r="F127" s="1">
        <v>2.2222222222222199E-2</v>
      </c>
      <c r="G127" s="1">
        <v>9.8654294861251404E-3</v>
      </c>
      <c r="H127" s="1">
        <v>180</v>
      </c>
      <c r="I127" s="1">
        <v>180</v>
      </c>
      <c r="J127" s="1">
        <v>170</v>
      </c>
      <c r="K127" s="1">
        <v>170</v>
      </c>
      <c r="L127" s="1">
        <v>40</v>
      </c>
      <c r="M127" s="1">
        <v>34.962991179242799</v>
      </c>
      <c r="N127" s="1">
        <v>86.358763892869803</v>
      </c>
      <c r="O127" s="1">
        <v>25</v>
      </c>
      <c r="P127" s="1">
        <v>2.41064080259101E-2</v>
      </c>
      <c r="Q127" s="1">
        <v>0.146384038796113</v>
      </c>
      <c r="R127" s="1">
        <v>0.82950955317797603</v>
      </c>
      <c r="S127" s="1">
        <v>-32.130231356955903</v>
      </c>
      <c r="T127" s="3">
        <f t="shared" si="10"/>
        <v>-115668.83288504125</v>
      </c>
      <c r="U127" s="1">
        <v>31.6588941820246</v>
      </c>
      <c r="V127" s="3">
        <f t="shared" si="11"/>
        <v>113972.01905528856</v>
      </c>
      <c r="W127" s="1">
        <v>24.595646389183901</v>
      </c>
      <c r="X127" s="3">
        <f t="shared" si="12"/>
        <v>88544.327001062047</v>
      </c>
      <c r="Y127" s="1">
        <v>7.1402990122886104E-3</v>
      </c>
      <c r="Z127" s="1">
        <v>9.8573347452240098E-3</v>
      </c>
      <c r="AA127" s="1">
        <v>3.0583549887832701E-4</v>
      </c>
      <c r="AB127" s="1" t="s">
        <v>0</v>
      </c>
      <c r="AC127" s="1">
        <v>70.717745162251404</v>
      </c>
      <c r="AD127" s="1">
        <v>0.178047529817495</v>
      </c>
      <c r="AE127" s="3">
        <f t="shared" si="13"/>
        <v>640.97110734298201</v>
      </c>
      <c r="AF127" s="1">
        <v>0.16926668222212701</v>
      </c>
      <c r="AG127" s="3">
        <f t="shared" si="13"/>
        <v>609.36005599965722</v>
      </c>
      <c r="AH127" s="1">
        <v>6.4499920568201405E-2</v>
      </c>
      <c r="AI127" s="3">
        <f t="shared" si="14"/>
        <v>34.242810939077742</v>
      </c>
      <c r="AJ127" s="3">
        <f t="shared" si="15"/>
        <v>33.914513913024855</v>
      </c>
      <c r="AK127" s="3">
        <f t="shared" si="16"/>
        <v>0.37486528668656427</v>
      </c>
      <c r="AL127" s="3">
        <f t="shared" si="17"/>
        <v>0.39893617021276595</v>
      </c>
      <c r="AM127" s="3" t="s">
        <v>0</v>
      </c>
      <c r="AN127" s="3" t="e">
        <f t="shared" si="18"/>
        <v>#VALUE!</v>
      </c>
    </row>
    <row r="128" spans="1:40" x14ac:dyDescent="0.25">
      <c r="A128" s="1">
        <v>600</v>
      </c>
      <c r="B128" s="1">
        <v>110000</v>
      </c>
      <c r="C128" s="1">
        <v>0.16666666666666699</v>
      </c>
      <c r="D128" s="1">
        <v>30.5555555555556</v>
      </c>
      <c r="E128" s="1">
        <v>0.1</v>
      </c>
      <c r="F128" s="1">
        <v>2.2222222222222199E-2</v>
      </c>
      <c r="G128" s="1">
        <v>7.5160483536060802E-3</v>
      </c>
      <c r="H128" s="1">
        <v>180</v>
      </c>
      <c r="I128" s="1">
        <v>180</v>
      </c>
      <c r="J128" s="1">
        <v>170</v>
      </c>
      <c r="K128" s="1">
        <v>170</v>
      </c>
      <c r="L128" s="1">
        <v>40</v>
      </c>
      <c r="M128" s="1">
        <v>34.957128924804998</v>
      </c>
      <c r="N128" s="1">
        <v>86.394946320227504</v>
      </c>
      <c r="O128" s="1">
        <v>25</v>
      </c>
      <c r="P128" s="1">
        <v>1.7957945376897599E-2</v>
      </c>
      <c r="Q128" s="1">
        <v>0.14730630819346499</v>
      </c>
      <c r="R128" s="1">
        <v>0.83473574642963699</v>
      </c>
      <c r="S128" s="1">
        <v>-32.130231356955903</v>
      </c>
      <c r="T128" s="3">
        <f t="shared" si="10"/>
        <v>-115668.83288504125</v>
      </c>
      <c r="U128" s="1">
        <v>31.643191119905602</v>
      </c>
      <c r="V128" s="3">
        <f t="shared" si="11"/>
        <v>113915.48803166016</v>
      </c>
      <c r="W128" s="1" t="s">
        <v>0</v>
      </c>
      <c r="X128" s="3" t="e">
        <f t="shared" si="12"/>
        <v>#VALUE!</v>
      </c>
      <c r="Y128" s="1" t="s">
        <v>0</v>
      </c>
      <c r="Z128" s="1">
        <v>9.9196875777433999E-3</v>
      </c>
      <c r="AA128" s="1">
        <v>2.32370486401425E-4</v>
      </c>
      <c r="AB128" s="1" t="s">
        <v>0</v>
      </c>
      <c r="AC128" s="1">
        <v>70.717745162251404</v>
      </c>
      <c r="AD128" s="1" t="s">
        <v>0</v>
      </c>
      <c r="AE128" s="3" t="e">
        <f t="shared" si="13"/>
        <v>#VALUE!</v>
      </c>
      <c r="AF128" s="1">
        <v>0.16934449364529899</v>
      </c>
      <c r="AG128" s="3">
        <f t="shared" si="13"/>
        <v>609.64017712307634</v>
      </c>
      <c r="AH128" s="1">
        <v>9.6194842197055694E-2</v>
      </c>
      <c r="AI128" s="3" t="e">
        <f t="shared" si="14"/>
        <v>#VALUE!</v>
      </c>
      <c r="AJ128" s="3">
        <f t="shared" si="15"/>
        <v>33.929737887123721</v>
      </c>
      <c r="AK128" s="3" t="e">
        <f t="shared" si="16"/>
        <v>#VALUE!</v>
      </c>
      <c r="AL128" s="3">
        <f t="shared" si="17"/>
        <v>0.43882978723404253</v>
      </c>
      <c r="AM128" s="3" t="s">
        <v>0</v>
      </c>
      <c r="AN128" s="3" t="e">
        <f t="shared" si="18"/>
        <v>#VALUE!</v>
      </c>
    </row>
    <row r="129" spans="1:40" x14ac:dyDescent="0.25">
      <c r="A129" s="1">
        <v>600</v>
      </c>
      <c r="B129" s="1">
        <v>120000</v>
      </c>
      <c r="C129" s="1">
        <v>0.16666666666666699</v>
      </c>
      <c r="D129" s="1">
        <v>33.3333333333333</v>
      </c>
      <c r="E129" s="1">
        <v>0.1</v>
      </c>
      <c r="F129" s="1">
        <v>2.2222222222222199E-2</v>
      </c>
      <c r="G129" s="1">
        <v>6.9061928054512502E-3</v>
      </c>
      <c r="H129" s="1">
        <v>180</v>
      </c>
      <c r="I129" s="1">
        <v>180</v>
      </c>
      <c r="J129" s="1">
        <v>170</v>
      </c>
      <c r="K129" s="1">
        <v>170</v>
      </c>
      <c r="L129" s="1">
        <v>40</v>
      </c>
      <c r="M129" s="1">
        <v>34.961480289594398</v>
      </c>
      <c r="N129" s="1">
        <v>86.408686162000095</v>
      </c>
      <c r="O129" s="1">
        <v>25</v>
      </c>
      <c r="P129" s="1">
        <v>1.5696565124521701E-2</v>
      </c>
      <c r="Q129" s="1">
        <v>0.14764551523132199</v>
      </c>
      <c r="R129" s="1">
        <v>0.83665791964415703</v>
      </c>
      <c r="S129" s="1">
        <v>-32.130231356955903</v>
      </c>
      <c r="T129" s="3">
        <f t="shared" si="10"/>
        <v>-115668.83288504125</v>
      </c>
      <c r="U129" s="1">
        <v>31.677671990033598</v>
      </c>
      <c r="V129" s="3">
        <f t="shared" si="11"/>
        <v>114039.61916412096</v>
      </c>
      <c r="W129" s="1" t="s">
        <v>0</v>
      </c>
      <c r="X129" s="3" t="e">
        <f t="shared" si="12"/>
        <v>#VALUE!</v>
      </c>
      <c r="Y129" s="1" t="s">
        <v>0</v>
      </c>
      <c r="Z129" s="1">
        <v>9.9419891390557392E-3</v>
      </c>
      <c r="AA129" s="1">
        <v>2.13364407179796E-4</v>
      </c>
      <c r="AB129" s="1" t="s">
        <v>0</v>
      </c>
      <c r="AC129" s="1">
        <v>70.717745162251404</v>
      </c>
      <c r="AD129" s="1" t="s">
        <v>0</v>
      </c>
      <c r="AE129" s="3" t="e">
        <f t="shared" si="13"/>
        <v>#VALUE!</v>
      </c>
      <c r="AF129" s="1">
        <v>0.16936468520318901</v>
      </c>
      <c r="AG129" s="3">
        <f t="shared" si="13"/>
        <v>609.7128667314804</v>
      </c>
      <c r="AH129" s="1">
        <v>0.133967380777199</v>
      </c>
      <c r="AI129" s="3" t="e">
        <f t="shared" si="14"/>
        <v>#VALUE!</v>
      </c>
      <c r="AJ129" s="3">
        <f t="shared" si="15"/>
        <v>33.933688409319593</v>
      </c>
      <c r="AK129" s="3" t="e">
        <f t="shared" si="16"/>
        <v>#VALUE!</v>
      </c>
      <c r="AL129" s="3">
        <f t="shared" si="17"/>
        <v>0.47872340425531906</v>
      </c>
      <c r="AM129" s="3" t="s">
        <v>0</v>
      </c>
      <c r="AN129" s="3" t="e">
        <f t="shared" si="18"/>
        <v>#VALUE!</v>
      </c>
    </row>
    <row r="130" spans="1:40" x14ac:dyDescent="0.25">
      <c r="A130" s="1">
        <v>600</v>
      </c>
      <c r="B130" s="1">
        <v>130000</v>
      </c>
      <c r="C130" s="1">
        <v>0.16666666666666699</v>
      </c>
      <c r="D130" s="1">
        <v>36.1111111111111</v>
      </c>
      <c r="E130" s="1">
        <v>0.1</v>
      </c>
      <c r="F130" s="1">
        <v>2.2222222222222199E-2</v>
      </c>
      <c r="G130" s="1">
        <v>6.5745436189483201E-3</v>
      </c>
      <c r="H130" s="1">
        <v>180</v>
      </c>
      <c r="I130" s="1">
        <v>180</v>
      </c>
      <c r="J130" s="1">
        <v>170</v>
      </c>
      <c r="K130" s="1">
        <v>170</v>
      </c>
      <c r="L130" s="1">
        <v>40</v>
      </c>
      <c r="M130" s="1">
        <v>34.9636563758961</v>
      </c>
      <c r="N130" s="1">
        <v>86.416652675445604</v>
      </c>
      <c r="O130" s="1">
        <v>25</v>
      </c>
      <c r="P130" s="1">
        <v>1.43892749618978E-2</v>
      </c>
      <c r="Q130" s="1">
        <v>0.147841608755715</v>
      </c>
      <c r="R130" s="1">
        <v>0.83776911628238704</v>
      </c>
      <c r="S130" s="1">
        <v>-32.130231356955903</v>
      </c>
      <c r="T130" s="3">
        <f t="shared" si="10"/>
        <v>-115668.83288504125</v>
      </c>
      <c r="U130" s="1">
        <v>31.712974836360399</v>
      </c>
      <c r="V130" s="3">
        <f t="shared" si="11"/>
        <v>114166.70941089744</v>
      </c>
      <c r="W130" s="1">
        <v>26.0440355671426</v>
      </c>
      <c r="X130" s="3">
        <f t="shared" si="12"/>
        <v>93758.528041713362</v>
      </c>
      <c r="Y130" s="1">
        <v>7.1028570508398902E-3</v>
      </c>
      <c r="Z130" s="1">
        <v>9.9546873509264305E-3</v>
      </c>
      <c r="AA130" s="1">
        <v>2.03048092315191E-4</v>
      </c>
      <c r="AB130" s="1" t="s">
        <v>0</v>
      </c>
      <c r="AC130" s="1">
        <v>70.717745162251404</v>
      </c>
      <c r="AD130" s="1">
        <v>0.175367328658972</v>
      </c>
      <c r="AE130" s="3">
        <f t="shared" si="13"/>
        <v>631.32238317229917</v>
      </c>
      <c r="AF130" s="1">
        <v>0.16937513864860501</v>
      </c>
      <c r="AG130" s="3">
        <f t="shared" si="13"/>
        <v>609.75049913497799</v>
      </c>
      <c r="AH130" s="1">
        <v>0.172709697059585</v>
      </c>
      <c r="AI130" s="3">
        <f t="shared" si="14"/>
        <v>33.743394574135571</v>
      </c>
      <c r="AJ130" s="3">
        <f t="shared" si="15"/>
        <v>33.93573364864011</v>
      </c>
      <c r="AK130" s="3">
        <f t="shared" si="16"/>
        <v>0.37223520522526632</v>
      </c>
      <c r="AL130" s="3">
        <f t="shared" si="17"/>
        <v>0.5186170212765957</v>
      </c>
      <c r="AM130" s="3" t="s">
        <v>0</v>
      </c>
      <c r="AN130" s="3" t="e">
        <f t="shared" si="18"/>
        <v>#VALUE!</v>
      </c>
    </row>
    <row r="131" spans="1:40" x14ac:dyDescent="0.25">
      <c r="A131" s="1">
        <v>600</v>
      </c>
      <c r="B131" s="1">
        <v>140000</v>
      </c>
      <c r="C131" s="1">
        <v>0.16666666666666699</v>
      </c>
      <c r="D131" s="1">
        <v>38.8888888888889</v>
      </c>
      <c r="E131" s="1">
        <v>0.1</v>
      </c>
      <c r="F131" s="1">
        <v>2.2222222222222199E-2</v>
      </c>
      <c r="G131" s="1">
        <v>6.4200081425605897E-3</v>
      </c>
      <c r="H131" s="1">
        <v>180</v>
      </c>
      <c r="I131" s="1">
        <v>180</v>
      </c>
      <c r="J131" s="1">
        <v>170</v>
      </c>
      <c r="K131" s="1">
        <v>170</v>
      </c>
      <c r="L131" s="1">
        <v>40</v>
      </c>
      <c r="M131" s="1">
        <v>34.9653008989673</v>
      </c>
      <c r="N131" s="1">
        <v>86.421109803417906</v>
      </c>
      <c r="O131" s="1">
        <v>25</v>
      </c>
      <c r="P131" s="1">
        <v>1.36645869512234E-2</v>
      </c>
      <c r="Q131" s="1">
        <v>0.14795031195731601</v>
      </c>
      <c r="R131" s="1">
        <v>0.83838510109146003</v>
      </c>
      <c r="S131" s="1">
        <v>-32.130231356955903</v>
      </c>
      <c r="T131" s="3">
        <f t="shared" si="10"/>
        <v>-115668.83288504125</v>
      </c>
      <c r="U131" s="1">
        <v>31.715620627415301</v>
      </c>
      <c r="V131" s="3">
        <f t="shared" si="11"/>
        <v>114176.23425869508</v>
      </c>
      <c r="W131" s="1">
        <v>25.817737489446198</v>
      </c>
      <c r="X131" s="3">
        <f t="shared" si="12"/>
        <v>92943.854962006313</v>
      </c>
      <c r="Y131" s="1">
        <v>7.0591364043133698E-3</v>
      </c>
      <c r="Z131" s="1">
        <v>9.9618870946468294E-3</v>
      </c>
      <c r="AA131" s="1">
        <v>1.98227218503247E-4</v>
      </c>
      <c r="AB131" s="1" t="s">
        <v>0</v>
      </c>
      <c r="AC131" s="1">
        <v>70.717745162251404</v>
      </c>
      <c r="AD131" s="1">
        <v>0.17419996861002701</v>
      </c>
      <c r="AE131" s="3">
        <f t="shared" si="13"/>
        <v>627.11988699609719</v>
      </c>
      <c r="AF131" s="1">
        <v>0.16938105658098099</v>
      </c>
      <c r="AG131" s="3">
        <f t="shared" si="13"/>
        <v>609.77180369153155</v>
      </c>
      <c r="AH131" s="1">
        <v>0.21206530456344899</v>
      </c>
      <c r="AI131" s="3">
        <f t="shared" si="14"/>
        <v>33.52587406812097</v>
      </c>
      <c r="AJ131" s="3">
        <f t="shared" si="15"/>
        <v>33.936891504974547</v>
      </c>
      <c r="AK131" s="3">
        <f t="shared" si="16"/>
        <v>0.37104521065202534</v>
      </c>
      <c r="AL131" s="3">
        <f t="shared" si="17"/>
        <v>0.55851063829787229</v>
      </c>
      <c r="AM131" s="3" t="s">
        <v>0</v>
      </c>
      <c r="AN131" s="3" t="e">
        <f t="shared" si="18"/>
        <v>#VALUE!</v>
      </c>
    </row>
    <row r="132" spans="1:40" x14ac:dyDescent="0.25">
      <c r="A132" s="1">
        <v>600</v>
      </c>
      <c r="B132" s="1">
        <v>150000</v>
      </c>
      <c r="C132" s="1">
        <v>0.16666666666666699</v>
      </c>
      <c r="D132" s="1">
        <v>41.6666666666667</v>
      </c>
      <c r="E132" s="1">
        <v>0.1</v>
      </c>
      <c r="F132" s="1">
        <v>2.2222222222222199E-2</v>
      </c>
      <c r="G132" s="1">
        <v>6.1710950930560799E-3</v>
      </c>
      <c r="H132" s="1">
        <v>180</v>
      </c>
      <c r="I132" s="1">
        <v>180</v>
      </c>
      <c r="J132" s="1">
        <v>170</v>
      </c>
      <c r="K132" s="1">
        <v>170</v>
      </c>
      <c r="L132" s="1">
        <v>40</v>
      </c>
      <c r="M132" s="1">
        <v>34.973475223694997</v>
      </c>
      <c r="N132" s="1">
        <v>86.428226627595805</v>
      </c>
      <c r="O132" s="1">
        <v>25</v>
      </c>
      <c r="P132" s="1">
        <v>1.2502576264112801E-2</v>
      </c>
      <c r="Q132" s="1">
        <v>0.14812461356038301</v>
      </c>
      <c r="R132" s="1">
        <v>0.83937281017550402</v>
      </c>
      <c r="S132" s="1">
        <v>-32.130231356955903</v>
      </c>
      <c r="T132" s="3">
        <f t="shared" ref="T132:T195" si="20">S132*3600</f>
        <v>-115668.83288504125</v>
      </c>
      <c r="U132" s="1">
        <v>31.750496367026699</v>
      </c>
      <c r="V132" s="3">
        <f t="shared" ref="V132:V195" si="21">U132*3600</f>
        <v>114301.78692129612</v>
      </c>
      <c r="W132" s="1">
        <v>25.5460974396015</v>
      </c>
      <c r="X132" s="3">
        <f t="shared" ref="X132:X195" si="22">W132*3600</f>
        <v>91965.9507825654</v>
      </c>
      <c r="Y132" s="1">
        <v>7.0161066576457203E-3</v>
      </c>
      <c r="Z132" s="1">
        <v>9.9731024592452002E-3</v>
      </c>
      <c r="AA132" s="1">
        <v>1.9049204019268301E-4</v>
      </c>
      <c r="AB132" s="1" t="s">
        <v>0</v>
      </c>
      <c r="AC132" s="1">
        <v>70.717745162251404</v>
      </c>
      <c r="AD132" s="1">
        <v>0.17300427417589301</v>
      </c>
      <c r="AE132" s="3">
        <f t="shared" ref="AE132:AG195" si="23">AD132*3600</f>
        <v>622.81538703321485</v>
      </c>
      <c r="AF132" s="1">
        <v>0.169388911278267</v>
      </c>
      <c r="AG132" s="3">
        <f t="shared" si="23"/>
        <v>609.80008060176124</v>
      </c>
      <c r="AH132" s="1">
        <v>0.25109567568526597</v>
      </c>
      <c r="AI132" s="3">
        <f t="shared" ref="AI132:AI195" si="24">(AE132+20.6)/19.32</f>
        <v>33.303073863002837</v>
      </c>
      <c r="AJ132" s="3">
        <f t="shared" ref="AJ132:AJ195" si="25">(AG132+14.667)/18.4</f>
        <v>33.938428293573985</v>
      </c>
      <c r="AK132" s="3">
        <f t="shared" ref="AK132:AK195" si="26">(AI132+AJ132)/100*2.2*0.25</f>
        <v>0.36982826186117251</v>
      </c>
      <c r="AL132" s="3">
        <f t="shared" ref="AL132:AL195" si="27">B132/2256*0.009</f>
        <v>0.59840425531914887</v>
      </c>
      <c r="AM132" s="3" t="s">
        <v>0</v>
      </c>
      <c r="AN132" s="3" t="e">
        <f t="shared" ref="AN132:AN195" si="28">AK132/AM132</f>
        <v>#VALUE!</v>
      </c>
    </row>
    <row r="133" spans="1:40" x14ac:dyDescent="0.25">
      <c r="A133" s="1">
        <v>600</v>
      </c>
      <c r="B133" s="1">
        <v>160000</v>
      </c>
      <c r="C133" s="1">
        <v>0.16666666666666699</v>
      </c>
      <c r="D133" s="1">
        <v>44.4444444444444</v>
      </c>
      <c r="E133" s="1">
        <v>0.1</v>
      </c>
      <c r="F133" s="1">
        <v>2.2222222222222199E-2</v>
      </c>
      <c r="G133" s="1">
        <v>6.04729686235231E-3</v>
      </c>
      <c r="H133" s="1">
        <v>180</v>
      </c>
      <c r="I133" s="1">
        <v>180</v>
      </c>
      <c r="J133" s="1">
        <v>170</v>
      </c>
      <c r="K133" s="1">
        <v>170</v>
      </c>
      <c r="L133" s="1">
        <v>40</v>
      </c>
      <c r="M133" s="1">
        <v>34.977485596115201</v>
      </c>
      <c r="N133" s="1">
        <v>86.431743834084998</v>
      </c>
      <c r="O133" s="1">
        <v>25</v>
      </c>
      <c r="P133" s="1">
        <v>1.19283719776557E-2</v>
      </c>
      <c r="Q133" s="1">
        <v>0.14821074420335201</v>
      </c>
      <c r="R133" s="1">
        <v>0.83986088381899304</v>
      </c>
      <c r="S133" s="1">
        <v>-32.130231356955903</v>
      </c>
      <c r="T133" s="3">
        <f t="shared" si="20"/>
        <v>-115668.83288504125</v>
      </c>
      <c r="U133" s="1">
        <v>31.768080987059001</v>
      </c>
      <c r="V133" s="3">
        <f t="shared" si="21"/>
        <v>114365.09155341241</v>
      </c>
      <c r="W133" s="1">
        <v>25.227072743258301</v>
      </c>
      <c r="X133" s="3">
        <f t="shared" si="22"/>
        <v>90817.461875729889</v>
      </c>
      <c r="Y133" s="1">
        <v>6.96925149051321E-3</v>
      </c>
      <c r="Z133" s="1">
        <v>9.9786335741247397E-3</v>
      </c>
      <c r="AA133" s="1">
        <v>1.8664644699265299E-4</v>
      </c>
      <c r="AB133" s="1" t="s">
        <v>0</v>
      </c>
      <c r="AC133" s="1">
        <v>70.717745162251404</v>
      </c>
      <c r="AD133" s="1">
        <v>0.17180217055361999</v>
      </c>
      <c r="AE133" s="3">
        <f t="shared" si="23"/>
        <v>618.48781399303198</v>
      </c>
      <c r="AF133" s="1">
        <v>0.169392813597943</v>
      </c>
      <c r="AG133" s="3">
        <f t="shared" si="23"/>
        <v>609.81412895259484</v>
      </c>
      <c r="AH133" s="1">
        <v>0.29056012450542001</v>
      </c>
      <c r="AI133" s="3">
        <f t="shared" si="24"/>
        <v>33.079079399225257</v>
      </c>
      <c r="AJ133" s="3">
        <f t="shared" si="25"/>
        <v>33.939191790901894</v>
      </c>
      <c r="AK133" s="3">
        <f t="shared" si="26"/>
        <v>0.3686004915456994</v>
      </c>
      <c r="AL133" s="3">
        <f t="shared" si="27"/>
        <v>0.63829787234042545</v>
      </c>
      <c r="AM133" s="3" t="s">
        <v>0</v>
      </c>
      <c r="AN133" s="3" t="e">
        <f t="shared" si="28"/>
        <v>#VALUE!</v>
      </c>
    </row>
    <row r="134" spans="1:40" x14ac:dyDescent="0.25">
      <c r="A134" s="1">
        <v>600</v>
      </c>
      <c r="B134" s="1">
        <v>170000</v>
      </c>
      <c r="C134" s="1">
        <v>0.16666666666666699</v>
      </c>
      <c r="D134" s="1">
        <v>47.2222222222222</v>
      </c>
      <c r="E134" s="1">
        <v>0.1</v>
      </c>
      <c r="F134" s="1">
        <v>2.2222222222222199E-2</v>
      </c>
      <c r="G134" s="1">
        <v>5.9253871614534902E-3</v>
      </c>
      <c r="H134" s="1">
        <v>180</v>
      </c>
      <c r="I134" s="1">
        <v>180</v>
      </c>
      <c r="J134" s="1">
        <v>170</v>
      </c>
      <c r="K134" s="1">
        <v>170</v>
      </c>
      <c r="L134" s="1">
        <v>40</v>
      </c>
      <c r="M134" s="1">
        <v>34.985976489014398</v>
      </c>
      <c r="N134" s="1">
        <v>86.435687032487095</v>
      </c>
      <c r="O134" s="1">
        <v>25</v>
      </c>
      <c r="P134" s="1">
        <v>1.1288245151379E-2</v>
      </c>
      <c r="Q134" s="1">
        <v>0.148306763227293</v>
      </c>
      <c r="R134" s="1">
        <v>0.84040499162132798</v>
      </c>
      <c r="S134" s="1">
        <v>-32.130231356955903</v>
      </c>
      <c r="T134" s="3">
        <f t="shared" si="20"/>
        <v>-115668.83288504125</v>
      </c>
      <c r="U134" s="1">
        <v>31.777581120243202</v>
      </c>
      <c r="V134" s="3">
        <f t="shared" si="21"/>
        <v>114399.29203287553</v>
      </c>
      <c r="W134" s="1">
        <v>24.875398236845299</v>
      </c>
      <c r="X134" s="3">
        <f t="shared" si="22"/>
        <v>89551.433652643085</v>
      </c>
      <c r="Y134" s="1">
        <v>6.9188382268041398E-3</v>
      </c>
      <c r="Z134" s="1">
        <v>9.9849022861025292E-3</v>
      </c>
      <c r="AA134" s="1">
        <v>1.82850659380805E-4</v>
      </c>
      <c r="AB134" s="1" t="s">
        <v>0</v>
      </c>
      <c r="AC134" s="1">
        <v>70.717745162251404</v>
      </c>
      <c r="AD134" s="1">
        <v>0.170489659625506</v>
      </c>
      <c r="AE134" s="3">
        <f t="shared" si="23"/>
        <v>613.76277465182159</v>
      </c>
      <c r="AF134" s="1">
        <v>0.16939734036787499</v>
      </c>
      <c r="AG134" s="3">
        <f t="shared" si="23"/>
        <v>609.8304253243499</v>
      </c>
      <c r="AH134" s="1">
        <v>0.33003013162921402</v>
      </c>
      <c r="AI134" s="3">
        <f t="shared" si="24"/>
        <v>32.834512145539421</v>
      </c>
      <c r="AJ134" s="3">
        <f t="shared" si="25"/>
        <v>33.940077463279891</v>
      </c>
      <c r="AK134" s="3">
        <f t="shared" si="26"/>
        <v>0.36726024284850622</v>
      </c>
      <c r="AL134" s="3">
        <f t="shared" si="27"/>
        <v>0.67819148936170204</v>
      </c>
      <c r="AM134" s="3" t="s">
        <v>0</v>
      </c>
      <c r="AN134" s="3" t="e">
        <f t="shared" si="28"/>
        <v>#VALUE!</v>
      </c>
    </row>
    <row r="135" spans="1:40" x14ac:dyDescent="0.25">
      <c r="A135" s="1">
        <v>600</v>
      </c>
      <c r="B135" s="1">
        <v>180000</v>
      </c>
      <c r="C135" s="1">
        <v>0.16666666666666699</v>
      </c>
      <c r="D135" s="1">
        <v>50</v>
      </c>
      <c r="E135" s="1">
        <v>0.1</v>
      </c>
      <c r="F135" s="1">
        <v>2.2222222222222199E-2</v>
      </c>
      <c r="G135" s="1">
        <v>5.9253871614534902E-3</v>
      </c>
      <c r="H135" s="1">
        <v>180</v>
      </c>
      <c r="I135" s="1">
        <v>180</v>
      </c>
      <c r="J135" s="1">
        <v>170</v>
      </c>
      <c r="K135" s="1">
        <v>170</v>
      </c>
      <c r="L135" s="1">
        <v>40</v>
      </c>
      <c r="M135" s="1">
        <v>34.985976489014398</v>
      </c>
      <c r="N135" s="1">
        <v>86.435687032487095</v>
      </c>
      <c r="O135" s="1">
        <v>25</v>
      </c>
      <c r="P135" s="1">
        <v>1.1288245151379E-2</v>
      </c>
      <c r="Q135" s="1">
        <v>0.148306763227293</v>
      </c>
      <c r="R135" s="1">
        <v>0.84040499162132798</v>
      </c>
      <c r="S135" s="1">
        <v>-32.130231356955903</v>
      </c>
      <c r="T135" s="3">
        <f t="shared" si="20"/>
        <v>-115668.83288504125</v>
      </c>
      <c r="U135" s="1">
        <v>31.777581120243202</v>
      </c>
      <c r="V135" s="3">
        <f t="shared" si="21"/>
        <v>114399.29203287553</v>
      </c>
      <c r="W135" s="1" t="s">
        <v>0</v>
      </c>
      <c r="X135" s="3" t="e">
        <f t="shared" si="22"/>
        <v>#VALUE!</v>
      </c>
      <c r="Y135" s="1" t="s">
        <v>0</v>
      </c>
      <c r="Z135" s="1">
        <v>9.9849022861025292E-3</v>
      </c>
      <c r="AA135" s="1">
        <v>1.82850659380805E-4</v>
      </c>
      <c r="AB135" s="1" t="s">
        <v>0</v>
      </c>
      <c r="AC135" s="1">
        <v>70.717745162251404</v>
      </c>
      <c r="AD135" s="1" t="s">
        <v>0</v>
      </c>
      <c r="AE135" s="3" t="e">
        <f t="shared" si="23"/>
        <v>#VALUE!</v>
      </c>
      <c r="AF135" s="1">
        <v>0.16939734036787499</v>
      </c>
      <c r="AG135" s="3">
        <f t="shared" si="23"/>
        <v>609.8304253243499</v>
      </c>
      <c r="AH135" s="1">
        <v>0.36992374865049099</v>
      </c>
      <c r="AI135" s="3" t="e">
        <f t="shared" si="24"/>
        <v>#VALUE!</v>
      </c>
      <c r="AJ135" s="3">
        <f t="shared" si="25"/>
        <v>33.940077463279891</v>
      </c>
      <c r="AK135" s="3" t="e">
        <f t="shared" si="26"/>
        <v>#VALUE!</v>
      </c>
      <c r="AL135" s="3">
        <f t="shared" si="27"/>
        <v>0.71808510638297873</v>
      </c>
      <c r="AM135" s="3" t="s">
        <v>0</v>
      </c>
      <c r="AN135" s="3" t="e">
        <f t="shared" si="28"/>
        <v>#VALUE!</v>
      </c>
    </row>
    <row r="136" spans="1:40" x14ac:dyDescent="0.25">
      <c r="A136" s="3">
        <v>600</v>
      </c>
      <c r="B136" s="3">
        <v>190000</v>
      </c>
      <c r="C136" s="3">
        <v>0.16666666666666699</v>
      </c>
      <c r="D136" s="3">
        <v>52.7777777777778</v>
      </c>
      <c r="E136" s="3">
        <v>0.1</v>
      </c>
      <c r="F136" s="3">
        <v>2.2222222222222199E-2</v>
      </c>
      <c r="G136" s="3">
        <v>5.7658983908434897E-3</v>
      </c>
      <c r="H136" s="3">
        <v>180</v>
      </c>
      <c r="I136" s="3">
        <v>180</v>
      </c>
      <c r="J136" s="3">
        <v>170</v>
      </c>
      <c r="K136" s="3">
        <v>170</v>
      </c>
      <c r="L136" s="3">
        <v>40</v>
      </c>
      <c r="M136" s="3">
        <v>35.002312721840703</v>
      </c>
      <c r="N136" s="3">
        <v>86.869065578439404</v>
      </c>
      <c r="O136" s="3">
        <v>25</v>
      </c>
      <c r="P136" s="3">
        <v>1.0425582071599699E-2</v>
      </c>
      <c r="Q136" s="3">
        <v>0.14843616268925999</v>
      </c>
      <c r="R136" s="3">
        <v>0.84113825523913999</v>
      </c>
      <c r="S136" s="3">
        <v>-27.8682180095707</v>
      </c>
      <c r="T136" s="3">
        <f t="shared" si="20"/>
        <v>-100325.58483445452</v>
      </c>
      <c r="U136" s="3">
        <v>31.805895812701699</v>
      </c>
      <c r="V136" s="3">
        <f t="shared" si="21"/>
        <v>114501.22492572611</v>
      </c>
      <c r="W136" s="3">
        <v>23.553604854334001</v>
      </c>
      <c r="X136" s="3">
        <f t="shared" si="22"/>
        <v>84792.977475602398</v>
      </c>
      <c r="Y136" s="3">
        <v>6.7467808899094603E-3</v>
      </c>
      <c r="Z136" s="3">
        <v>9.9931787976440603E-3</v>
      </c>
      <c r="AA136" s="3">
        <v>1.7789921385474299E-4</v>
      </c>
      <c r="AB136" s="3">
        <v>3.12571309673407E-3</v>
      </c>
      <c r="AC136" s="3">
        <v>70.717745162251404</v>
      </c>
      <c r="AD136" s="3">
        <v>0.16630094266578099</v>
      </c>
      <c r="AE136" s="3">
        <f t="shared" si="23"/>
        <v>598.68339359681158</v>
      </c>
      <c r="AF136" s="3">
        <v>0.16940237669394101</v>
      </c>
      <c r="AG136" s="3">
        <f t="shared" si="23"/>
        <v>609.8485560981876</v>
      </c>
      <c r="AH136" s="3">
        <v>0.40926478435105901</v>
      </c>
      <c r="AI136" s="3">
        <f t="shared" si="24"/>
        <v>32.054005879752154</v>
      </c>
      <c r="AJ136" s="3">
        <f t="shared" si="25"/>
        <v>33.941062831423245</v>
      </c>
      <c r="AK136" s="3">
        <f t="shared" si="26"/>
        <v>0.36297287791146476</v>
      </c>
      <c r="AL136" s="3">
        <f t="shared" si="27"/>
        <v>0.75797872340425521</v>
      </c>
      <c r="AM136" s="3">
        <f t="shared" ref="AM136:AM195" si="29">AL136+AK136</f>
        <v>1.1209516013157199</v>
      </c>
      <c r="AN136" s="3">
        <f t="shared" si="28"/>
        <v>0.32380780533737974</v>
      </c>
    </row>
    <row r="137" spans="1:40" x14ac:dyDescent="0.25">
      <c r="A137" s="3">
        <v>600</v>
      </c>
      <c r="B137" s="3">
        <v>200000</v>
      </c>
      <c r="C137" s="3">
        <v>0.16666666666666699</v>
      </c>
      <c r="D137" s="3">
        <v>55.5555555555556</v>
      </c>
      <c r="E137" s="3">
        <v>0.1</v>
      </c>
      <c r="F137" s="3">
        <v>2.2222222222222199E-2</v>
      </c>
      <c r="G137" s="3">
        <v>5.6960614711275004E-3</v>
      </c>
      <c r="H137" s="3">
        <v>180</v>
      </c>
      <c r="I137" s="3">
        <v>180</v>
      </c>
      <c r="J137" s="3">
        <v>170</v>
      </c>
      <c r="K137" s="3">
        <v>170</v>
      </c>
      <c r="L137" s="3">
        <v>40</v>
      </c>
      <c r="M137" s="3">
        <v>35.003649723167896</v>
      </c>
      <c r="N137" s="3">
        <v>86.603353883889895</v>
      </c>
      <c r="O137" s="3">
        <v>25</v>
      </c>
      <c r="P137" s="3">
        <v>1.0032736641528201E-2</v>
      </c>
      <c r="Q137" s="3">
        <v>0.14849508950377099</v>
      </c>
      <c r="R137" s="3">
        <v>0.84147217385470097</v>
      </c>
      <c r="S137" s="3">
        <v>-30.595481341965801</v>
      </c>
      <c r="T137" s="3">
        <f t="shared" si="20"/>
        <v>-110143.73283107688</v>
      </c>
      <c r="U137" s="3">
        <v>31.819114443570001</v>
      </c>
      <c r="V137" s="3">
        <f t="shared" si="21"/>
        <v>114548.811996852</v>
      </c>
      <c r="W137" s="3">
        <v>23.5789166853497</v>
      </c>
      <c r="X137" s="3">
        <f t="shared" si="22"/>
        <v>84884.100067258914</v>
      </c>
      <c r="Y137" s="3">
        <v>6.7466336621619704E-3</v>
      </c>
      <c r="Z137" s="3">
        <v>9.9969418218730007E-3</v>
      </c>
      <c r="AA137" s="3">
        <v>1.7573158185533899E-4</v>
      </c>
      <c r="AB137" s="3">
        <v>3.1229417403975199E-3</v>
      </c>
      <c r="AC137" s="3">
        <v>70.717745162251404</v>
      </c>
      <c r="AD137" s="3">
        <v>0.166237861541425</v>
      </c>
      <c r="AE137" s="3">
        <f t="shared" si="23"/>
        <v>598.45630154912999</v>
      </c>
      <c r="AF137" s="3">
        <v>0.16940458254362101</v>
      </c>
      <c r="AG137" s="3">
        <f t="shared" si="23"/>
        <v>609.85649715703562</v>
      </c>
      <c r="AH137" s="3">
        <v>0.44891649364120201</v>
      </c>
      <c r="AI137" s="3">
        <f t="shared" si="24"/>
        <v>32.042251632977745</v>
      </c>
      <c r="AJ137" s="3">
        <f t="shared" si="25"/>
        <v>33.941494410708465</v>
      </c>
      <c r="AK137" s="3">
        <f t="shared" si="26"/>
        <v>0.36291060324027419</v>
      </c>
      <c r="AL137" s="3">
        <f t="shared" si="27"/>
        <v>0.7978723404255319</v>
      </c>
      <c r="AM137" s="3">
        <f t="shared" si="29"/>
        <v>1.1607829436658061</v>
      </c>
      <c r="AN137" s="3">
        <f t="shared" si="28"/>
        <v>0.31264294950284655</v>
      </c>
    </row>
    <row r="138" spans="1:40" x14ac:dyDescent="0.25">
      <c r="A138" s="1">
        <v>650</v>
      </c>
      <c r="B138" s="1">
        <v>60000</v>
      </c>
      <c r="C138" s="1">
        <v>0.180555555555556</v>
      </c>
      <c r="D138" s="1">
        <v>16.6666666666667</v>
      </c>
      <c r="E138" s="1">
        <v>0.1</v>
      </c>
      <c r="F138" s="1">
        <v>2.2222222222222199E-2</v>
      </c>
      <c r="G138" s="1">
        <v>5.1668752635398397E-3</v>
      </c>
      <c r="H138" s="1">
        <v>180</v>
      </c>
      <c r="I138" s="1">
        <v>180</v>
      </c>
      <c r="J138" s="1">
        <v>170</v>
      </c>
      <c r="K138" s="1">
        <v>170</v>
      </c>
      <c r="L138" s="1">
        <v>40</v>
      </c>
      <c r="M138" s="1">
        <v>35.535466944407297</v>
      </c>
      <c r="N138" s="1">
        <v>86.856083090451406</v>
      </c>
      <c r="O138" s="1">
        <v>25</v>
      </c>
      <c r="P138" s="1">
        <v>9.2609876691029294E-3</v>
      </c>
      <c r="Q138" s="1">
        <v>0.14861085184963499</v>
      </c>
      <c r="R138" s="1">
        <v>0.84212816048126304</v>
      </c>
      <c r="S138" s="1">
        <v>-30.595481341965801</v>
      </c>
      <c r="T138" s="3">
        <f t="shared" si="20"/>
        <v>-110143.73283107688</v>
      </c>
      <c r="U138" s="1">
        <v>34.569748176408702</v>
      </c>
      <c r="V138" s="3">
        <f t="shared" si="21"/>
        <v>124451.09343507132</v>
      </c>
      <c r="W138" s="1" t="s">
        <v>0</v>
      </c>
      <c r="X138" s="3" t="e">
        <f t="shared" si="22"/>
        <v>#VALUE!</v>
      </c>
      <c r="Y138" s="1" t="s">
        <v>0</v>
      </c>
      <c r="Z138" s="1">
        <v>1.0838241029715499E-2</v>
      </c>
      <c r="AA138" s="1">
        <v>1.5941795320548399E-4</v>
      </c>
      <c r="AB138" s="1" t="s">
        <v>0</v>
      </c>
      <c r="AC138" s="1">
        <v>70.717745162251404</v>
      </c>
      <c r="AD138" s="1" t="s">
        <v>0</v>
      </c>
      <c r="AE138" s="3" t="e">
        <f t="shared" si="23"/>
        <v>#VALUE!</v>
      </c>
      <c r="AF138" s="1">
        <v>0.18330220539397901</v>
      </c>
      <c r="AG138" s="3">
        <f t="shared" si="23"/>
        <v>659.88793941832444</v>
      </c>
      <c r="AH138" s="1">
        <v>-0.111414745613994</v>
      </c>
      <c r="AI138" s="3" t="e">
        <f t="shared" si="24"/>
        <v>#VALUE!</v>
      </c>
      <c r="AJ138" s="3">
        <f t="shared" si="25"/>
        <v>36.660594533604595</v>
      </c>
      <c r="AK138" s="3" t="e">
        <f t="shared" si="26"/>
        <v>#VALUE!</v>
      </c>
      <c r="AL138" s="3">
        <f t="shared" si="27"/>
        <v>0.23936170212765953</v>
      </c>
      <c r="AM138" s="3" t="s">
        <v>0</v>
      </c>
      <c r="AN138" s="3" t="e">
        <f t="shared" si="28"/>
        <v>#VALUE!</v>
      </c>
    </row>
    <row r="139" spans="1:40" x14ac:dyDescent="0.25">
      <c r="A139" s="1">
        <v>650</v>
      </c>
      <c r="B139" s="1">
        <v>70000</v>
      </c>
      <c r="C139" s="1">
        <v>0.180555555555556</v>
      </c>
      <c r="D139" s="1">
        <v>19.4444444444444</v>
      </c>
      <c r="E139" s="1">
        <v>0.1</v>
      </c>
      <c r="F139" s="1">
        <v>2.2222222222222199E-2</v>
      </c>
      <c r="G139" s="1">
        <v>5.1668752635398397E-3</v>
      </c>
      <c r="H139" s="1">
        <v>180</v>
      </c>
      <c r="I139" s="1">
        <v>180</v>
      </c>
      <c r="J139" s="1">
        <v>170</v>
      </c>
      <c r="K139" s="1">
        <v>170</v>
      </c>
      <c r="L139" s="1">
        <v>40</v>
      </c>
      <c r="M139" s="1">
        <v>35.535466944407297</v>
      </c>
      <c r="N139" s="1">
        <v>86.856083090451406</v>
      </c>
      <c r="O139" s="1">
        <v>25</v>
      </c>
      <c r="P139" s="1">
        <v>9.2609876691029294E-3</v>
      </c>
      <c r="Q139" s="1">
        <v>0.14861085184963499</v>
      </c>
      <c r="R139" s="1">
        <v>0.84212816048126304</v>
      </c>
      <c r="S139" s="1">
        <v>-0.13888888888888901</v>
      </c>
      <c r="T139" s="3">
        <f t="shared" si="20"/>
        <v>-500.0000000000004</v>
      </c>
      <c r="U139" s="1">
        <v>34.569748176408702</v>
      </c>
      <c r="V139" s="3">
        <f t="shared" si="21"/>
        <v>124451.09343507132</v>
      </c>
      <c r="W139" s="1" t="s">
        <v>0</v>
      </c>
      <c r="X139" s="3" t="e">
        <f t="shared" si="22"/>
        <v>#VALUE!</v>
      </c>
      <c r="Y139" s="1" t="s">
        <v>0</v>
      </c>
      <c r="Z139" s="1">
        <v>1.0838241029715499E-2</v>
      </c>
      <c r="AA139" s="1">
        <v>1.5941795320548399E-4</v>
      </c>
      <c r="AB139" s="1" t="s">
        <v>0</v>
      </c>
      <c r="AC139" s="1">
        <v>70.717745162251404</v>
      </c>
      <c r="AD139" s="1" t="s">
        <v>0</v>
      </c>
      <c r="AE139" s="3" t="e">
        <f t="shared" si="23"/>
        <v>#VALUE!</v>
      </c>
      <c r="AF139" s="1">
        <v>0.18330220539397901</v>
      </c>
      <c r="AG139" s="3">
        <f t="shared" si="23"/>
        <v>659.88793941832444</v>
      </c>
      <c r="AH139" s="1">
        <v>-7.1521128592717698E-2</v>
      </c>
      <c r="AI139" s="3" t="e">
        <f t="shared" si="24"/>
        <v>#VALUE!</v>
      </c>
      <c r="AJ139" s="3">
        <f t="shared" si="25"/>
        <v>36.660594533604595</v>
      </c>
      <c r="AK139" s="3" t="e">
        <f t="shared" si="26"/>
        <v>#VALUE!</v>
      </c>
      <c r="AL139" s="3">
        <f t="shared" si="27"/>
        <v>0.27925531914893614</v>
      </c>
      <c r="AM139" s="3" t="s">
        <v>0</v>
      </c>
      <c r="AN139" s="3" t="e">
        <f t="shared" si="28"/>
        <v>#VALUE!</v>
      </c>
    </row>
    <row r="140" spans="1:40" x14ac:dyDescent="0.25">
      <c r="A140" s="1">
        <v>650</v>
      </c>
      <c r="B140" s="1">
        <v>80000</v>
      </c>
      <c r="C140" s="1">
        <v>0.180555555555556</v>
      </c>
      <c r="D140" s="1">
        <v>22.2222222222222</v>
      </c>
      <c r="E140" s="1">
        <v>0.1</v>
      </c>
      <c r="F140" s="1">
        <v>2.2222222222222199E-2</v>
      </c>
      <c r="G140" s="1">
        <v>5.1668752635398397E-3</v>
      </c>
      <c r="H140" s="1">
        <v>180</v>
      </c>
      <c r="I140" s="1">
        <v>180</v>
      </c>
      <c r="J140" s="1">
        <v>170</v>
      </c>
      <c r="K140" s="1">
        <v>170</v>
      </c>
      <c r="L140" s="1">
        <v>40</v>
      </c>
      <c r="M140" s="1">
        <v>35.535466944407297</v>
      </c>
      <c r="N140" s="1">
        <v>86.856083090451406</v>
      </c>
      <c r="O140" s="1">
        <v>25</v>
      </c>
      <c r="P140" s="1">
        <v>9.2609876691029294E-3</v>
      </c>
      <c r="Q140" s="1">
        <v>0.14861085184963499</v>
      </c>
      <c r="R140" s="1">
        <v>0.84212816048126304</v>
      </c>
      <c r="S140" s="1">
        <v>-0.13888888888888901</v>
      </c>
      <c r="T140" s="3">
        <f t="shared" si="20"/>
        <v>-500.0000000000004</v>
      </c>
      <c r="U140" s="1">
        <v>34.569748176408702</v>
      </c>
      <c r="V140" s="3">
        <f t="shared" si="21"/>
        <v>124451.09343507132</v>
      </c>
      <c r="W140" s="1" t="s">
        <v>0</v>
      </c>
      <c r="X140" s="3" t="e">
        <f t="shared" si="22"/>
        <v>#VALUE!</v>
      </c>
      <c r="Y140" s="1" t="s">
        <v>0</v>
      </c>
      <c r="Z140" s="1">
        <v>1.0838241029715499E-2</v>
      </c>
      <c r="AA140" s="1">
        <v>1.5941795320548399E-4</v>
      </c>
      <c r="AB140" s="1" t="s">
        <v>0</v>
      </c>
      <c r="AC140" s="1">
        <v>70.717745162251404</v>
      </c>
      <c r="AD140" s="1" t="s">
        <v>0</v>
      </c>
      <c r="AE140" s="3" t="e">
        <f t="shared" si="23"/>
        <v>#VALUE!</v>
      </c>
      <c r="AF140" s="1">
        <v>0.18330220539397901</v>
      </c>
      <c r="AG140" s="3">
        <f t="shared" si="23"/>
        <v>659.88793941832444</v>
      </c>
      <c r="AH140" s="1">
        <v>-3.16275115714411E-2</v>
      </c>
      <c r="AI140" s="3" t="e">
        <f t="shared" si="24"/>
        <v>#VALUE!</v>
      </c>
      <c r="AJ140" s="3">
        <f t="shared" si="25"/>
        <v>36.660594533604595</v>
      </c>
      <c r="AK140" s="3" t="e">
        <f t="shared" si="26"/>
        <v>#VALUE!</v>
      </c>
      <c r="AL140" s="3">
        <f t="shared" si="27"/>
        <v>0.31914893617021273</v>
      </c>
      <c r="AM140" s="3" t="s">
        <v>0</v>
      </c>
      <c r="AN140" s="3" t="e">
        <f t="shared" si="28"/>
        <v>#VALUE!</v>
      </c>
    </row>
    <row r="141" spans="1:40" x14ac:dyDescent="0.25">
      <c r="A141" s="1">
        <v>650</v>
      </c>
      <c r="B141" s="1">
        <v>90000</v>
      </c>
      <c r="C141" s="1">
        <v>0.180555555555556</v>
      </c>
      <c r="D141" s="1">
        <v>25</v>
      </c>
      <c r="E141" s="1">
        <v>0.1</v>
      </c>
      <c r="F141" s="1">
        <v>2.2222222222222199E-2</v>
      </c>
      <c r="G141" s="1">
        <v>5.1668752635398397E-3</v>
      </c>
      <c r="H141" s="1">
        <v>180</v>
      </c>
      <c r="I141" s="1">
        <v>180</v>
      </c>
      <c r="J141" s="1">
        <v>170</v>
      </c>
      <c r="K141" s="1">
        <v>170</v>
      </c>
      <c r="L141" s="1">
        <v>40</v>
      </c>
      <c r="M141" s="1">
        <v>35.535466944407297</v>
      </c>
      <c r="N141" s="1">
        <v>86.856083090451406</v>
      </c>
      <c r="O141" s="1">
        <v>25</v>
      </c>
      <c r="P141" s="1">
        <v>9.2609876691029294E-3</v>
      </c>
      <c r="Q141" s="1">
        <v>0.14861085184963499</v>
      </c>
      <c r="R141" s="1">
        <v>0.84212816048126304</v>
      </c>
      <c r="S141" s="1">
        <v>-0.13888888888888901</v>
      </c>
      <c r="T141" s="3">
        <f t="shared" si="20"/>
        <v>-500.0000000000004</v>
      </c>
      <c r="U141" s="1">
        <v>34.569748176408702</v>
      </c>
      <c r="V141" s="3">
        <f t="shared" si="21"/>
        <v>124451.09343507132</v>
      </c>
      <c r="W141" s="1" t="s">
        <v>0</v>
      </c>
      <c r="X141" s="3" t="e">
        <f t="shared" si="22"/>
        <v>#VALUE!</v>
      </c>
      <c r="Y141" s="1" t="s">
        <v>0</v>
      </c>
      <c r="Z141" s="1">
        <v>1.0838241029715499E-2</v>
      </c>
      <c r="AA141" s="1">
        <v>1.5941795320548399E-4</v>
      </c>
      <c r="AB141" s="1" t="s">
        <v>0</v>
      </c>
      <c r="AC141" s="1">
        <v>70.717745162251404</v>
      </c>
      <c r="AD141" s="1" t="s">
        <v>0</v>
      </c>
      <c r="AE141" s="3" t="e">
        <f t="shared" si="23"/>
        <v>#VALUE!</v>
      </c>
      <c r="AF141" s="1">
        <v>0.18330220539397901</v>
      </c>
      <c r="AG141" s="3">
        <f t="shared" si="23"/>
        <v>659.88793941832444</v>
      </c>
      <c r="AH141" s="1">
        <v>8.2661054498355292E-3</v>
      </c>
      <c r="AI141" s="3" t="e">
        <f t="shared" si="24"/>
        <v>#VALUE!</v>
      </c>
      <c r="AJ141" s="3">
        <f t="shared" si="25"/>
        <v>36.660594533604595</v>
      </c>
      <c r="AK141" s="3" t="e">
        <f t="shared" si="26"/>
        <v>#VALUE!</v>
      </c>
      <c r="AL141" s="3">
        <f t="shared" si="27"/>
        <v>0.35904255319148937</v>
      </c>
      <c r="AM141" s="3" t="s">
        <v>0</v>
      </c>
      <c r="AN141" s="3" t="e">
        <f t="shared" si="28"/>
        <v>#VALUE!</v>
      </c>
    </row>
    <row r="142" spans="1:40" x14ac:dyDescent="0.25">
      <c r="A142" s="3">
        <v>650</v>
      </c>
      <c r="B142" s="3">
        <v>100000</v>
      </c>
      <c r="C142" s="3">
        <v>0.180555555555556</v>
      </c>
      <c r="D142" s="3">
        <v>27.7777777777778</v>
      </c>
      <c r="E142" s="3">
        <v>0.1</v>
      </c>
      <c r="F142" s="3">
        <v>2.2222222222222199E-2</v>
      </c>
      <c r="G142" s="3">
        <v>8.0917786500335192E-3</v>
      </c>
      <c r="H142" s="3">
        <v>180</v>
      </c>
      <c r="I142" s="3">
        <v>180</v>
      </c>
      <c r="J142" s="3">
        <v>170</v>
      </c>
      <c r="K142" s="3">
        <v>170</v>
      </c>
      <c r="L142" s="3">
        <v>40</v>
      </c>
      <c r="M142" s="3">
        <v>34.9861618378849</v>
      </c>
      <c r="N142" s="3">
        <v>89.641574884085998</v>
      </c>
      <c r="O142" s="3">
        <v>25</v>
      </c>
      <c r="P142" s="3">
        <v>2.11045552120534E-2</v>
      </c>
      <c r="Q142" s="3">
        <v>0.146834316718192</v>
      </c>
      <c r="R142" s="3">
        <v>0.83206112806975496</v>
      </c>
      <c r="S142" s="3">
        <v>-3.3247106998569702</v>
      </c>
      <c r="T142" s="3">
        <f t="shared" si="20"/>
        <v>-11968.958519485093</v>
      </c>
      <c r="U142" s="3">
        <v>34.613558857822198</v>
      </c>
      <c r="V142" s="3">
        <f t="shared" si="21"/>
        <v>124608.81188815991</v>
      </c>
      <c r="W142" s="3">
        <v>23.0195790241401</v>
      </c>
      <c r="X142" s="3">
        <f t="shared" si="22"/>
        <v>82870.484486904359</v>
      </c>
      <c r="Y142" s="3">
        <v>7.2196823596234801E-3</v>
      </c>
      <c r="Z142" s="3">
        <v>1.0711630537846999E-2</v>
      </c>
      <c r="AA142" s="3">
        <v>2.5030121048061501E-4</v>
      </c>
      <c r="AB142" s="3">
        <v>3.0712797479851999E-3</v>
      </c>
      <c r="AC142" s="3">
        <v>70.717745162251404</v>
      </c>
      <c r="AD142" s="3">
        <v>0.18007823096855799</v>
      </c>
      <c r="AE142" s="3">
        <f t="shared" si="23"/>
        <v>648.28163148680881</v>
      </c>
      <c r="AF142" s="3">
        <v>0.183216281687826</v>
      </c>
      <c r="AG142" s="3">
        <f t="shared" si="23"/>
        <v>659.57861407617361</v>
      </c>
      <c r="AH142" s="3">
        <v>5.8302293983016701E-2</v>
      </c>
      <c r="AI142" s="3">
        <f t="shared" si="24"/>
        <v>34.621202457909362</v>
      </c>
      <c r="AJ142" s="3">
        <f t="shared" si="25"/>
        <v>36.643783373705091</v>
      </c>
      <c r="AK142" s="3">
        <f t="shared" si="26"/>
        <v>0.39195742207387957</v>
      </c>
      <c r="AL142" s="3">
        <f t="shared" si="27"/>
        <v>0.39893617021276595</v>
      </c>
      <c r="AM142" s="3">
        <f t="shared" si="29"/>
        <v>0.79089359228664557</v>
      </c>
      <c r="AN142" s="3">
        <f t="shared" si="28"/>
        <v>0.49558806127211796</v>
      </c>
    </row>
    <row r="143" spans="1:40" x14ac:dyDescent="0.25">
      <c r="A143" s="1">
        <v>650</v>
      </c>
      <c r="B143" s="1">
        <v>110000</v>
      </c>
      <c r="C143" s="1">
        <v>0.180555555555556</v>
      </c>
      <c r="D143" s="1">
        <v>30.5555555555556</v>
      </c>
      <c r="E143" s="1">
        <v>0.1</v>
      </c>
      <c r="F143" s="1">
        <v>2.2222222222222199E-2</v>
      </c>
      <c r="G143" s="1">
        <v>8.0917786500335192E-3</v>
      </c>
      <c r="H143" s="1">
        <v>180</v>
      </c>
      <c r="I143" s="1">
        <v>180</v>
      </c>
      <c r="J143" s="1">
        <v>170</v>
      </c>
      <c r="K143" s="1">
        <v>170</v>
      </c>
      <c r="L143" s="1">
        <v>40</v>
      </c>
      <c r="M143" s="1">
        <v>34.9861618378849</v>
      </c>
      <c r="N143" s="1">
        <v>89.641574884085998</v>
      </c>
      <c r="O143" s="1">
        <v>25</v>
      </c>
      <c r="P143" s="1">
        <v>2.11045552120534E-2</v>
      </c>
      <c r="Q143" s="1">
        <v>0.146834316718192</v>
      </c>
      <c r="R143" s="1">
        <v>0.83206112806975496</v>
      </c>
      <c r="S143" s="1">
        <v>-3.3247106998569702</v>
      </c>
      <c r="T143" s="3">
        <f t="shared" si="20"/>
        <v>-11968.958519485093</v>
      </c>
      <c r="U143" s="1">
        <v>34.613558857822198</v>
      </c>
      <c r="V143" s="3">
        <f t="shared" si="21"/>
        <v>124608.81188815991</v>
      </c>
      <c r="W143" s="1" t="s">
        <v>0</v>
      </c>
      <c r="X143" s="3" t="e">
        <f t="shared" si="22"/>
        <v>#VALUE!</v>
      </c>
      <c r="Y143" s="1" t="s">
        <v>0</v>
      </c>
      <c r="Z143" s="1">
        <v>1.0711630537846999E-2</v>
      </c>
      <c r="AA143" s="1">
        <v>2.5030121048061501E-4</v>
      </c>
      <c r="AB143" s="1" t="s">
        <v>0</v>
      </c>
      <c r="AC143" s="1">
        <v>70.717745162251404</v>
      </c>
      <c r="AD143" s="1" t="s">
        <v>0</v>
      </c>
      <c r="AE143" s="3" t="e">
        <f t="shared" si="23"/>
        <v>#VALUE!</v>
      </c>
      <c r="AF143" s="1">
        <v>0.183216281687826</v>
      </c>
      <c r="AG143" s="3">
        <f t="shared" si="23"/>
        <v>659.57861407617361</v>
      </c>
      <c r="AH143" s="1">
        <v>9.8195911004293299E-2</v>
      </c>
      <c r="AI143" s="3" t="e">
        <f t="shared" si="24"/>
        <v>#VALUE!</v>
      </c>
      <c r="AJ143" s="3">
        <f t="shared" si="25"/>
        <v>36.643783373705091</v>
      </c>
      <c r="AK143" s="3" t="e">
        <f t="shared" si="26"/>
        <v>#VALUE!</v>
      </c>
      <c r="AL143" s="3">
        <f t="shared" si="27"/>
        <v>0.43882978723404253</v>
      </c>
      <c r="AM143" s="3" t="s">
        <v>0</v>
      </c>
      <c r="AN143" s="3" t="e">
        <f t="shared" si="28"/>
        <v>#VALUE!</v>
      </c>
    </row>
    <row r="144" spans="1:40" x14ac:dyDescent="0.25">
      <c r="A144" s="3">
        <v>650</v>
      </c>
      <c r="B144" s="3">
        <v>120000</v>
      </c>
      <c r="C144" s="3">
        <v>0.180555555555556</v>
      </c>
      <c r="D144" s="3">
        <v>33.3333333333333</v>
      </c>
      <c r="E144" s="3">
        <v>0.1</v>
      </c>
      <c r="F144" s="3">
        <v>2.2222222222222199E-2</v>
      </c>
      <c r="G144" s="3">
        <v>6.6496483108041803E-3</v>
      </c>
      <c r="H144" s="3">
        <v>180</v>
      </c>
      <c r="I144" s="3">
        <v>180</v>
      </c>
      <c r="J144" s="3">
        <v>170</v>
      </c>
      <c r="K144" s="3">
        <v>170</v>
      </c>
      <c r="L144" s="3">
        <v>40</v>
      </c>
      <c r="M144" s="3">
        <v>35.005618738643001</v>
      </c>
      <c r="N144" s="3">
        <v>89.160213991897507</v>
      </c>
      <c r="O144" s="3">
        <v>25</v>
      </c>
      <c r="P144" s="3">
        <v>1.6148676451978601E-2</v>
      </c>
      <c r="Q144" s="3">
        <v>0.14757769853220301</v>
      </c>
      <c r="R144" s="3">
        <v>0.83627362501581803</v>
      </c>
      <c r="S144" s="3">
        <v>-7.7727382970077503</v>
      </c>
      <c r="T144" s="3">
        <f t="shared" si="20"/>
        <v>-27981.857869227901</v>
      </c>
      <c r="U144" s="3">
        <v>34.6354157165933</v>
      </c>
      <c r="V144" s="3">
        <f t="shared" si="21"/>
        <v>124687.49657973587</v>
      </c>
      <c r="W144" s="3">
        <v>24.206671318066601</v>
      </c>
      <c r="X144" s="3">
        <f t="shared" si="22"/>
        <v>87144.016745039757</v>
      </c>
      <c r="Y144" s="3">
        <v>7.2605702807556098E-3</v>
      </c>
      <c r="Z144" s="3">
        <v>1.07649630599197E-2</v>
      </c>
      <c r="AA144" s="3">
        <v>2.0536203998384699E-4</v>
      </c>
      <c r="AB144" s="3">
        <v>3.0850830208079901E-3</v>
      </c>
      <c r="AC144" s="3">
        <v>70.717745162251404</v>
      </c>
      <c r="AD144" s="3">
        <v>0.180115220690269</v>
      </c>
      <c r="AE144" s="3">
        <f t="shared" si="23"/>
        <v>648.41479448496841</v>
      </c>
      <c r="AF144" s="3">
        <v>0.18326312044099599</v>
      </c>
      <c r="AG144" s="3">
        <f t="shared" si="23"/>
        <v>659.74723358758558</v>
      </c>
      <c r="AH144" s="3">
        <v>0.13307431659813099</v>
      </c>
      <c r="AI144" s="3">
        <f t="shared" si="24"/>
        <v>34.628094952638115</v>
      </c>
      <c r="AJ144" s="3">
        <f t="shared" si="25"/>
        <v>36.652947477586174</v>
      </c>
      <c r="AK144" s="3">
        <f t="shared" si="26"/>
        <v>0.39204573336623361</v>
      </c>
      <c r="AL144" s="3">
        <f t="shared" si="27"/>
        <v>0.47872340425531906</v>
      </c>
      <c r="AM144" s="3">
        <f t="shared" si="29"/>
        <v>0.87076913762155272</v>
      </c>
      <c r="AN144" s="3">
        <f t="shared" si="28"/>
        <v>0.45022924725729269</v>
      </c>
    </row>
    <row r="145" spans="1:40" x14ac:dyDescent="0.25">
      <c r="A145" s="3">
        <v>650</v>
      </c>
      <c r="B145" s="3">
        <v>130000</v>
      </c>
      <c r="C145" s="3">
        <v>0.180555555555556</v>
      </c>
      <c r="D145" s="3">
        <v>36.1111111111111</v>
      </c>
      <c r="E145" s="3">
        <v>0.1</v>
      </c>
      <c r="F145" s="3">
        <v>2.2222222222222199E-2</v>
      </c>
      <c r="G145" s="3">
        <v>6.4073422876217302E-3</v>
      </c>
      <c r="H145" s="3">
        <v>180</v>
      </c>
      <c r="I145" s="3">
        <v>180</v>
      </c>
      <c r="J145" s="3">
        <v>170</v>
      </c>
      <c r="K145" s="3">
        <v>170</v>
      </c>
      <c r="L145" s="3">
        <v>40</v>
      </c>
      <c r="M145" s="3">
        <v>35.008520165080697</v>
      </c>
      <c r="N145" s="3">
        <v>88.88878528203</v>
      </c>
      <c r="O145" s="3">
        <v>25</v>
      </c>
      <c r="P145" s="3">
        <v>1.51044964692338E-2</v>
      </c>
      <c r="Q145" s="3">
        <v>0.14773432552961499</v>
      </c>
      <c r="R145" s="3">
        <v>0.83716117800115097</v>
      </c>
      <c r="S145" s="3">
        <v>-10.247851870040201</v>
      </c>
      <c r="T145" s="3">
        <f t="shared" si="20"/>
        <v>-36892.266732144722</v>
      </c>
      <c r="U145" s="3">
        <v>34.668272339477397</v>
      </c>
      <c r="V145" s="3">
        <f t="shared" si="21"/>
        <v>124805.78042211862</v>
      </c>
      <c r="W145" s="3">
        <v>24.434309275959102</v>
      </c>
      <c r="X145" s="3">
        <f t="shared" si="22"/>
        <v>87963.513393452769</v>
      </c>
      <c r="Y145" s="3">
        <v>7.2702804433358E-3</v>
      </c>
      <c r="Z145" s="3">
        <v>1.0775908082922E-2</v>
      </c>
      <c r="AA145" s="3">
        <v>1.9782878227319101E-4</v>
      </c>
      <c r="AB145" s="3">
        <v>3.1146506452377799E-3</v>
      </c>
      <c r="AC145" s="3">
        <v>70.717745162251404</v>
      </c>
      <c r="AD145" s="3">
        <v>0.18012795005930099</v>
      </c>
      <c r="AE145" s="3">
        <f t="shared" si="23"/>
        <v>648.46062021348359</v>
      </c>
      <c r="AF145" s="3">
        <v>0.183270765042888</v>
      </c>
      <c r="AG145" s="3">
        <f t="shared" si="23"/>
        <v>659.77475415439676</v>
      </c>
      <c r="AH145" s="3">
        <v>0.17212722205889799</v>
      </c>
      <c r="AI145" s="3">
        <f t="shared" si="24"/>
        <v>34.630466884755883</v>
      </c>
      <c r="AJ145" s="3">
        <f t="shared" si="25"/>
        <v>36.654443160565044</v>
      </c>
      <c r="AK145" s="3">
        <f t="shared" si="26"/>
        <v>0.39206700524926513</v>
      </c>
      <c r="AL145" s="3">
        <f t="shared" si="27"/>
        <v>0.5186170212765957</v>
      </c>
      <c r="AM145" s="3">
        <f t="shared" si="29"/>
        <v>0.91068402652586089</v>
      </c>
      <c r="AN145" s="3">
        <f t="shared" si="28"/>
        <v>0.43051925127637181</v>
      </c>
    </row>
    <row r="146" spans="1:40" x14ac:dyDescent="0.25">
      <c r="A146" s="3">
        <v>650</v>
      </c>
      <c r="B146" s="3">
        <v>140000</v>
      </c>
      <c r="C146" s="3">
        <v>0.180555555555556</v>
      </c>
      <c r="D146" s="3">
        <v>38.8888888888889</v>
      </c>
      <c r="E146" s="3">
        <v>0.1</v>
      </c>
      <c r="F146" s="3">
        <v>2.2222222222222199E-2</v>
      </c>
      <c r="G146" s="3">
        <v>6.1732787635658398E-3</v>
      </c>
      <c r="H146" s="3">
        <v>180</v>
      </c>
      <c r="I146" s="3">
        <v>180</v>
      </c>
      <c r="J146" s="3">
        <v>170</v>
      </c>
      <c r="K146" s="3">
        <v>170</v>
      </c>
      <c r="L146" s="3">
        <v>40</v>
      </c>
      <c r="M146" s="3">
        <v>35.008350206713402</v>
      </c>
      <c r="N146" s="3">
        <v>88.609388448202296</v>
      </c>
      <c r="O146" s="3">
        <v>25</v>
      </c>
      <c r="P146" s="3">
        <v>1.40666339288787E-2</v>
      </c>
      <c r="Q146" s="3">
        <v>0.147890004910668</v>
      </c>
      <c r="R146" s="3">
        <v>0.83804336116045297</v>
      </c>
      <c r="S146" s="3">
        <v>-12.8929539082764</v>
      </c>
      <c r="T146" s="3">
        <f t="shared" si="20"/>
        <v>-46414.634069795044</v>
      </c>
      <c r="U146" s="3">
        <v>34.702133521615501</v>
      </c>
      <c r="V146" s="3">
        <f t="shared" si="21"/>
        <v>124927.68067781581</v>
      </c>
      <c r="W146" s="3">
        <v>24.608662026163099</v>
      </c>
      <c r="X146" s="3">
        <f t="shared" si="22"/>
        <v>88591.183294187154</v>
      </c>
      <c r="Y146" s="3">
        <v>7.2789386678621297E-3</v>
      </c>
      <c r="Z146" s="3">
        <v>1.07867560532535E-2</v>
      </c>
      <c r="AA146" s="3">
        <v>1.90555406715066E-4</v>
      </c>
      <c r="AB146" s="3">
        <v>3.10168345099315E-3</v>
      </c>
      <c r="AC146" s="3">
        <v>70.717745162251404</v>
      </c>
      <c r="AD146" s="3">
        <v>0.180162969484366</v>
      </c>
      <c r="AE146" s="3">
        <f t="shared" si="23"/>
        <v>648.58669014371765</v>
      </c>
      <c r="AF146" s="3">
        <v>0.183278145389177</v>
      </c>
      <c r="AG146" s="3">
        <f t="shared" si="23"/>
        <v>659.80132340103717</v>
      </c>
      <c r="AH146" s="3">
        <v>0.21120913036788799</v>
      </c>
      <c r="AI146" s="3">
        <f t="shared" si="24"/>
        <v>34.636992243463645</v>
      </c>
      <c r="AJ146" s="3">
        <f t="shared" si="25"/>
        <v>36.655887141360722</v>
      </c>
      <c r="AK146" s="3">
        <f t="shared" si="26"/>
        <v>0.39211083661653406</v>
      </c>
      <c r="AL146" s="3">
        <f t="shared" si="27"/>
        <v>0.55851063829787229</v>
      </c>
      <c r="AM146" s="3">
        <f t="shared" si="29"/>
        <v>0.95062147491440641</v>
      </c>
      <c r="AN146" s="3">
        <f t="shared" si="28"/>
        <v>0.41247841224272741</v>
      </c>
    </row>
    <row r="147" spans="1:40" x14ac:dyDescent="0.25">
      <c r="A147" s="3">
        <v>650</v>
      </c>
      <c r="B147" s="3">
        <v>150000</v>
      </c>
      <c r="C147" s="3">
        <v>0.180555555555556</v>
      </c>
      <c r="D147" s="3">
        <v>41.6666666666667</v>
      </c>
      <c r="E147" s="3">
        <v>0.1</v>
      </c>
      <c r="F147" s="3">
        <v>2.2222222222222199E-2</v>
      </c>
      <c r="G147" s="3">
        <v>5.9478364756760504E-3</v>
      </c>
      <c r="H147" s="3">
        <v>180</v>
      </c>
      <c r="I147" s="3">
        <v>180</v>
      </c>
      <c r="J147" s="3">
        <v>170</v>
      </c>
      <c r="K147" s="3">
        <v>170</v>
      </c>
      <c r="L147" s="3">
        <v>40</v>
      </c>
      <c r="M147" s="3">
        <v>35.003769505532702</v>
      </c>
      <c r="N147" s="3">
        <v>88.327127750432197</v>
      </c>
      <c r="O147" s="3">
        <v>25</v>
      </c>
      <c r="P147" s="3">
        <v>1.29534075136012E-2</v>
      </c>
      <c r="Q147" s="3">
        <v>0.14805698887296001</v>
      </c>
      <c r="R147" s="3">
        <v>0.83898960361343899</v>
      </c>
      <c r="S147" s="3">
        <v>-15.606913290303099</v>
      </c>
      <c r="T147" s="3">
        <f t="shared" si="20"/>
        <v>-56184.887845091158</v>
      </c>
      <c r="U147" s="3">
        <v>34.744452095280899</v>
      </c>
      <c r="V147" s="3">
        <f t="shared" si="21"/>
        <v>125080.02754301124</v>
      </c>
      <c r="W147" s="3">
        <v>24.746707765914799</v>
      </c>
      <c r="X147" s="3">
        <f t="shared" si="22"/>
        <v>89088.147957293273</v>
      </c>
      <c r="Y147" s="3">
        <v>7.2875354556172197E-3</v>
      </c>
      <c r="Z147" s="3">
        <v>1.0798377101003899E-2</v>
      </c>
      <c r="AA147" s="3">
        <v>1.8354137461495501E-4</v>
      </c>
      <c r="AB147" s="3">
        <v>3.1158711929720798E-3</v>
      </c>
      <c r="AC147" s="3">
        <v>70.717745162251404</v>
      </c>
      <c r="AD147" s="3">
        <v>0.180164511600684</v>
      </c>
      <c r="AE147" s="3">
        <f t="shared" si="23"/>
        <v>648.59224176246244</v>
      </c>
      <c r="AF147" s="3">
        <v>0.183286077764483</v>
      </c>
      <c r="AG147" s="3">
        <f t="shared" si="23"/>
        <v>659.82987995213875</v>
      </c>
      <c r="AH147" s="3">
        <v>0.25031998140679201</v>
      </c>
      <c r="AI147" s="3">
        <f t="shared" si="24"/>
        <v>34.637279594330352</v>
      </c>
      <c r="AJ147" s="3">
        <f t="shared" si="25"/>
        <v>36.657439127833634</v>
      </c>
      <c r="AK147" s="3">
        <f t="shared" si="26"/>
        <v>0.39212095297190203</v>
      </c>
      <c r="AL147" s="3">
        <f t="shared" si="27"/>
        <v>0.59840425531914887</v>
      </c>
      <c r="AM147" s="3">
        <f t="shared" si="29"/>
        <v>0.99052520829105095</v>
      </c>
      <c r="AN147" s="3">
        <f t="shared" si="28"/>
        <v>0.39587175539775177</v>
      </c>
    </row>
    <row r="148" spans="1:40" x14ac:dyDescent="0.25">
      <c r="A148" s="3">
        <v>650</v>
      </c>
      <c r="B148" s="3">
        <v>160000</v>
      </c>
      <c r="C148" s="3">
        <v>0.180555555555556</v>
      </c>
      <c r="D148" s="3">
        <v>44.4444444444444</v>
      </c>
      <c r="E148" s="3">
        <v>0.1</v>
      </c>
      <c r="F148" s="3">
        <v>2.2222222222222199E-2</v>
      </c>
      <c r="G148" s="3">
        <v>5.8724715021093096E-3</v>
      </c>
      <c r="H148" s="3">
        <v>180</v>
      </c>
      <c r="I148" s="3">
        <v>180</v>
      </c>
      <c r="J148" s="3">
        <v>170</v>
      </c>
      <c r="K148" s="3">
        <v>170</v>
      </c>
      <c r="L148" s="3">
        <v>40</v>
      </c>
      <c r="M148" s="3">
        <v>35.0038627116379</v>
      </c>
      <c r="N148" s="3">
        <v>88.069576481222597</v>
      </c>
      <c r="O148" s="3">
        <v>25</v>
      </c>
      <c r="P148" s="3">
        <v>1.2568534374006899E-2</v>
      </c>
      <c r="Q148" s="3">
        <v>0.14811471984389901</v>
      </c>
      <c r="R148" s="3">
        <v>0.83931674578209403</v>
      </c>
      <c r="S148" s="3">
        <v>-18.260737074847899</v>
      </c>
      <c r="T148" s="3">
        <f t="shared" si="20"/>
        <v>-65738.653469452431</v>
      </c>
      <c r="U148" s="3">
        <v>34.758092364581898</v>
      </c>
      <c r="V148" s="3">
        <f t="shared" si="21"/>
        <v>125129.13251249483</v>
      </c>
      <c r="W148" s="3">
        <v>24.819342484211099</v>
      </c>
      <c r="X148" s="3">
        <f t="shared" si="22"/>
        <v>89349.632943159959</v>
      </c>
      <c r="Y148" s="3">
        <v>7.2882611137940903E-3</v>
      </c>
      <c r="Z148" s="3">
        <v>1.08023789843415E-2</v>
      </c>
      <c r="AA148" s="3">
        <v>1.8120140100919501E-4</v>
      </c>
      <c r="AB148" s="3">
        <v>3.1405526817146899E-3</v>
      </c>
      <c r="AC148" s="3">
        <v>70.717745162251404</v>
      </c>
      <c r="AD148" s="3">
        <v>0.18008741844269599</v>
      </c>
      <c r="AE148" s="3">
        <f t="shared" si="23"/>
        <v>648.31470639370559</v>
      </c>
      <c r="AF148" s="3">
        <v>0.18328845643587299</v>
      </c>
      <c r="AG148" s="3">
        <f t="shared" si="23"/>
        <v>659.83844316914281</v>
      </c>
      <c r="AH148" s="3">
        <v>0.28995245737366598</v>
      </c>
      <c r="AI148" s="3">
        <f t="shared" si="24"/>
        <v>34.622914409612093</v>
      </c>
      <c r="AJ148" s="3">
        <f t="shared" si="25"/>
        <v>36.657904520062111</v>
      </c>
      <c r="AK148" s="3">
        <f t="shared" si="26"/>
        <v>0.39204450411320824</v>
      </c>
      <c r="AL148" s="3">
        <f t="shared" si="27"/>
        <v>0.63829787234042545</v>
      </c>
      <c r="AM148" s="3">
        <f t="shared" si="29"/>
        <v>1.0303423764536337</v>
      </c>
      <c r="AN148" s="3">
        <f t="shared" si="28"/>
        <v>0.38049925255195072</v>
      </c>
    </row>
    <row r="149" spans="1:40" x14ac:dyDescent="0.25">
      <c r="A149" s="3">
        <v>650</v>
      </c>
      <c r="B149" s="3">
        <v>170000</v>
      </c>
      <c r="C149" s="3">
        <v>0.180555555555556</v>
      </c>
      <c r="D149" s="3">
        <v>47.2222222222222</v>
      </c>
      <c r="E149" s="3">
        <v>0.1</v>
      </c>
      <c r="F149" s="3">
        <v>2.2222222222222199E-2</v>
      </c>
      <c r="G149" s="3">
        <v>5.7462956222772603E-3</v>
      </c>
      <c r="H149" s="3">
        <v>180</v>
      </c>
      <c r="I149" s="3">
        <v>180</v>
      </c>
      <c r="J149" s="3">
        <v>170</v>
      </c>
      <c r="K149" s="3">
        <v>170</v>
      </c>
      <c r="L149" s="3">
        <v>40</v>
      </c>
      <c r="M149" s="3">
        <v>35.005514511409203</v>
      </c>
      <c r="N149" s="3">
        <v>87.788611368265904</v>
      </c>
      <c r="O149" s="3">
        <v>25</v>
      </c>
      <c r="P149" s="3">
        <v>1.18990830370921E-2</v>
      </c>
      <c r="Q149" s="3">
        <v>0.14821513754443599</v>
      </c>
      <c r="R149" s="3">
        <v>0.83988577941847198</v>
      </c>
      <c r="S149" s="3">
        <v>-21.004266180320901</v>
      </c>
      <c r="T149" s="3">
        <f t="shared" si="20"/>
        <v>-75615.358249155237</v>
      </c>
      <c r="U149" s="3">
        <v>34.782331957717403</v>
      </c>
      <c r="V149" s="3">
        <f t="shared" si="21"/>
        <v>125216.39504778266</v>
      </c>
      <c r="W149" s="3">
        <v>24.918187013240601</v>
      </c>
      <c r="X149" s="3">
        <f t="shared" si="22"/>
        <v>89705.473247666159</v>
      </c>
      <c r="Y149" s="3">
        <v>7.2940679734272897E-3</v>
      </c>
      <c r="Z149" s="3">
        <v>1.08093303063627E-2</v>
      </c>
      <c r="AA149" s="3">
        <v>1.77284619650544E-4</v>
      </c>
      <c r="AB149" s="3">
        <v>3.1324599757173001E-3</v>
      </c>
      <c r="AC149" s="3">
        <v>70.717745162251404</v>
      </c>
      <c r="AD149" s="3">
        <v>0.18011707108602201</v>
      </c>
      <c r="AE149" s="3">
        <f t="shared" si="23"/>
        <v>648.42145590967925</v>
      </c>
      <c r="AF149" s="3">
        <v>0.18329244001613501</v>
      </c>
      <c r="AG149" s="3">
        <f t="shared" si="23"/>
        <v>659.85278405808606</v>
      </c>
      <c r="AH149" s="3">
        <v>0.32940896159531702</v>
      </c>
      <c r="AI149" s="3">
        <f t="shared" si="24"/>
        <v>34.62843974687781</v>
      </c>
      <c r="AJ149" s="3">
        <f t="shared" si="25"/>
        <v>36.658683916200332</v>
      </c>
      <c r="AK149" s="3">
        <f t="shared" si="26"/>
        <v>0.39207918014692983</v>
      </c>
      <c r="AL149" s="3">
        <f t="shared" si="27"/>
        <v>0.67819148936170204</v>
      </c>
      <c r="AM149" s="3">
        <f t="shared" si="29"/>
        <v>1.0702706695086319</v>
      </c>
      <c r="AN149" s="3">
        <f t="shared" si="28"/>
        <v>0.36633647106010658</v>
      </c>
    </row>
    <row r="150" spans="1:40" x14ac:dyDescent="0.25">
      <c r="A150" s="3">
        <v>650</v>
      </c>
      <c r="B150" s="3">
        <v>180000</v>
      </c>
      <c r="C150" s="3">
        <v>0.180555555555556</v>
      </c>
      <c r="D150" s="3">
        <v>50</v>
      </c>
      <c r="E150" s="3">
        <v>0.1</v>
      </c>
      <c r="F150" s="3">
        <v>2.2222222222222199E-2</v>
      </c>
      <c r="G150" s="3">
        <v>5.6460946219145502E-3</v>
      </c>
      <c r="H150" s="3">
        <v>180</v>
      </c>
      <c r="I150" s="3">
        <v>180</v>
      </c>
      <c r="J150" s="3">
        <v>170</v>
      </c>
      <c r="K150" s="3">
        <v>170</v>
      </c>
      <c r="L150" s="3">
        <v>40</v>
      </c>
      <c r="M150" s="3">
        <v>35.004504777205398</v>
      </c>
      <c r="N150" s="3">
        <v>87.541915414043004</v>
      </c>
      <c r="O150" s="3">
        <v>25</v>
      </c>
      <c r="P150" s="3">
        <v>1.1380398010152001E-2</v>
      </c>
      <c r="Q150" s="3">
        <v>0.14829294029847701</v>
      </c>
      <c r="R150" s="3">
        <v>0.84032666169137105</v>
      </c>
      <c r="S150" s="3">
        <v>-23.4868465586311</v>
      </c>
      <c r="T150" s="3">
        <f t="shared" si="20"/>
        <v>-84552.647611071967</v>
      </c>
      <c r="U150" s="3">
        <v>34.8012796696066</v>
      </c>
      <c r="V150" s="3">
        <f t="shared" si="21"/>
        <v>125284.60681058376</v>
      </c>
      <c r="W150" s="3">
        <v>24.990447931854298</v>
      </c>
      <c r="X150" s="3">
        <f t="shared" si="22"/>
        <v>89965.612554675477</v>
      </c>
      <c r="Y150" s="3">
        <v>7.2980735691460102E-3</v>
      </c>
      <c r="Z150" s="3">
        <v>1.08147104517807E-2</v>
      </c>
      <c r="AA150" s="3">
        <v>1.74174935733615E-4</v>
      </c>
      <c r="AB150" s="3">
        <v>3.1291200868052899E-3</v>
      </c>
      <c r="AC150" s="3">
        <v>70.717745162251404</v>
      </c>
      <c r="AD150" s="3">
        <v>0.180125839167916</v>
      </c>
      <c r="AE150" s="3">
        <f t="shared" si="23"/>
        <v>648.4530210044976</v>
      </c>
      <c r="AF150" s="3">
        <v>0.18329559985420901</v>
      </c>
      <c r="AG150" s="3">
        <f t="shared" si="23"/>
        <v>659.86415947515241</v>
      </c>
      <c r="AH150" s="3">
        <v>0.36895553789146401</v>
      </c>
      <c r="AI150" s="3">
        <f t="shared" si="24"/>
        <v>34.630073550957434</v>
      </c>
      <c r="AJ150" s="3">
        <f t="shared" si="25"/>
        <v>36.659302145388722</v>
      </c>
      <c r="AK150" s="3">
        <f t="shared" si="26"/>
        <v>0.39209156632990388</v>
      </c>
      <c r="AL150" s="3">
        <f t="shared" si="27"/>
        <v>0.71808510638297873</v>
      </c>
      <c r="AM150" s="3">
        <f t="shared" si="29"/>
        <v>1.1101766727128826</v>
      </c>
      <c r="AN150" s="3">
        <f t="shared" si="28"/>
        <v>0.35317943167709476</v>
      </c>
    </row>
    <row r="151" spans="1:40" x14ac:dyDescent="0.25">
      <c r="A151" s="3">
        <v>650</v>
      </c>
      <c r="B151" s="3">
        <v>190000</v>
      </c>
      <c r="C151" s="3">
        <v>0.180555555555556</v>
      </c>
      <c r="D151" s="3">
        <v>52.7777777777778</v>
      </c>
      <c r="E151" s="3">
        <v>0.1</v>
      </c>
      <c r="F151" s="3">
        <v>2.2222222222222199E-2</v>
      </c>
      <c r="G151" s="3">
        <v>5.5605067893378197E-3</v>
      </c>
      <c r="H151" s="3">
        <v>180</v>
      </c>
      <c r="I151" s="3">
        <v>180</v>
      </c>
      <c r="J151" s="3">
        <v>170</v>
      </c>
      <c r="K151" s="3">
        <v>170</v>
      </c>
      <c r="L151" s="3">
        <v>40</v>
      </c>
      <c r="M151" s="3">
        <v>35.004025970605802</v>
      </c>
      <c r="N151" s="3">
        <v>87.275873827118104</v>
      </c>
      <c r="O151" s="3">
        <v>25</v>
      </c>
      <c r="P151" s="3">
        <v>1.0921213800793E-2</v>
      </c>
      <c r="Q151" s="3">
        <v>0.14836181792988101</v>
      </c>
      <c r="R151" s="3">
        <v>0.84071696826932596</v>
      </c>
      <c r="S151" s="3">
        <v>-26.1953228896332</v>
      </c>
      <c r="T151" s="3">
        <f t="shared" si="20"/>
        <v>-94303.162402679518</v>
      </c>
      <c r="U151" s="3">
        <v>34.818370464827197</v>
      </c>
      <c r="V151" s="3">
        <f t="shared" si="21"/>
        <v>125346.1336733779</v>
      </c>
      <c r="W151" s="3">
        <v>25.055113757003699</v>
      </c>
      <c r="X151" s="3">
        <f t="shared" si="22"/>
        <v>90198.409525213312</v>
      </c>
      <c r="Y151" s="3">
        <v>7.3015491629543497E-3</v>
      </c>
      <c r="Z151" s="3">
        <v>1.0819467695195401E-2</v>
      </c>
      <c r="AA151" s="3">
        <v>1.715192620359E-4</v>
      </c>
      <c r="AB151" s="3">
        <v>3.1295625732435102E-3</v>
      </c>
      <c r="AC151" s="3">
        <v>70.717745162251404</v>
      </c>
      <c r="AD151" s="3">
        <v>0.180128584390534</v>
      </c>
      <c r="AE151" s="3">
        <f t="shared" si="23"/>
        <v>648.46290380592245</v>
      </c>
      <c r="AF151" s="3">
        <v>0.18329829962715799</v>
      </c>
      <c r="AG151" s="3">
        <f t="shared" si="23"/>
        <v>659.87387865776873</v>
      </c>
      <c r="AH151" s="3">
        <v>0.40855278172807602</v>
      </c>
      <c r="AI151" s="3">
        <f t="shared" si="24"/>
        <v>34.630585083122284</v>
      </c>
      <c r="AJ151" s="3">
        <f t="shared" si="25"/>
        <v>36.659830361835262</v>
      </c>
      <c r="AK151" s="3">
        <f t="shared" si="26"/>
        <v>0.39209728494726653</v>
      </c>
      <c r="AL151" s="3">
        <f t="shared" si="27"/>
        <v>0.75797872340425521</v>
      </c>
      <c r="AM151" s="3">
        <f t="shared" si="29"/>
        <v>1.1500760083515218</v>
      </c>
      <c r="AN151" s="3">
        <f t="shared" si="28"/>
        <v>0.34093162721417419</v>
      </c>
    </row>
    <row r="152" spans="1:40" x14ac:dyDescent="0.25">
      <c r="A152" s="3">
        <v>650</v>
      </c>
      <c r="B152" s="3">
        <v>200000</v>
      </c>
      <c r="C152" s="3">
        <v>0.180555555555556</v>
      </c>
      <c r="D152" s="3">
        <v>55.5555555555556</v>
      </c>
      <c r="E152" s="3">
        <v>0.1</v>
      </c>
      <c r="F152" s="3">
        <v>2.2222222222222199E-2</v>
      </c>
      <c r="G152" s="3">
        <v>5.4925364494855201E-3</v>
      </c>
      <c r="H152" s="3">
        <v>180</v>
      </c>
      <c r="I152" s="3">
        <v>180</v>
      </c>
      <c r="J152" s="3">
        <v>170</v>
      </c>
      <c r="K152" s="3">
        <v>170</v>
      </c>
      <c r="L152" s="3">
        <v>40</v>
      </c>
      <c r="M152" s="3">
        <v>35.003570153500696</v>
      </c>
      <c r="N152" s="3">
        <v>87.009402639232803</v>
      </c>
      <c r="O152" s="3">
        <v>25</v>
      </c>
      <c r="P152" s="3">
        <v>1.05074789772776E-2</v>
      </c>
      <c r="Q152" s="3">
        <v>0.14842387815340799</v>
      </c>
      <c r="R152" s="3">
        <v>0.84106864286931404</v>
      </c>
      <c r="S152" s="3">
        <v>-28.940464241786799</v>
      </c>
      <c r="T152" s="3">
        <f t="shared" si="20"/>
        <v>-104185.67127043247</v>
      </c>
      <c r="U152" s="3">
        <v>34.834920672556102</v>
      </c>
      <c r="V152" s="3">
        <f t="shared" si="21"/>
        <v>125405.71442120196</v>
      </c>
      <c r="W152" s="3">
        <v>25.111586230474099</v>
      </c>
      <c r="X152" s="3">
        <f t="shared" si="22"/>
        <v>90401.710429706756</v>
      </c>
      <c r="Y152" s="3">
        <v>7.3046853016970597E-3</v>
      </c>
      <c r="Z152" s="3">
        <v>1.0823797698560501E-2</v>
      </c>
      <c r="AA152" s="3">
        <v>1.6939864118764301E-4</v>
      </c>
      <c r="AB152" s="3">
        <v>3.1303199320818101E-3</v>
      </c>
      <c r="AC152" s="3">
        <v>70.717745162251404</v>
      </c>
      <c r="AD152" s="3">
        <v>0.180130911953333</v>
      </c>
      <c r="AE152" s="3">
        <f t="shared" si="23"/>
        <v>648.47128303199884</v>
      </c>
      <c r="AF152" s="3">
        <v>0.18330134031356801</v>
      </c>
      <c r="AG152" s="3">
        <f t="shared" si="23"/>
        <v>659.8848251288448</v>
      </c>
      <c r="AH152" s="3">
        <v>0.448209737462687</v>
      </c>
      <c r="AI152" s="3">
        <f t="shared" si="24"/>
        <v>34.631018790476134</v>
      </c>
      <c r="AJ152" s="3">
        <f t="shared" si="25"/>
        <v>36.66042527874157</v>
      </c>
      <c r="AK152" s="3">
        <f t="shared" si="26"/>
        <v>0.39210294238069737</v>
      </c>
      <c r="AL152" s="3">
        <f t="shared" si="27"/>
        <v>0.7978723404255319</v>
      </c>
      <c r="AM152" s="3">
        <f t="shared" si="29"/>
        <v>1.1899752828062293</v>
      </c>
      <c r="AN152" s="3">
        <f t="shared" si="28"/>
        <v>0.3295051149768678</v>
      </c>
    </row>
    <row r="153" spans="1:40" x14ac:dyDescent="0.25">
      <c r="A153" s="1">
        <v>700</v>
      </c>
      <c r="B153" s="1">
        <v>60000</v>
      </c>
      <c r="C153" s="1">
        <v>0.194444444444444</v>
      </c>
      <c r="D153" s="1">
        <v>16.6666666666667</v>
      </c>
      <c r="E153" s="1">
        <v>0.1</v>
      </c>
      <c r="F153" s="1">
        <v>2.2222222222222199E-2</v>
      </c>
      <c r="G153" s="1">
        <v>5.0236744554457502E-3</v>
      </c>
      <c r="H153" s="1">
        <v>180</v>
      </c>
      <c r="I153" s="1">
        <v>180</v>
      </c>
      <c r="J153" s="1">
        <v>170</v>
      </c>
      <c r="K153" s="1">
        <v>170</v>
      </c>
      <c r="L153" s="1">
        <v>40</v>
      </c>
      <c r="M153" s="1">
        <v>35.497887727392197</v>
      </c>
      <c r="N153" s="1">
        <v>87.217615606013496</v>
      </c>
      <c r="O153" s="1">
        <v>25</v>
      </c>
      <c r="P153" s="1">
        <v>9.7569447646148801E-3</v>
      </c>
      <c r="Q153" s="1">
        <v>0.14853645828530801</v>
      </c>
      <c r="R153" s="1">
        <v>0.84170659695007699</v>
      </c>
      <c r="S153" s="1">
        <v>-28.940464241786799</v>
      </c>
      <c r="T153" s="3">
        <f t="shared" si="20"/>
        <v>-104185.67127043247</v>
      </c>
      <c r="U153" s="1">
        <v>37.6074557593411</v>
      </c>
      <c r="V153" s="3">
        <f t="shared" si="21"/>
        <v>135386.84073362796</v>
      </c>
      <c r="W153" s="1" t="s">
        <v>0</v>
      </c>
      <c r="X153" s="3" t="e">
        <f t="shared" si="22"/>
        <v>#VALUE!</v>
      </c>
      <c r="Y153" s="1" t="s">
        <v>0</v>
      </c>
      <c r="Z153" s="1">
        <v>1.1664953558413901E-2</v>
      </c>
      <c r="AA153" s="1">
        <v>1.54952392574148E-4</v>
      </c>
      <c r="AB153" s="1" t="s">
        <v>0</v>
      </c>
      <c r="AC153" s="1">
        <v>70.717745162251404</v>
      </c>
      <c r="AD153" s="1" t="s">
        <v>0</v>
      </c>
      <c r="AE153" s="3" t="e">
        <f t="shared" si="23"/>
        <v>#VALUE!</v>
      </c>
      <c r="AF153" s="1">
        <v>0.19719769554011099</v>
      </c>
      <c r="AG153" s="3">
        <f t="shared" si="23"/>
        <v>709.91170394439962</v>
      </c>
      <c r="AH153" s="1">
        <v>-0.111913102180452</v>
      </c>
      <c r="AI153" s="3" t="e">
        <f t="shared" si="24"/>
        <v>#VALUE!</v>
      </c>
      <c r="AJ153" s="3">
        <f t="shared" si="25"/>
        <v>39.379277388282595</v>
      </c>
      <c r="AK153" s="3" t="e">
        <f t="shared" si="26"/>
        <v>#VALUE!</v>
      </c>
      <c r="AL153" s="3">
        <f t="shared" si="27"/>
        <v>0.23936170212765953</v>
      </c>
      <c r="AM153" s="3" t="s">
        <v>0</v>
      </c>
      <c r="AN153" s="3" t="e">
        <f t="shared" si="28"/>
        <v>#VALUE!</v>
      </c>
    </row>
    <row r="154" spans="1:40" x14ac:dyDescent="0.25">
      <c r="A154" s="1">
        <v>700</v>
      </c>
      <c r="B154" s="1">
        <v>70000</v>
      </c>
      <c r="C154" s="1">
        <v>0.194444444444444</v>
      </c>
      <c r="D154" s="1">
        <v>19.4444444444444</v>
      </c>
      <c r="E154" s="1">
        <v>0.1</v>
      </c>
      <c r="F154" s="1">
        <v>2.2222222222222199E-2</v>
      </c>
      <c r="G154" s="1">
        <v>5.0236744554457502E-3</v>
      </c>
      <c r="H154" s="1">
        <v>180</v>
      </c>
      <c r="I154" s="1">
        <v>180</v>
      </c>
      <c r="J154" s="1">
        <v>170</v>
      </c>
      <c r="K154" s="1">
        <v>170</v>
      </c>
      <c r="L154" s="1">
        <v>40</v>
      </c>
      <c r="M154" s="1">
        <v>35.497887727392197</v>
      </c>
      <c r="N154" s="1">
        <v>87.217615606013496</v>
      </c>
      <c r="O154" s="1">
        <v>25</v>
      </c>
      <c r="P154" s="1">
        <v>9.7569447646148801E-3</v>
      </c>
      <c r="Q154" s="1">
        <v>0.14853645828530801</v>
      </c>
      <c r="R154" s="1">
        <v>0.84170659695007699</v>
      </c>
      <c r="S154" s="1">
        <v>-28.940464241786799</v>
      </c>
      <c r="T154" s="3">
        <f t="shared" si="20"/>
        <v>-104185.67127043247</v>
      </c>
      <c r="U154" s="1">
        <v>37.6074557593411</v>
      </c>
      <c r="V154" s="3">
        <f t="shared" si="21"/>
        <v>135386.84073362796</v>
      </c>
      <c r="W154" s="1" t="s">
        <v>0</v>
      </c>
      <c r="X154" s="3" t="e">
        <f t="shared" si="22"/>
        <v>#VALUE!</v>
      </c>
      <c r="Y154" s="1" t="s">
        <v>0</v>
      </c>
      <c r="Z154" s="1">
        <v>1.1664953558413901E-2</v>
      </c>
      <c r="AA154" s="1">
        <v>1.54952392574148E-4</v>
      </c>
      <c r="AB154" s="1" t="s">
        <v>0</v>
      </c>
      <c r="AC154" s="1">
        <v>70.717745162251404</v>
      </c>
      <c r="AD154" s="1" t="s">
        <v>0</v>
      </c>
      <c r="AE154" s="3" t="e">
        <f t="shared" si="23"/>
        <v>#VALUE!</v>
      </c>
      <c r="AF154" s="1">
        <v>0.19719769554011099</v>
      </c>
      <c r="AG154" s="3">
        <f t="shared" si="23"/>
        <v>709.91170394439962</v>
      </c>
      <c r="AH154" s="1">
        <v>-7.2019485159175001E-2</v>
      </c>
      <c r="AI154" s="3" t="e">
        <f t="shared" si="24"/>
        <v>#VALUE!</v>
      </c>
      <c r="AJ154" s="3">
        <f t="shared" si="25"/>
        <v>39.379277388282595</v>
      </c>
      <c r="AK154" s="3" t="e">
        <f t="shared" si="26"/>
        <v>#VALUE!</v>
      </c>
      <c r="AL154" s="3">
        <f t="shared" si="27"/>
        <v>0.27925531914893614</v>
      </c>
      <c r="AM154" s="3" t="s">
        <v>0</v>
      </c>
      <c r="AN154" s="3" t="e">
        <f t="shared" si="28"/>
        <v>#VALUE!</v>
      </c>
    </row>
    <row r="155" spans="1:40" x14ac:dyDescent="0.25">
      <c r="A155" s="1">
        <v>700</v>
      </c>
      <c r="B155" s="1">
        <v>80000</v>
      </c>
      <c r="C155" s="1">
        <v>0.194444444444444</v>
      </c>
      <c r="D155" s="1">
        <v>22.2222222222222</v>
      </c>
      <c r="E155" s="1">
        <v>0.1</v>
      </c>
      <c r="F155" s="1">
        <v>2.2222222222222199E-2</v>
      </c>
      <c r="G155" s="1">
        <v>5.0236744554457502E-3</v>
      </c>
      <c r="H155" s="1">
        <v>180</v>
      </c>
      <c r="I155" s="1">
        <v>180</v>
      </c>
      <c r="J155" s="1">
        <v>170</v>
      </c>
      <c r="K155" s="1">
        <v>170</v>
      </c>
      <c r="L155" s="1">
        <v>40</v>
      </c>
      <c r="M155" s="1">
        <v>35.497887727392197</v>
      </c>
      <c r="N155" s="1">
        <v>87.217615606013496</v>
      </c>
      <c r="O155" s="1">
        <v>25</v>
      </c>
      <c r="P155" s="1">
        <v>9.7569447646148801E-3</v>
      </c>
      <c r="Q155" s="1">
        <v>0.14853645828530801</v>
      </c>
      <c r="R155" s="1">
        <v>0.84170659695007699</v>
      </c>
      <c r="S155" s="1">
        <v>-28.940464241786799</v>
      </c>
      <c r="T155" s="3">
        <f t="shared" si="20"/>
        <v>-104185.67127043247</v>
      </c>
      <c r="U155" s="1">
        <v>37.6074557593411</v>
      </c>
      <c r="V155" s="3">
        <f t="shared" si="21"/>
        <v>135386.84073362796</v>
      </c>
      <c r="W155" s="1" t="s">
        <v>0</v>
      </c>
      <c r="X155" s="3" t="e">
        <f t="shared" si="22"/>
        <v>#VALUE!</v>
      </c>
      <c r="Y155" s="1" t="s">
        <v>0</v>
      </c>
      <c r="Z155" s="1">
        <v>1.1664953558413901E-2</v>
      </c>
      <c r="AA155" s="1">
        <v>1.54952392574148E-4</v>
      </c>
      <c r="AB155" s="1" t="s">
        <v>0</v>
      </c>
      <c r="AC155" s="1">
        <v>70.717745162251404</v>
      </c>
      <c r="AD155" s="1" t="s">
        <v>0</v>
      </c>
      <c r="AE155" s="3" t="e">
        <f t="shared" si="23"/>
        <v>#VALUE!</v>
      </c>
      <c r="AF155" s="1">
        <v>0.19719769554011099</v>
      </c>
      <c r="AG155" s="3">
        <f t="shared" si="23"/>
        <v>709.91170394439962</v>
      </c>
      <c r="AH155" s="1">
        <v>-3.2125868137898403E-2</v>
      </c>
      <c r="AI155" s="3" t="e">
        <f t="shared" si="24"/>
        <v>#VALUE!</v>
      </c>
      <c r="AJ155" s="3">
        <f t="shared" si="25"/>
        <v>39.379277388282595</v>
      </c>
      <c r="AK155" s="3" t="e">
        <f t="shared" si="26"/>
        <v>#VALUE!</v>
      </c>
      <c r="AL155" s="3">
        <f t="shared" si="27"/>
        <v>0.31914893617021273</v>
      </c>
      <c r="AM155" s="3" t="s">
        <v>0</v>
      </c>
      <c r="AN155" s="3" t="e">
        <f t="shared" si="28"/>
        <v>#VALUE!</v>
      </c>
    </row>
    <row r="156" spans="1:40" x14ac:dyDescent="0.25">
      <c r="A156" s="3">
        <v>700</v>
      </c>
      <c r="B156" s="3">
        <v>90000</v>
      </c>
      <c r="C156" s="3">
        <v>0.194444444444444</v>
      </c>
      <c r="D156" s="3">
        <v>25</v>
      </c>
      <c r="E156" s="3">
        <v>0.1</v>
      </c>
      <c r="F156" s="3">
        <v>2.2222222222222199E-2</v>
      </c>
      <c r="G156" s="3">
        <v>1.1739070980966999E-2</v>
      </c>
      <c r="H156" s="3">
        <v>180</v>
      </c>
      <c r="I156" s="3">
        <v>180</v>
      </c>
      <c r="J156" s="3">
        <v>170</v>
      </c>
      <c r="K156" s="3">
        <v>170</v>
      </c>
      <c r="L156" s="3">
        <v>40</v>
      </c>
      <c r="M156" s="3">
        <v>35.002755952339399</v>
      </c>
      <c r="N156" s="3">
        <v>89.770015115596806</v>
      </c>
      <c r="O156" s="3">
        <v>25</v>
      </c>
      <c r="P156" s="3">
        <v>2.96473801575475E-2</v>
      </c>
      <c r="Q156" s="3">
        <v>0.145552892976368</v>
      </c>
      <c r="R156" s="3">
        <v>0.82479972686608505</v>
      </c>
      <c r="S156" s="3">
        <v>-2.2776518806746302</v>
      </c>
      <c r="T156" s="3">
        <f t="shared" si="20"/>
        <v>-8199.5467704286693</v>
      </c>
      <c r="U156" s="3">
        <v>37.7303332907927</v>
      </c>
      <c r="V156" s="3">
        <f t="shared" si="21"/>
        <v>135829.19984685371</v>
      </c>
      <c r="W156" s="3">
        <v>21.2748801725993</v>
      </c>
      <c r="X156" s="3">
        <f t="shared" si="22"/>
        <v>76589.568621357481</v>
      </c>
      <c r="Y156" s="3">
        <v>7.6930027753485198E-3</v>
      </c>
      <c r="Z156" s="3">
        <v>1.14324907708892E-2</v>
      </c>
      <c r="AA156" s="3">
        <v>3.6459433265853699E-4</v>
      </c>
      <c r="AB156" s="3">
        <v>2.93711174077878E-3</v>
      </c>
      <c r="AC156" s="3">
        <v>70.717745162251404</v>
      </c>
      <c r="AD156" s="3">
        <v>0.193990974676165</v>
      </c>
      <c r="AE156" s="3">
        <f t="shared" si="23"/>
        <v>698.36750883419404</v>
      </c>
      <c r="AF156" s="3">
        <v>0.19698647096969801</v>
      </c>
      <c r="AG156" s="3">
        <f t="shared" si="23"/>
        <v>709.15129549091284</v>
      </c>
      <c r="AH156" s="3">
        <v>3.1163789396796201E-2</v>
      </c>
      <c r="AI156" s="3">
        <f t="shared" si="24"/>
        <v>37.213639173612528</v>
      </c>
      <c r="AJ156" s="3">
        <f t="shared" si="25"/>
        <v>39.337950841897445</v>
      </c>
      <c r="AK156" s="3">
        <f t="shared" si="26"/>
        <v>0.42103374508530489</v>
      </c>
      <c r="AL156" s="3">
        <f t="shared" si="27"/>
        <v>0.35904255319148937</v>
      </c>
      <c r="AM156" s="3">
        <f t="shared" si="29"/>
        <v>0.78007629827679426</v>
      </c>
      <c r="AN156" s="3">
        <f t="shared" si="28"/>
        <v>0.53973405680364561</v>
      </c>
    </row>
    <row r="157" spans="1:40" x14ac:dyDescent="0.25">
      <c r="A157" s="3">
        <v>700</v>
      </c>
      <c r="B157" s="3">
        <v>100000</v>
      </c>
      <c r="C157" s="3">
        <v>0.194444444444444</v>
      </c>
      <c r="D157" s="3">
        <v>27.7777777777778</v>
      </c>
      <c r="E157" s="3">
        <v>0.1</v>
      </c>
      <c r="F157" s="3">
        <v>2.2222222222222199E-2</v>
      </c>
      <c r="G157" s="3">
        <v>8.47492910480078E-3</v>
      </c>
      <c r="H157" s="3">
        <v>180</v>
      </c>
      <c r="I157" s="3">
        <v>180</v>
      </c>
      <c r="J157" s="3">
        <v>170</v>
      </c>
      <c r="K157" s="3">
        <v>170</v>
      </c>
      <c r="L157" s="3">
        <v>40</v>
      </c>
      <c r="M157" s="3">
        <v>35.004016594486501</v>
      </c>
      <c r="N157" s="3">
        <v>89.723255455298997</v>
      </c>
      <c r="O157" s="3">
        <v>25</v>
      </c>
      <c r="P157" s="3">
        <v>2.3394109650224999E-2</v>
      </c>
      <c r="Q157" s="3">
        <v>0.14649088355246601</v>
      </c>
      <c r="R157" s="3">
        <v>0.83011500679730899</v>
      </c>
      <c r="S157" s="3">
        <v>-2.74312391271839</v>
      </c>
      <c r="T157" s="3">
        <f t="shared" si="20"/>
        <v>-9875.2460857862043</v>
      </c>
      <c r="U157" s="3">
        <v>37.538914817845999</v>
      </c>
      <c r="V157" s="3">
        <f t="shared" si="21"/>
        <v>135140.0933442456</v>
      </c>
      <c r="W157" s="3">
        <v>23.7643966755554</v>
      </c>
      <c r="X157" s="3">
        <f t="shared" si="22"/>
        <v>85551.828031999437</v>
      </c>
      <c r="Y157" s="3">
        <v>7.7540285213781E-3</v>
      </c>
      <c r="Z157" s="3">
        <v>1.1508529689696999E-2</v>
      </c>
      <c r="AA157" s="3">
        <v>2.6225985191322398E-4</v>
      </c>
      <c r="AB157" s="3">
        <v>3.03394654287763E-3</v>
      </c>
      <c r="AC157" s="3">
        <v>70.717745162251404</v>
      </c>
      <c r="AD157" s="3">
        <v>0.19400175885002999</v>
      </c>
      <c r="AE157" s="3">
        <f t="shared" si="23"/>
        <v>698.40633186010791</v>
      </c>
      <c r="AF157" s="3">
        <v>0.19709306806937499</v>
      </c>
      <c r="AG157" s="3">
        <f t="shared" si="23"/>
        <v>709.53504504975001</v>
      </c>
      <c r="AH157" s="3">
        <v>5.9636878366895803E-2</v>
      </c>
      <c r="AI157" s="3">
        <f t="shared" si="24"/>
        <v>37.215648647003519</v>
      </c>
      <c r="AJ157" s="3">
        <f t="shared" si="25"/>
        <v>39.358806796182073</v>
      </c>
      <c r="AK157" s="3">
        <f t="shared" si="26"/>
        <v>0.4211595049375208</v>
      </c>
      <c r="AL157" s="3">
        <f t="shared" si="27"/>
        <v>0.39893617021276595</v>
      </c>
      <c r="AM157" s="3">
        <f t="shared" si="29"/>
        <v>0.82009567515028681</v>
      </c>
      <c r="AN157" s="3">
        <f t="shared" si="28"/>
        <v>0.5135492329725323</v>
      </c>
    </row>
    <row r="158" spans="1:40" x14ac:dyDescent="0.25">
      <c r="A158" s="1">
        <v>700</v>
      </c>
      <c r="B158" s="1">
        <v>110000</v>
      </c>
      <c r="C158" s="1">
        <v>0.194444444444444</v>
      </c>
      <c r="D158" s="1">
        <v>30.5555555555556</v>
      </c>
      <c r="E158" s="1">
        <v>0.1</v>
      </c>
      <c r="F158" s="1">
        <v>2.2222222222222199E-2</v>
      </c>
      <c r="G158" s="1">
        <v>7.2394643963214697E-3</v>
      </c>
      <c r="H158" s="1">
        <v>180</v>
      </c>
      <c r="I158" s="1">
        <v>180</v>
      </c>
      <c r="J158" s="1">
        <v>170</v>
      </c>
      <c r="K158" s="1">
        <v>170</v>
      </c>
      <c r="L158" s="1">
        <v>40</v>
      </c>
      <c r="M158" s="1">
        <v>35.008641846980098</v>
      </c>
      <c r="N158" s="1">
        <v>89.544140680348207</v>
      </c>
      <c r="O158" s="1">
        <v>25</v>
      </c>
      <c r="P158" s="1">
        <v>1.9663835824538199E-2</v>
      </c>
      <c r="Q158" s="1">
        <v>0.14705042462631901</v>
      </c>
      <c r="R158" s="1">
        <v>0.83328573954914298</v>
      </c>
      <c r="S158" s="1">
        <v>-4.2258256720225402</v>
      </c>
      <c r="T158" s="3">
        <f t="shared" si="20"/>
        <v>-15212.972419281145</v>
      </c>
      <c r="U158" s="1">
        <v>37.576793169122098</v>
      </c>
      <c r="V158" s="3">
        <f t="shared" si="21"/>
        <v>135276.45540883957</v>
      </c>
      <c r="W158" s="1" t="s">
        <v>0</v>
      </c>
      <c r="X158" s="3" t="e">
        <f t="shared" si="22"/>
        <v>#VALUE!</v>
      </c>
      <c r="Y158" s="1" t="s">
        <v>0</v>
      </c>
      <c r="Z158" s="1">
        <v>1.15518279607137E-2</v>
      </c>
      <c r="AA158" s="1">
        <v>2.2372133022559399E-4</v>
      </c>
      <c r="AB158" s="1" t="s">
        <v>0</v>
      </c>
      <c r="AC158" s="1">
        <v>70.717745162251404</v>
      </c>
      <c r="AD158" s="1" t="s">
        <v>0</v>
      </c>
      <c r="AE158" s="3" t="e">
        <f t="shared" si="23"/>
        <v>#VALUE!</v>
      </c>
      <c r="AF158" s="1">
        <v>0.197133151369728</v>
      </c>
      <c r="AG158" s="3">
        <f t="shared" si="23"/>
        <v>709.67934493102086</v>
      </c>
      <c r="AH158" s="1">
        <v>9.5229596367832903E-2</v>
      </c>
      <c r="AI158" s="3" t="e">
        <f t="shared" si="24"/>
        <v>#VALUE!</v>
      </c>
      <c r="AJ158" s="3">
        <f t="shared" si="25"/>
        <v>39.36664918103375</v>
      </c>
      <c r="AK158" s="3" t="e">
        <f t="shared" si="26"/>
        <v>#VALUE!</v>
      </c>
      <c r="AL158" s="3">
        <f t="shared" si="27"/>
        <v>0.43882978723404253</v>
      </c>
      <c r="AM158" s="3" t="s">
        <v>0</v>
      </c>
      <c r="AN158" s="3" t="e">
        <f t="shared" si="28"/>
        <v>#VALUE!</v>
      </c>
    </row>
    <row r="159" spans="1:40" x14ac:dyDescent="0.25">
      <c r="A159" s="1">
        <v>700</v>
      </c>
      <c r="B159" s="1">
        <v>120000</v>
      </c>
      <c r="C159" s="1">
        <v>0.194444444444444</v>
      </c>
      <c r="D159" s="1">
        <v>33.3333333333333</v>
      </c>
      <c r="E159" s="1">
        <v>0.1</v>
      </c>
      <c r="F159" s="1">
        <v>2.2222222222222199E-2</v>
      </c>
      <c r="G159" s="1">
        <v>7.2394643963214697E-3</v>
      </c>
      <c r="H159" s="1">
        <v>180</v>
      </c>
      <c r="I159" s="1">
        <v>180</v>
      </c>
      <c r="J159" s="1">
        <v>170</v>
      </c>
      <c r="K159" s="1">
        <v>170</v>
      </c>
      <c r="L159" s="1">
        <v>40</v>
      </c>
      <c r="M159" s="1">
        <v>35.008641846980098</v>
      </c>
      <c r="N159" s="1">
        <v>89.544140680348207</v>
      </c>
      <c r="O159" s="1">
        <v>25</v>
      </c>
      <c r="P159" s="1">
        <v>1.9663835824538199E-2</v>
      </c>
      <c r="Q159" s="1">
        <v>0.14705042462631901</v>
      </c>
      <c r="R159" s="1">
        <v>0.83328573954914298</v>
      </c>
      <c r="S159" s="1">
        <v>-4.2258256720225402</v>
      </c>
      <c r="T159" s="3">
        <f t="shared" si="20"/>
        <v>-15212.972419281145</v>
      </c>
      <c r="U159" s="1">
        <v>37.576793169122098</v>
      </c>
      <c r="V159" s="3">
        <f t="shared" si="21"/>
        <v>135276.45540883957</v>
      </c>
      <c r="W159" s="1" t="s">
        <v>0</v>
      </c>
      <c r="X159" s="3" t="e">
        <f t="shared" si="22"/>
        <v>#VALUE!</v>
      </c>
      <c r="Y159" s="1" t="s">
        <v>0</v>
      </c>
      <c r="Z159" s="1">
        <v>1.15518279607137E-2</v>
      </c>
      <c r="AA159" s="1">
        <v>2.2372133022559399E-4</v>
      </c>
      <c r="AB159" s="1" t="s">
        <v>0</v>
      </c>
      <c r="AC159" s="1">
        <v>70.717745162251404</v>
      </c>
      <c r="AD159" s="1" t="s">
        <v>0</v>
      </c>
      <c r="AE159" s="3" t="e">
        <f t="shared" si="23"/>
        <v>#VALUE!</v>
      </c>
      <c r="AF159" s="1">
        <v>0.197133151369728</v>
      </c>
      <c r="AG159" s="3">
        <f t="shared" si="23"/>
        <v>709.67934493102086</v>
      </c>
      <c r="AH159" s="1">
        <v>0.13512321338910999</v>
      </c>
      <c r="AI159" s="3" t="e">
        <f t="shared" si="24"/>
        <v>#VALUE!</v>
      </c>
      <c r="AJ159" s="3">
        <f t="shared" si="25"/>
        <v>39.36664918103375</v>
      </c>
      <c r="AK159" s="3" t="e">
        <f t="shared" si="26"/>
        <v>#VALUE!</v>
      </c>
      <c r="AL159" s="3">
        <f t="shared" si="27"/>
        <v>0.47872340425531906</v>
      </c>
      <c r="AM159" s="3" t="s">
        <v>0</v>
      </c>
      <c r="AN159" s="3" t="e">
        <f t="shared" si="28"/>
        <v>#VALUE!</v>
      </c>
    </row>
    <row r="160" spans="1:40" x14ac:dyDescent="0.25">
      <c r="A160" s="3">
        <v>700</v>
      </c>
      <c r="B160" s="3">
        <v>130000</v>
      </c>
      <c r="C160" s="3">
        <v>0.194444444444444</v>
      </c>
      <c r="D160" s="3">
        <v>36.1111111111111</v>
      </c>
      <c r="E160" s="3">
        <v>0.1</v>
      </c>
      <c r="F160" s="3">
        <v>2.2222222222222199E-2</v>
      </c>
      <c r="G160" s="3">
        <v>6.2538860944749801E-3</v>
      </c>
      <c r="H160" s="3">
        <v>180</v>
      </c>
      <c r="I160" s="3">
        <v>180</v>
      </c>
      <c r="J160" s="3">
        <v>170</v>
      </c>
      <c r="K160" s="3">
        <v>170</v>
      </c>
      <c r="L160" s="3">
        <v>40</v>
      </c>
      <c r="M160" s="3">
        <v>35.006172145150202</v>
      </c>
      <c r="N160" s="3">
        <v>89.109911053508199</v>
      </c>
      <c r="O160" s="3">
        <v>25</v>
      </c>
      <c r="P160" s="3">
        <v>1.5765651998680699E-2</v>
      </c>
      <c r="Q160" s="3">
        <v>0.14763515220019799</v>
      </c>
      <c r="R160" s="3">
        <v>0.83659919580112097</v>
      </c>
      <c r="S160" s="3">
        <v>-8.94324901269548</v>
      </c>
      <c r="T160" s="3">
        <f t="shared" si="20"/>
        <v>-32195.696445703728</v>
      </c>
      <c r="U160" s="3">
        <v>37.668470577040402</v>
      </c>
      <c r="V160" s="3">
        <f t="shared" si="21"/>
        <v>135606.49407734544</v>
      </c>
      <c r="W160" s="3">
        <v>25.800424670643199</v>
      </c>
      <c r="X160" s="3">
        <f t="shared" si="22"/>
        <v>92881.528814315519</v>
      </c>
      <c r="Y160" s="3">
        <v>7.8206704366939397E-3</v>
      </c>
      <c r="Z160" s="3">
        <v>1.15962720284217E-2</v>
      </c>
      <c r="AA160" s="3">
        <v>1.9304086339803301E-4</v>
      </c>
      <c r="AB160" s="3">
        <v>3.10514434520577E-3</v>
      </c>
      <c r="AC160" s="3">
        <v>70.717745162251404</v>
      </c>
      <c r="AD160" s="3">
        <v>0.19397384425810299</v>
      </c>
      <c r="AE160" s="3">
        <f t="shared" si="23"/>
        <v>698.30583932917079</v>
      </c>
      <c r="AF160" s="3">
        <v>0.19716586009707701</v>
      </c>
      <c r="AG160" s="3">
        <f t="shared" si="23"/>
        <v>709.79709634947721</v>
      </c>
      <c r="AH160" s="3">
        <v>0.17159289031243</v>
      </c>
      <c r="AI160" s="3">
        <f t="shared" si="24"/>
        <v>37.210447170246937</v>
      </c>
      <c r="AJ160" s="3">
        <f t="shared" si="25"/>
        <v>39.373048714645506</v>
      </c>
      <c r="AK160" s="3">
        <f t="shared" si="26"/>
        <v>0.42120922736690847</v>
      </c>
      <c r="AL160" s="3">
        <f t="shared" si="27"/>
        <v>0.5186170212765957</v>
      </c>
      <c r="AM160" s="3">
        <f t="shared" si="29"/>
        <v>0.93982624864350417</v>
      </c>
      <c r="AN160" s="3">
        <f t="shared" si="28"/>
        <v>0.44817776474625998</v>
      </c>
    </row>
    <row r="161" spans="1:40" x14ac:dyDescent="0.25">
      <c r="A161" s="3">
        <v>700</v>
      </c>
      <c r="B161" s="3">
        <v>140000</v>
      </c>
      <c r="C161" s="3">
        <v>0.194444444444444</v>
      </c>
      <c r="D161" s="3">
        <v>38.8888888888889</v>
      </c>
      <c r="E161" s="3">
        <v>0.1</v>
      </c>
      <c r="F161" s="3">
        <v>2.2222222222222199E-2</v>
      </c>
      <c r="G161" s="3">
        <v>6.0387620534581203E-3</v>
      </c>
      <c r="H161" s="3">
        <v>180</v>
      </c>
      <c r="I161" s="3">
        <v>180</v>
      </c>
      <c r="J161" s="3">
        <v>170</v>
      </c>
      <c r="K161" s="3">
        <v>170</v>
      </c>
      <c r="L161" s="3">
        <v>40</v>
      </c>
      <c r="M161" s="3">
        <v>35.008058156393801</v>
      </c>
      <c r="N161" s="3">
        <v>88.857713605172705</v>
      </c>
      <c r="O161" s="3">
        <v>25</v>
      </c>
      <c r="P161" s="3">
        <v>1.47531262590729E-2</v>
      </c>
      <c r="Q161" s="3">
        <v>0.147787031061139</v>
      </c>
      <c r="R161" s="3">
        <v>0.83745984267978801</v>
      </c>
      <c r="S161" s="3">
        <v>-11.480142645253199</v>
      </c>
      <c r="T161" s="3">
        <f t="shared" si="20"/>
        <v>-41328.513522911519</v>
      </c>
      <c r="U161" s="3">
        <v>37.705805981074299</v>
      </c>
      <c r="V161" s="3">
        <f t="shared" si="21"/>
        <v>135740.90153186748</v>
      </c>
      <c r="W161" s="3">
        <v>26.001225374689501</v>
      </c>
      <c r="X161" s="3">
        <f t="shared" si="22"/>
        <v>93604.411348882204</v>
      </c>
      <c r="Y161" s="3">
        <v>7.8296994774608494E-3</v>
      </c>
      <c r="Z161" s="3">
        <v>1.16076395909465E-2</v>
      </c>
      <c r="AA161" s="3">
        <v>1.8635857443678199E-4</v>
      </c>
      <c r="AB161" s="3">
        <v>3.1302429135595098E-3</v>
      </c>
      <c r="AC161" s="3">
        <v>70.717745162251404</v>
      </c>
      <c r="AD161" s="3">
        <v>0.193969822425379</v>
      </c>
      <c r="AE161" s="3">
        <f t="shared" si="23"/>
        <v>698.29136073136442</v>
      </c>
      <c r="AF161" s="3">
        <v>0.19717264817990299</v>
      </c>
      <c r="AG161" s="3">
        <f t="shared" si="23"/>
        <v>709.82153344765072</v>
      </c>
      <c r="AH161" s="3">
        <v>0.21074076388563101</v>
      </c>
      <c r="AI161" s="3">
        <f t="shared" si="24"/>
        <v>37.209697760422593</v>
      </c>
      <c r="AJ161" s="3">
        <f t="shared" si="25"/>
        <v>39.374376817807111</v>
      </c>
      <c r="AK161" s="3">
        <f t="shared" si="26"/>
        <v>0.4212124101802634</v>
      </c>
      <c r="AL161" s="3">
        <f t="shared" si="27"/>
        <v>0.55851063829787229</v>
      </c>
      <c r="AM161" s="3">
        <f t="shared" si="29"/>
        <v>0.97972304847813563</v>
      </c>
      <c r="AN161" s="3">
        <f t="shared" si="28"/>
        <v>0.42993008160271279</v>
      </c>
    </row>
    <row r="162" spans="1:40" x14ac:dyDescent="0.25">
      <c r="A162" s="3">
        <v>700</v>
      </c>
      <c r="B162" s="3">
        <v>150000</v>
      </c>
      <c r="C162" s="3">
        <v>0.194444444444444</v>
      </c>
      <c r="D162" s="3">
        <v>41.6666666666667</v>
      </c>
      <c r="E162" s="3">
        <v>0.1</v>
      </c>
      <c r="F162" s="3">
        <v>2.2222222222222199E-2</v>
      </c>
      <c r="G162" s="3">
        <v>5.7777494373693998E-3</v>
      </c>
      <c r="H162" s="3">
        <v>180</v>
      </c>
      <c r="I162" s="3">
        <v>180</v>
      </c>
      <c r="J162" s="3">
        <v>170</v>
      </c>
      <c r="K162" s="3">
        <v>170</v>
      </c>
      <c r="L162" s="3">
        <v>40</v>
      </c>
      <c r="M162" s="3">
        <v>35.003886496453603</v>
      </c>
      <c r="N162" s="3">
        <v>88.583032219386098</v>
      </c>
      <c r="O162" s="3">
        <v>25</v>
      </c>
      <c r="P162" s="3">
        <v>1.3543649989257899E-2</v>
      </c>
      <c r="Q162" s="3">
        <v>0.147968452501611</v>
      </c>
      <c r="R162" s="3">
        <v>0.838487897509131</v>
      </c>
      <c r="S162" s="3">
        <v>-14.285718932789401</v>
      </c>
      <c r="T162" s="3">
        <f t="shared" si="20"/>
        <v>-51428.588158041843</v>
      </c>
      <c r="U162" s="3">
        <v>37.751531474519197</v>
      </c>
      <c r="V162" s="3">
        <f t="shared" si="21"/>
        <v>135905.51330826912</v>
      </c>
      <c r="W162" s="3">
        <v>26.183255069127</v>
      </c>
      <c r="X162" s="3">
        <f t="shared" si="22"/>
        <v>94259.7182488572</v>
      </c>
      <c r="Y162" s="3">
        <v>7.8400410862693604E-3</v>
      </c>
      <c r="Z162" s="3">
        <v>1.1621185625613701E-2</v>
      </c>
      <c r="AA162" s="3">
        <v>1.78255021495395E-4</v>
      </c>
      <c r="AB162" s="3">
        <v>3.12085384493801E-3</v>
      </c>
      <c r="AC162" s="3">
        <v>70.717745162251404</v>
      </c>
      <c r="AD162" s="3">
        <v>0.19399898214817299</v>
      </c>
      <c r="AE162" s="3">
        <f t="shared" si="23"/>
        <v>698.3963357334228</v>
      </c>
      <c r="AF162" s="3">
        <v>0.19718087214785801</v>
      </c>
      <c r="AG162" s="3">
        <f t="shared" si="23"/>
        <v>709.85113973228886</v>
      </c>
      <c r="AH162" s="3">
        <v>0.249730024398649</v>
      </c>
      <c r="AI162" s="3">
        <f t="shared" si="24"/>
        <v>37.215131249141969</v>
      </c>
      <c r="AJ162" s="3">
        <f t="shared" si="25"/>
        <v>39.375985855015706</v>
      </c>
      <c r="AK162" s="3">
        <f t="shared" si="26"/>
        <v>0.42125114407286729</v>
      </c>
      <c r="AL162" s="3">
        <f t="shared" si="27"/>
        <v>0.59840425531914887</v>
      </c>
      <c r="AM162" s="3">
        <f t="shared" si="29"/>
        <v>1.0196553993920161</v>
      </c>
      <c r="AN162" s="3">
        <f t="shared" si="28"/>
        <v>0.41313089140119713</v>
      </c>
    </row>
    <row r="163" spans="1:40" x14ac:dyDescent="0.25">
      <c r="A163" s="3">
        <v>700</v>
      </c>
      <c r="B163" s="3">
        <v>160000</v>
      </c>
      <c r="C163" s="3">
        <v>0.194444444444444</v>
      </c>
      <c r="D163" s="3">
        <v>44.4444444444444</v>
      </c>
      <c r="E163" s="3">
        <v>0.1</v>
      </c>
      <c r="F163" s="3">
        <v>2.2222222222222199E-2</v>
      </c>
      <c r="G163" s="3">
        <v>5.6890362657808797E-3</v>
      </c>
      <c r="H163" s="3">
        <v>180</v>
      </c>
      <c r="I163" s="3">
        <v>180</v>
      </c>
      <c r="J163" s="3">
        <v>170</v>
      </c>
      <c r="K163" s="3">
        <v>170</v>
      </c>
      <c r="L163" s="3">
        <v>40</v>
      </c>
      <c r="M163" s="3">
        <v>35.0043624829081</v>
      </c>
      <c r="N163" s="3">
        <v>88.334487858466503</v>
      </c>
      <c r="O163" s="3">
        <v>25</v>
      </c>
      <c r="P163" s="3">
        <v>1.30512501794185E-2</v>
      </c>
      <c r="Q163" s="3">
        <v>0.148042312473087</v>
      </c>
      <c r="R163" s="3">
        <v>0.83890643734749404</v>
      </c>
      <c r="S163" s="3">
        <v>-16.858333899180501</v>
      </c>
      <c r="T163" s="3">
        <f t="shared" si="20"/>
        <v>-60690.002037049802</v>
      </c>
      <c r="U163" s="3">
        <v>37.775216938526697</v>
      </c>
      <c r="V163" s="3">
        <f t="shared" si="21"/>
        <v>135990.7809786961</v>
      </c>
      <c r="W163" s="3">
        <v>26.2928823198549</v>
      </c>
      <c r="X163" s="3">
        <f t="shared" si="22"/>
        <v>94654.376351477636</v>
      </c>
      <c r="Y163" s="3">
        <v>7.84462389325267E-3</v>
      </c>
      <c r="Z163" s="3">
        <v>1.16267188663102E-2</v>
      </c>
      <c r="AA163" s="3">
        <v>1.7548793034379999E-4</v>
      </c>
      <c r="AB163" s="3">
        <v>3.1383680189204502E-3</v>
      </c>
      <c r="AC163" s="3">
        <v>70.717745162251404</v>
      </c>
      <c r="AD163" s="3">
        <v>0.19399528729378099</v>
      </c>
      <c r="AE163" s="3">
        <f t="shared" si="23"/>
        <v>698.3830342576116</v>
      </c>
      <c r="AF163" s="3">
        <v>0.19718467192472899</v>
      </c>
      <c r="AG163" s="3">
        <f t="shared" si="23"/>
        <v>709.86481892902441</v>
      </c>
      <c r="AH163" s="3">
        <v>0.28931483404740799</v>
      </c>
      <c r="AI163" s="3">
        <f t="shared" si="24"/>
        <v>37.21444276695712</v>
      </c>
      <c r="AJ163" s="3">
        <f t="shared" si="25"/>
        <v>39.376729289620897</v>
      </c>
      <c r="AK163" s="3">
        <f t="shared" si="26"/>
        <v>0.42125144631117911</v>
      </c>
      <c r="AL163" s="3">
        <f t="shared" si="27"/>
        <v>0.63829787234042545</v>
      </c>
      <c r="AM163" s="3">
        <f t="shared" si="29"/>
        <v>1.0595493186516045</v>
      </c>
      <c r="AN163" s="3">
        <f t="shared" si="28"/>
        <v>0.397576062667162</v>
      </c>
    </row>
    <row r="164" spans="1:40" x14ac:dyDescent="0.25">
      <c r="A164" s="3">
        <v>700</v>
      </c>
      <c r="B164" s="3">
        <v>170000</v>
      </c>
      <c r="C164" s="3">
        <v>0.194444444444444</v>
      </c>
      <c r="D164" s="3">
        <v>47.2222222222222</v>
      </c>
      <c r="E164" s="3">
        <v>0.1</v>
      </c>
      <c r="F164" s="3">
        <v>2.2222222222222199E-2</v>
      </c>
      <c r="G164" s="3">
        <v>5.5880288802738799E-3</v>
      </c>
      <c r="H164" s="3">
        <v>180</v>
      </c>
      <c r="I164" s="3">
        <v>180</v>
      </c>
      <c r="J164" s="3">
        <v>170</v>
      </c>
      <c r="K164" s="3">
        <v>170</v>
      </c>
      <c r="L164" s="3">
        <v>40</v>
      </c>
      <c r="M164" s="3">
        <v>35.005214637629798</v>
      </c>
      <c r="N164" s="3">
        <v>88.082489237273407</v>
      </c>
      <c r="O164" s="3">
        <v>25</v>
      </c>
      <c r="P164" s="3">
        <v>1.2436722698433199E-2</v>
      </c>
      <c r="Q164" s="3">
        <v>0.14813449159523501</v>
      </c>
      <c r="R164" s="3">
        <v>0.83942878570633195</v>
      </c>
      <c r="S164" s="3">
        <v>-19.5577274134817</v>
      </c>
      <c r="T164" s="3">
        <f t="shared" si="20"/>
        <v>-70407.818688534127</v>
      </c>
      <c r="U164" s="3">
        <v>37.800558279171099</v>
      </c>
      <c r="V164" s="3">
        <f t="shared" si="21"/>
        <v>136082.00980501596</v>
      </c>
      <c r="W164" s="3">
        <v>26.391274641469899</v>
      </c>
      <c r="X164" s="3">
        <f t="shared" si="22"/>
        <v>95008.588709291638</v>
      </c>
      <c r="Y164" s="3">
        <v>7.8491593074796698E-3</v>
      </c>
      <c r="Z164" s="3">
        <v>1.16335698862307E-2</v>
      </c>
      <c r="AA164" s="3">
        <v>1.7235377647297699E-4</v>
      </c>
      <c r="AB164" s="3">
        <v>3.1425017479074602E-3</v>
      </c>
      <c r="AC164" s="3">
        <v>70.717745162251404</v>
      </c>
      <c r="AD164" s="3">
        <v>0.19398256098195599</v>
      </c>
      <c r="AE164" s="3">
        <f t="shared" si="23"/>
        <v>698.33721953504153</v>
      </c>
      <c r="AF164" s="3">
        <v>0.19718786901671401</v>
      </c>
      <c r="AG164" s="3">
        <f t="shared" si="23"/>
        <v>709.87632846017038</v>
      </c>
      <c r="AH164" s="3">
        <v>0.3288586794967</v>
      </c>
      <c r="AI164" s="3">
        <f t="shared" si="24"/>
        <v>37.212071404505252</v>
      </c>
      <c r="AJ164" s="3">
        <f t="shared" si="25"/>
        <v>39.377354807617962</v>
      </c>
      <c r="AK164" s="3">
        <f t="shared" si="26"/>
        <v>0.4212418441666777</v>
      </c>
      <c r="AL164" s="3">
        <f t="shared" si="27"/>
        <v>0.67819148936170204</v>
      </c>
      <c r="AM164" s="3">
        <f t="shared" si="29"/>
        <v>1.0994333335283797</v>
      </c>
      <c r="AN164" s="3">
        <f t="shared" si="28"/>
        <v>0.38314450846673748</v>
      </c>
    </row>
    <row r="165" spans="1:40" x14ac:dyDescent="0.25">
      <c r="A165" s="3">
        <v>700</v>
      </c>
      <c r="B165" s="3">
        <v>180000</v>
      </c>
      <c r="C165" s="3">
        <v>0.194444444444444</v>
      </c>
      <c r="D165" s="3">
        <v>50</v>
      </c>
      <c r="E165" s="3">
        <v>0.1</v>
      </c>
      <c r="F165" s="3">
        <v>2.2222222222222199E-2</v>
      </c>
      <c r="G165" s="3">
        <v>5.4895828853239103E-3</v>
      </c>
      <c r="H165" s="3">
        <v>180</v>
      </c>
      <c r="I165" s="3">
        <v>180</v>
      </c>
      <c r="J165" s="3">
        <v>170</v>
      </c>
      <c r="K165" s="3">
        <v>170</v>
      </c>
      <c r="L165" s="3">
        <v>40</v>
      </c>
      <c r="M165" s="3">
        <v>35.004618489136398</v>
      </c>
      <c r="N165" s="3">
        <v>87.830155227978807</v>
      </c>
      <c r="O165" s="3">
        <v>25</v>
      </c>
      <c r="P165" s="3">
        <v>1.18989545925838E-2</v>
      </c>
      <c r="Q165" s="3">
        <v>0.148215156811112</v>
      </c>
      <c r="R165" s="3">
        <v>0.83988588859630398</v>
      </c>
      <c r="S165" s="3">
        <v>-22.2005949426946</v>
      </c>
      <c r="T165" s="3">
        <f t="shared" si="20"/>
        <v>-79922.141793700561</v>
      </c>
      <c r="U165" s="3">
        <v>37.8226582185289</v>
      </c>
      <c r="V165" s="3">
        <f t="shared" si="21"/>
        <v>136161.56958670405</v>
      </c>
      <c r="W165" s="3">
        <v>26.4843638730426</v>
      </c>
      <c r="X165" s="3">
        <f t="shared" si="22"/>
        <v>95343.709942953355</v>
      </c>
      <c r="Y165" s="3">
        <v>7.8544118765627897E-3</v>
      </c>
      <c r="Z165" s="3">
        <v>1.1639561695824399E-2</v>
      </c>
      <c r="AA165" s="3">
        <v>1.69299866717266E-4</v>
      </c>
      <c r="AB165" s="3">
        <v>3.1422646248443799E-3</v>
      </c>
      <c r="AC165" s="3">
        <v>70.717745162251404</v>
      </c>
      <c r="AD165" s="3">
        <v>0.19400630468638699</v>
      </c>
      <c r="AE165" s="3">
        <f t="shared" si="23"/>
        <v>698.42269687099315</v>
      </c>
      <c r="AF165" s="3">
        <v>0.197190975310578</v>
      </c>
      <c r="AG165" s="3">
        <f t="shared" si="23"/>
        <v>709.88751111808074</v>
      </c>
      <c r="AH165" s="3">
        <v>0.36841148018924003</v>
      </c>
      <c r="AI165" s="3">
        <f t="shared" si="24"/>
        <v>37.216495697256377</v>
      </c>
      <c r="AJ165" s="3">
        <f t="shared" si="25"/>
        <v>39.377962560765262</v>
      </c>
      <c r="AK165" s="3">
        <f t="shared" si="26"/>
        <v>0.42126952041911903</v>
      </c>
      <c r="AL165" s="3">
        <f t="shared" si="27"/>
        <v>0.71808510638297873</v>
      </c>
      <c r="AM165" s="3">
        <f t="shared" si="29"/>
        <v>1.1393546268020978</v>
      </c>
      <c r="AN165" s="3">
        <f t="shared" si="28"/>
        <v>0.36974398533099756</v>
      </c>
    </row>
    <row r="166" spans="1:40" x14ac:dyDescent="0.25">
      <c r="A166" s="3">
        <v>700</v>
      </c>
      <c r="B166" s="3">
        <v>190000</v>
      </c>
      <c r="C166" s="3">
        <v>0.194444444444444</v>
      </c>
      <c r="D166" s="3">
        <v>52.7777777777778</v>
      </c>
      <c r="E166" s="3">
        <v>0.1</v>
      </c>
      <c r="F166" s="3">
        <v>2.2222222222222199E-2</v>
      </c>
      <c r="G166" s="3">
        <v>5.4023286940339298E-3</v>
      </c>
      <c r="H166" s="3">
        <v>180</v>
      </c>
      <c r="I166" s="3">
        <v>180</v>
      </c>
      <c r="J166" s="3">
        <v>170</v>
      </c>
      <c r="K166" s="3">
        <v>170</v>
      </c>
      <c r="L166" s="3">
        <v>40</v>
      </c>
      <c r="M166" s="3">
        <v>35.004191420358801</v>
      </c>
      <c r="N166" s="3">
        <v>87.584193673629599</v>
      </c>
      <c r="O166" s="3">
        <v>25</v>
      </c>
      <c r="P166" s="3">
        <v>1.1413979865213E-2</v>
      </c>
      <c r="Q166" s="3">
        <v>0.14828790302021799</v>
      </c>
      <c r="R166" s="3">
        <v>0.84029811711456903</v>
      </c>
      <c r="S166" s="3">
        <v>-24.895246098086201</v>
      </c>
      <c r="T166" s="3">
        <f t="shared" si="20"/>
        <v>-89622.885953110323</v>
      </c>
      <c r="U166" s="3">
        <v>37.842885878132599</v>
      </c>
      <c r="V166" s="3">
        <f t="shared" si="21"/>
        <v>136234.38916127736</v>
      </c>
      <c r="W166" s="3">
        <v>26.5561375253906</v>
      </c>
      <c r="X166" s="3">
        <f t="shared" si="22"/>
        <v>95602.095091406154</v>
      </c>
      <c r="Y166" s="3">
        <v>7.85812458898783E-3</v>
      </c>
      <c r="Z166" s="3">
        <v>1.1644959433860701E-2</v>
      </c>
      <c r="AA166" s="3">
        <v>1.66593663686481E-4</v>
      </c>
      <c r="AB166" s="3">
        <v>3.1426547244482301E-3</v>
      </c>
      <c r="AC166" s="3">
        <v>70.717745162251404</v>
      </c>
      <c r="AD166" s="3">
        <v>0.19400349089198199</v>
      </c>
      <c r="AE166" s="3">
        <f t="shared" si="23"/>
        <v>698.41256721113518</v>
      </c>
      <c r="AF166" s="3">
        <v>0.19719372815946701</v>
      </c>
      <c r="AG166" s="3">
        <f t="shared" si="23"/>
        <v>709.8974213740812</v>
      </c>
      <c r="AH166" s="3">
        <v>0.40800308495228099</v>
      </c>
      <c r="AI166" s="3">
        <f t="shared" si="24"/>
        <v>37.21597138773992</v>
      </c>
      <c r="AJ166" s="3">
        <f t="shared" si="25"/>
        <v>39.378501161634851</v>
      </c>
      <c r="AK166" s="3">
        <f t="shared" si="26"/>
        <v>0.42126959902156125</v>
      </c>
      <c r="AL166" s="3">
        <f t="shared" si="27"/>
        <v>0.75797872340425521</v>
      </c>
      <c r="AM166" s="3">
        <f t="shared" si="29"/>
        <v>1.1792483224258166</v>
      </c>
      <c r="AN166" s="3">
        <f t="shared" si="28"/>
        <v>0.35723569922488674</v>
      </c>
    </row>
    <row r="167" spans="1:40" x14ac:dyDescent="0.25">
      <c r="A167" s="3">
        <v>700</v>
      </c>
      <c r="B167" s="3">
        <v>200000</v>
      </c>
      <c r="C167" s="3">
        <v>0.194444444444444</v>
      </c>
      <c r="D167" s="3">
        <v>55.5555555555556</v>
      </c>
      <c r="E167" s="3">
        <v>0.1</v>
      </c>
      <c r="F167" s="3">
        <v>2.2222222222222199E-2</v>
      </c>
      <c r="G167" s="3">
        <v>5.3264959794436899E-3</v>
      </c>
      <c r="H167" s="3">
        <v>180</v>
      </c>
      <c r="I167" s="3">
        <v>180</v>
      </c>
      <c r="J167" s="3">
        <v>170</v>
      </c>
      <c r="K167" s="3">
        <v>170</v>
      </c>
      <c r="L167" s="3">
        <v>40</v>
      </c>
      <c r="M167" s="3">
        <v>35.003829472198802</v>
      </c>
      <c r="N167" s="3">
        <v>87.337202808887398</v>
      </c>
      <c r="O167" s="3">
        <v>25</v>
      </c>
      <c r="P167" s="3">
        <v>1.09826716056899E-2</v>
      </c>
      <c r="Q167" s="3">
        <v>0.14835259925914701</v>
      </c>
      <c r="R167" s="3">
        <v>0.84066472913516399</v>
      </c>
      <c r="S167" s="3">
        <v>-27.585848946417901</v>
      </c>
      <c r="T167" s="3">
        <f t="shared" si="20"/>
        <v>-99309.056207104441</v>
      </c>
      <c r="U167" s="3">
        <v>37.861131916899502</v>
      </c>
      <c r="V167" s="3">
        <f t="shared" si="21"/>
        <v>136300.0749008382</v>
      </c>
      <c r="W167" s="3">
        <v>26.6202427519579</v>
      </c>
      <c r="X167" s="3">
        <f t="shared" si="22"/>
        <v>95832.873907048444</v>
      </c>
      <c r="Y167" s="3">
        <v>7.8616146477936705E-3</v>
      </c>
      <c r="Z167" s="3">
        <v>1.16497551296582E-2</v>
      </c>
      <c r="AA167" s="3">
        <v>1.6424209438659499E-4</v>
      </c>
      <c r="AB167" s="3">
        <v>3.1426639920604802E-3</v>
      </c>
      <c r="AC167" s="3">
        <v>70.717745162251404</v>
      </c>
      <c r="AD167" s="3">
        <v>0.19400598461916799</v>
      </c>
      <c r="AE167" s="3">
        <f t="shared" si="23"/>
        <v>698.42154462900476</v>
      </c>
      <c r="AF167" s="3">
        <v>0.19719612081652399</v>
      </c>
      <c r="AG167" s="3">
        <f t="shared" si="23"/>
        <v>709.9060349394864</v>
      </c>
      <c r="AH167" s="3">
        <v>0.44763426683968999</v>
      </c>
      <c r="AI167" s="3">
        <f t="shared" si="24"/>
        <v>37.2164360574019</v>
      </c>
      <c r="AJ167" s="3">
        <f t="shared" si="25"/>
        <v>39.378969290189481</v>
      </c>
      <c r="AK167" s="3">
        <f t="shared" si="26"/>
        <v>0.42127472941175265</v>
      </c>
      <c r="AL167" s="3">
        <f t="shared" si="27"/>
        <v>0.7978723404255319</v>
      </c>
      <c r="AM167" s="3">
        <f t="shared" si="29"/>
        <v>1.2191470698372846</v>
      </c>
      <c r="AN167" s="3">
        <f t="shared" si="28"/>
        <v>0.34554873635383365</v>
      </c>
    </row>
    <row r="168" spans="1:40" x14ac:dyDescent="0.25">
      <c r="A168" s="1">
        <v>750</v>
      </c>
      <c r="B168" s="1">
        <v>60000</v>
      </c>
      <c r="C168" s="1">
        <v>0.20833333333333301</v>
      </c>
      <c r="D168" s="1">
        <v>16.6666666666667</v>
      </c>
      <c r="E168" s="1">
        <v>0.1</v>
      </c>
      <c r="F168" s="1">
        <v>2.2222222222222199E-2</v>
      </c>
      <c r="G168" s="1">
        <v>4.8978699024378796E-3</v>
      </c>
      <c r="H168" s="1">
        <v>180</v>
      </c>
      <c r="I168" s="1">
        <v>180</v>
      </c>
      <c r="J168" s="1">
        <v>170</v>
      </c>
      <c r="K168" s="1">
        <v>170</v>
      </c>
      <c r="L168" s="1">
        <v>40</v>
      </c>
      <c r="M168" s="1">
        <v>35.465620965813898</v>
      </c>
      <c r="N168" s="1">
        <v>87.511331749151495</v>
      </c>
      <c r="O168" s="1">
        <v>25</v>
      </c>
      <c r="P168" s="1">
        <v>1.02504934986439E-2</v>
      </c>
      <c r="Q168" s="1">
        <v>0.14846242597520301</v>
      </c>
      <c r="R168" s="1">
        <v>0.84128708052615297</v>
      </c>
      <c r="S168" s="1">
        <v>-27.585848946417901</v>
      </c>
      <c r="T168" s="3">
        <f t="shared" si="20"/>
        <v>-99309.056207104441</v>
      </c>
      <c r="U168" s="1">
        <v>40.640815386543203</v>
      </c>
      <c r="V168" s="3">
        <f t="shared" si="21"/>
        <v>146306.93539155554</v>
      </c>
      <c r="W168" s="1" t="s">
        <v>0</v>
      </c>
      <c r="X168" s="3" t="e">
        <f t="shared" si="22"/>
        <v>#VALUE!</v>
      </c>
      <c r="Y168" s="1" t="s">
        <v>0</v>
      </c>
      <c r="Z168" s="1">
        <v>1.2490903610209599E-2</v>
      </c>
      <c r="AA168" s="1">
        <v>1.51032980547211E-4</v>
      </c>
      <c r="AB168" s="1" t="s">
        <v>0</v>
      </c>
      <c r="AC168" s="1">
        <v>70.717745162251404</v>
      </c>
      <c r="AD168" s="1" t="s">
        <v>0</v>
      </c>
      <c r="AE168" s="3" t="e">
        <f t="shared" si="23"/>
        <v>#VALUE!</v>
      </c>
      <c r="AF168" s="1">
        <v>0.21109227436859099</v>
      </c>
      <c r="AG168" s="3">
        <f t="shared" si="23"/>
        <v>759.93218772692751</v>
      </c>
      <c r="AH168" s="1">
        <v>-0.11235050856265801</v>
      </c>
      <c r="AI168" s="3" t="e">
        <f t="shared" si="24"/>
        <v>#VALUE!</v>
      </c>
      <c r="AJ168" s="3">
        <f t="shared" si="25"/>
        <v>42.09778194168085</v>
      </c>
      <c r="AK168" s="3" t="e">
        <f t="shared" si="26"/>
        <v>#VALUE!</v>
      </c>
      <c r="AL168" s="3">
        <f t="shared" si="27"/>
        <v>0.23936170212765953</v>
      </c>
      <c r="AM168" s="3" t="s">
        <v>0</v>
      </c>
      <c r="AN168" s="3" t="e">
        <f t="shared" si="28"/>
        <v>#VALUE!</v>
      </c>
    </row>
    <row r="169" spans="1:40" x14ac:dyDescent="0.25">
      <c r="A169" s="1">
        <v>750</v>
      </c>
      <c r="B169" s="1">
        <v>70000</v>
      </c>
      <c r="C169" s="1">
        <v>0.20833333333333301</v>
      </c>
      <c r="D169" s="1">
        <v>19.4444444444444</v>
      </c>
      <c r="E169" s="1">
        <v>0.1</v>
      </c>
      <c r="F169" s="1">
        <v>2.2222222222222199E-2</v>
      </c>
      <c r="G169" s="1">
        <v>4.8978699024378796E-3</v>
      </c>
      <c r="H169" s="1">
        <v>180</v>
      </c>
      <c r="I169" s="1">
        <v>180</v>
      </c>
      <c r="J169" s="1">
        <v>170</v>
      </c>
      <c r="K169" s="1">
        <v>170</v>
      </c>
      <c r="L169" s="1">
        <v>40</v>
      </c>
      <c r="M169" s="1">
        <v>35.465620965813898</v>
      </c>
      <c r="N169" s="1">
        <v>87.511331749151495</v>
      </c>
      <c r="O169" s="1">
        <v>25</v>
      </c>
      <c r="P169" s="1">
        <v>1.02504934986439E-2</v>
      </c>
      <c r="Q169" s="1">
        <v>0.14846242597520301</v>
      </c>
      <c r="R169" s="1">
        <v>0.84128708052615297</v>
      </c>
      <c r="S169" s="1">
        <v>-27.585848946417901</v>
      </c>
      <c r="T169" s="3">
        <f t="shared" si="20"/>
        <v>-99309.056207104441</v>
      </c>
      <c r="U169" s="1">
        <v>40.640815386543203</v>
      </c>
      <c r="V169" s="3">
        <f t="shared" si="21"/>
        <v>146306.93539155554</v>
      </c>
      <c r="W169" s="1" t="s">
        <v>0</v>
      </c>
      <c r="X169" s="3" t="e">
        <f t="shared" si="22"/>
        <v>#VALUE!</v>
      </c>
      <c r="Y169" s="1" t="s">
        <v>0</v>
      </c>
      <c r="Z169" s="1">
        <v>1.2490903610209599E-2</v>
      </c>
      <c r="AA169" s="1">
        <v>1.51032980547211E-4</v>
      </c>
      <c r="AB169" s="1" t="s">
        <v>0</v>
      </c>
      <c r="AC169" s="1">
        <v>0</v>
      </c>
      <c r="AD169" s="1" t="s">
        <v>0</v>
      </c>
      <c r="AE169" s="3" t="e">
        <f t="shared" si="23"/>
        <v>#VALUE!</v>
      </c>
      <c r="AF169" s="1">
        <v>0.21109227436859099</v>
      </c>
      <c r="AG169" s="3">
        <f t="shared" si="23"/>
        <v>759.93218772692751</v>
      </c>
      <c r="AH169" s="1">
        <v>-7.2456891541381102E-2</v>
      </c>
      <c r="AI169" s="3" t="e">
        <f t="shared" si="24"/>
        <v>#VALUE!</v>
      </c>
      <c r="AJ169" s="3">
        <f t="shared" si="25"/>
        <v>42.09778194168085</v>
      </c>
      <c r="AK169" s="3" t="e">
        <f t="shared" si="26"/>
        <v>#VALUE!</v>
      </c>
      <c r="AL169" s="3">
        <f t="shared" si="27"/>
        <v>0.27925531914893614</v>
      </c>
      <c r="AM169" s="3" t="s">
        <v>0</v>
      </c>
      <c r="AN169" s="3" t="e">
        <f t="shared" si="28"/>
        <v>#VALUE!</v>
      </c>
    </row>
    <row r="170" spans="1:40" x14ac:dyDescent="0.25">
      <c r="A170" s="1">
        <v>750</v>
      </c>
      <c r="B170" s="1">
        <v>80000</v>
      </c>
      <c r="C170" s="1">
        <v>0.20833333333333301</v>
      </c>
      <c r="D170" s="1">
        <v>22.2222222222222</v>
      </c>
      <c r="E170" s="1">
        <v>0.1</v>
      </c>
      <c r="F170" s="1">
        <v>2.2222222222222199E-2</v>
      </c>
      <c r="G170" s="1">
        <v>4.8978699024378796E-3</v>
      </c>
      <c r="H170" s="1">
        <v>180</v>
      </c>
      <c r="I170" s="1">
        <v>180</v>
      </c>
      <c r="J170" s="1">
        <v>170</v>
      </c>
      <c r="K170" s="1">
        <v>170</v>
      </c>
      <c r="L170" s="1">
        <v>40</v>
      </c>
      <c r="M170" s="1">
        <v>35.465620965813898</v>
      </c>
      <c r="N170" s="1">
        <v>87.511331749151495</v>
      </c>
      <c r="O170" s="1">
        <v>25</v>
      </c>
      <c r="P170" s="1">
        <v>1.02504934986439E-2</v>
      </c>
      <c r="Q170" s="1">
        <v>0.14846242597520301</v>
      </c>
      <c r="R170" s="1">
        <v>0.84128708052615297</v>
      </c>
      <c r="S170" s="1">
        <v>-27.585848946417901</v>
      </c>
      <c r="T170" s="3">
        <f t="shared" si="20"/>
        <v>-99309.056207104441</v>
      </c>
      <c r="U170" s="1">
        <v>40.640815386543203</v>
      </c>
      <c r="V170" s="3">
        <f t="shared" si="21"/>
        <v>146306.93539155554</v>
      </c>
      <c r="W170" s="1" t="s">
        <v>0</v>
      </c>
      <c r="X170" s="3" t="e">
        <f t="shared" si="22"/>
        <v>#VALUE!</v>
      </c>
      <c r="Y170" s="1" t="s">
        <v>0</v>
      </c>
      <c r="Z170" s="1">
        <v>1.2490903610209599E-2</v>
      </c>
      <c r="AA170" s="1">
        <v>1.51032980547211E-4</v>
      </c>
      <c r="AB170" s="1" t="s">
        <v>0</v>
      </c>
      <c r="AC170" s="1">
        <v>0</v>
      </c>
      <c r="AD170" s="1" t="s">
        <v>0</v>
      </c>
      <c r="AE170" s="3" t="e">
        <f t="shared" si="23"/>
        <v>#VALUE!</v>
      </c>
      <c r="AF170" s="1">
        <v>0.21109227436859099</v>
      </c>
      <c r="AG170" s="3">
        <f t="shared" si="23"/>
        <v>759.93218772692751</v>
      </c>
      <c r="AH170" s="1">
        <v>-3.2563274520104497E-2</v>
      </c>
      <c r="AI170" s="3" t="e">
        <f t="shared" si="24"/>
        <v>#VALUE!</v>
      </c>
      <c r="AJ170" s="3">
        <f t="shared" si="25"/>
        <v>42.09778194168085</v>
      </c>
      <c r="AK170" s="3" t="e">
        <f t="shared" si="26"/>
        <v>#VALUE!</v>
      </c>
      <c r="AL170" s="3">
        <f t="shared" si="27"/>
        <v>0.31914893617021273</v>
      </c>
      <c r="AM170" s="3" t="s">
        <v>0</v>
      </c>
      <c r="AN170" s="3" t="e">
        <f t="shared" si="28"/>
        <v>#VALUE!</v>
      </c>
    </row>
    <row r="171" spans="1:40" x14ac:dyDescent="0.25">
      <c r="A171" s="1">
        <v>750</v>
      </c>
      <c r="B171" s="1">
        <v>90000</v>
      </c>
      <c r="C171" s="1">
        <v>0.20833333333333301</v>
      </c>
      <c r="D171" s="1">
        <v>25</v>
      </c>
      <c r="E171" s="1">
        <v>0.1</v>
      </c>
      <c r="F171" s="1">
        <v>2.2222222222222199E-2</v>
      </c>
      <c r="G171" s="1">
        <v>4.8978699024378796E-3</v>
      </c>
      <c r="H171" s="1">
        <v>180</v>
      </c>
      <c r="I171" s="1">
        <v>180</v>
      </c>
      <c r="J171" s="1">
        <v>170</v>
      </c>
      <c r="K171" s="1">
        <v>170</v>
      </c>
      <c r="L171" s="1">
        <v>40</v>
      </c>
      <c r="M171" s="1">
        <v>35.465620965813898</v>
      </c>
      <c r="N171" s="1">
        <v>87.511331749151495</v>
      </c>
      <c r="O171" s="1">
        <v>25</v>
      </c>
      <c r="P171" s="1">
        <v>1.02504934986439E-2</v>
      </c>
      <c r="Q171" s="1">
        <v>0.14846242597520301</v>
      </c>
      <c r="R171" s="1">
        <v>0.84128708052615297</v>
      </c>
      <c r="S171" s="1">
        <v>-27.585848946417901</v>
      </c>
      <c r="T171" s="3">
        <f t="shared" si="20"/>
        <v>-99309.056207104441</v>
      </c>
      <c r="U171" s="1">
        <v>40.640815386543203</v>
      </c>
      <c r="V171" s="3">
        <f t="shared" si="21"/>
        <v>146306.93539155554</v>
      </c>
      <c r="W171" s="1" t="s">
        <v>0</v>
      </c>
      <c r="X171" s="3" t="e">
        <f t="shared" si="22"/>
        <v>#VALUE!</v>
      </c>
      <c r="Y171" s="1" t="s">
        <v>0</v>
      </c>
      <c r="Z171" s="1">
        <v>1.2490903610209599E-2</v>
      </c>
      <c r="AA171" s="1">
        <v>1.51032980547211E-4</v>
      </c>
      <c r="AB171" s="1" t="s">
        <v>0</v>
      </c>
      <c r="AC171" s="1">
        <v>0</v>
      </c>
      <c r="AD171" s="1" t="s">
        <v>0</v>
      </c>
      <c r="AE171" s="3" t="e">
        <f t="shared" si="23"/>
        <v>#VALUE!</v>
      </c>
      <c r="AF171" s="1">
        <v>0.21109227436859099</v>
      </c>
      <c r="AG171" s="3">
        <f t="shared" si="23"/>
        <v>759.93218772692751</v>
      </c>
      <c r="AH171" s="1">
        <v>7.3303425011721499E-3</v>
      </c>
      <c r="AI171" s="3" t="e">
        <f t="shared" si="24"/>
        <v>#VALUE!</v>
      </c>
      <c r="AJ171" s="3">
        <f t="shared" si="25"/>
        <v>42.09778194168085</v>
      </c>
      <c r="AK171" s="3" t="e">
        <f t="shared" si="26"/>
        <v>#VALUE!</v>
      </c>
      <c r="AL171" s="3">
        <f t="shared" si="27"/>
        <v>0.35904255319148937</v>
      </c>
      <c r="AM171" s="3" t="s">
        <v>0</v>
      </c>
      <c r="AN171" s="3" t="e">
        <f t="shared" si="28"/>
        <v>#VALUE!</v>
      </c>
    </row>
    <row r="172" spans="1:40" x14ac:dyDescent="0.25">
      <c r="A172" s="1">
        <v>750</v>
      </c>
      <c r="B172" s="1">
        <v>100000</v>
      </c>
      <c r="C172" s="1">
        <v>0.20833333333333301</v>
      </c>
      <c r="D172" s="1">
        <v>27.7777777777778</v>
      </c>
      <c r="E172" s="1">
        <v>0.1</v>
      </c>
      <c r="F172" s="1">
        <v>2.2222222222222199E-2</v>
      </c>
      <c r="G172" s="1">
        <v>4.8978699024378796E-3</v>
      </c>
      <c r="H172" s="1">
        <v>180</v>
      </c>
      <c r="I172" s="1">
        <v>180</v>
      </c>
      <c r="J172" s="1">
        <v>170</v>
      </c>
      <c r="K172" s="1">
        <v>170</v>
      </c>
      <c r="L172" s="1">
        <v>40</v>
      </c>
      <c r="M172" s="1">
        <v>35.465620965813898</v>
      </c>
      <c r="N172" s="1">
        <v>87.511331749151495</v>
      </c>
      <c r="O172" s="1">
        <v>25</v>
      </c>
      <c r="P172" s="1">
        <v>1.02504934986439E-2</v>
      </c>
      <c r="Q172" s="1">
        <v>0.14846242597520301</v>
      </c>
      <c r="R172" s="1">
        <v>0.84128708052615297</v>
      </c>
      <c r="S172" s="1">
        <v>-27.585848946417901</v>
      </c>
      <c r="T172" s="3">
        <f t="shared" si="20"/>
        <v>-99309.056207104441</v>
      </c>
      <c r="U172" s="1">
        <v>40.640815386543203</v>
      </c>
      <c r="V172" s="3">
        <f t="shared" si="21"/>
        <v>146306.93539155554</v>
      </c>
      <c r="W172" s="1" t="s">
        <v>0</v>
      </c>
      <c r="X172" s="3" t="e">
        <f t="shared" si="22"/>
        <v>#VALUE!</v>
      </c>
      <c r="Y172" s="1" t="s">
        <v>0</v>
      </c>
      <c r="Z172" s="1">
        <v>1.2490903610209599E-2</v>
      </c>
      <c r="AA172" s="1">
        <v>1.51032980547211E-4</v>
      </c>
      <c r="AB172" s="1" t="s">
        <v>0</v>
      </c>
      <c r="AC172" s="1">
        <v>0</v>
      </c>
      <c r="AD172" s="1" t="s">
        <v>0</v>
      </c>
      <c r="AE172" s="3" t="e">
        <f t="shared" si="23"/>
        <v>#VALUE!</v>
      </c>
      <c r="AF172" s="1">
        <v>0.21109227436859099</v>
      </c>
      <c r="AG172" s="3">
        <f t="shared" si="23"/>
        <v>759.93218772692751</v>
      </c>
      <c r="AH172" s="1">
        <v>4.7223959522448698E-2</v>
      </c>
      <c r="AI172" s="3" t="e">
        <f t="shared" si="24"/>
        <v>#VALUE!</v>
      </c>
      <c r="AJ172" s="3">
        <f t="shared" si="25"/>
        <v>42.09778194168085</v>
      </c>
      <c r="AK172" s="3" t="e">
        <f t="shared" si="26"/>
        <v>#VALUE!</v>
      </c>
      <c r="AL172" s="3">
        <f t="shared" si="27"/>
        <v>0.39893617021276595</v>
      </c>
      <c r="AM172" s="3" t="s">
        <v>0</v>
      </c>
      <c r="AN172" s="3" t="e">
        <f t="shared" si="28"/>
        <v>#VALUE!</v>
      </c>
    </row>
    <row r="173" spans="1:40" x14ac:dyDescent="0.25">
      <c r="A173" s="3">
        <v>750</v>
      </c>
      <c r="B173" s="3">
        <v>110000</v>
      </c>
      <c r="C173" s="3">
        <v>0.20833333333333301</v>
      </c>
      <c r="D173" s="3">
        <v>30.5555555555556</v>
      </c>
      <c r="E173" s="3">
        <v>0.1</v>
      </c>
      <c r="F173" s="3">
        <v>2.2222222222222199E-2</v>
      </c>
      <c r="G173" s="3">
        <v>7.3462242621590403E-3</v>
      </c>
      <c r="H173" s="3">
        <v>180</v>
      </c>
      <c r="I173" s="3">
        <v>180</v>
      </c>
      <c r="J173" s="3">
        <v>170</v>
      </c>
      <c r="K173" s="3">
        <v>170</v>
      </c>
      <c r="L173" s="3">
        <v>40</v>
      </c>
      <c r="M173" s="3">
        <v>35.002175280354102</v>
      </c>
      <c r="N173" s="3">
        <v>89.687941890271404</v>
      </c>
      <c r="O173" s="3">
        <v>25</v>
      </c>
      <c r="P173" s="3">
        <v>2.1113838004281099E-2</v>
      </c>
      <c r="Q173" s="3">
        <v>0.14683292429935799</v>
      </c>
      <c r="R173" s="3">
        <v>0.83205323769636097</v>
      </c>
      <c r="S173" s="3">
        <v>-3.3352428939277998</v>
      </c>
      <c r="T173" s="3">
        <f t="shared" si="20"/>
        <v>-12006.87441814008</v>
      </c>
      <c r="U173" s="3">
        <v>40.557817738728801</v>
      </c>
      <c r="V173" s="3">
        <f t="shared" si="21"/>
        <v>146008.1438594237</v>
      </c>
      <c r="W173" s="3">
        <v>25.901145608628699</v>
      </c>
      <c r="X173" s="3">
        <f t="shared" si="22"/>
        <v>93244.124191063311</v>
      </c>
      <c r="Y173" s="3">
        <v>8.3295146731090907E-3</v>
      </c>
      <c r="Z173" s="3">
        <v>1.23583841133633E-2</v>
      </c>
      <c r="AA173" s="3">
        <v>2.27000386376242E-4</v>
      </c>
      <c r="AB173" s="3">
        <v>3.08058895252218E-3</v>
      </c>
      <c r="AC173" s="3">
        <v>0</v>
      </c>
      <c r="AD173" s="3">
        <v>0.20787664831970901</v>
      </c>
      <c r="AE173" s="3">
        <f t="shared" si="23"/>
        <v>748.35593395095248</v>
      </c>
      <c r="AF173" s="3">
        <v>0.211021341496998</v>
      </c>
      <c r="AG173" s="3">
        <f t="shared" si="23"/>
        <v>759.67682938919279</v>
      </c>
      <c r="AH173" s="3">
        <v>9.55955390342451E-2</v>
      </c>
      <c r="AI173" s="3">
        <f t="shared" si="24"/>
        <v>39.801031777999611</v>
      </c>
      <c r="AJ173" s="3">
        <f t="shared" si="25"/>
        <v>42.083903771151789</v>
      </c>
      <c r="AK173" s="3">
        <f t="shared" si="26"/>
        <v>0.45036714552033275</v>
      </c>
      <c r="AL173" s="3">
        <f t="shared" si="27"/>
        <v>0.43882978723404253</v>
      </c>
      <c r="AM173" s="3">
        <f t="shared" si="29"/>
        <v>0.88919693275437528</v>
      </c>
      <c r="AN173" s="3">
        <f t="shared" si="28"/>
        <v>0.50648751579166618</v>
      </c>
    </row>
    <row r="174" spans="1:40" x14ac:dyDescent="0.25">
      <c r="A174" s="1">
        <v>750</v>
      </c>
      <c r="B174" s="1">
        <v>120000</v>
      </c>
      <c r="C174" s="1">
        <v>0.20833333333333301</v>
      </c>
      <c r="D174" s="1">
        <v>33.3333333333333</v>
      </c>
      <c r="E174" s="1">
        <v>0.1</v>
      </c>
      <c r="F174" s="1">
        <v>2.2222222222222199E-2</v>
      </c>
      <c r="G174" s="1">
        <v>7.3462242621590403E-3</v>
      </c>
      <c r="H174" s="1">
        <v>180</v>
      </c>
      <c r="I174" s="1">
        <v>180</v>
      </c>
      <c r="J174" s="1">
        <v>170</v>
      </c>
      <c r="K174" s="1">
        <v>170</v>
      </c>
      <c r="L174" s="1">
        <v>40</v>
      </c>
      <c r="M174" s="1">
        <v>35.002175280354102</v>
      </c>
      <c r="N174" s="1">
        <v>89.531170198965697</v>
      </c>
      <c r="O174" s="1">
        <v>25</v>
      </c>
      <c r="P174" s="1">
        <v>2.1113838004281099E-2</v>
      </c>
      <c r="Q174" s="1">
        <v>0.14683292429935799</v>
      </c>
      <c r="R174" s="1">
        <v>0.83205323769636097</v>
      </c>
      <c r="S174" s="1">
        <v>-4.9922383226566396</v>
      </c>
      <c r="T174" s="3">
        <f t="shared" si="20"/>
        <v>-17972.057961563904</v>
      </c>
      <c r="U174" s="1">
        <v>40.557817738728801</v>
      </c>
      <c r="V174" s="3">
        <f t="shared" si="21"/>
        <v>146008.1438594237</v>
      </c>
      <c r="W174" s="1" t="s">
        <v>0</v>
      </c>
      <c r="X174" s="3" t="e">
        <f t="shared" si="22"/>
        <v>#VALUE!</v>
      </c>
      <c r="Y174" s="1" t="s">
        <v>0</v>
      </c>
      <c r="Z174" s="1">
        <v>1.23583841133633E-2</v>
      </c>
      <c r="AA174" s="1">
        <v>2.27000386376242E-4</v>
      </c>
      <c r="AB174" s="1" t="s">
        <v>0</v>
      </c>
      <c r="AC174" s="1">
        <v>0</v>
      </c>
      <c r="AD174" s="1" t="s">
        <v>0</v>
      </c>
      <c r="AE174" s="3" t="e">
        <f t="shared" si="23"/>
        <v>#VALUE!</v>
      </c>
      <c r="AF174" s="1">
        <v>0.211021341496998</v>
      </c>
      <c r="AG174" s="3">
        <f t="shared" si="23"/>
        <v>759.67682938919279</v>
      </c>
      <c r="AH174" s="1">
        <v>0.135489156055522</v>
      </c>
      <c r="AI174" s="3" t="e">
        <f t="shared" si="24"/>
        <v>#VALUE!</v>
      </c>
      <c r="AJ174" s="3">
        <f t="shared" si="25"/>
        <v>42.083903771151789</v>
      </c>
      <c r="AK174" s="3" t="e">
        <f t="shared" si="26"/>
        <v>#VALUE!</v>
      </c>
      <c r="AL174" s="3">
        <f t="shared" si="27"/>
        <v>0.47872340425531906</v>
      </c>
      <c r="AM174" s="3" t="s">
        <v>0</v>
      </c>
      <c r="AN174" s="3" t="e">
        <f t="shared" si="28"/>
        <v>#VALUE!</v>
      </c>
    </row>
    <row r="175" spans="1:40" x14ac:dyDescent="0.25">
      <c r="A175" s="1">
        <v>750</v>
      </c>
      <c r="B175" s="1">
        <v>130000</v>
      </c>
      <c r="C175" s="1">
        <v>0.20833333333333301</v>
      </c>
      <c r="D175" s="1">
        <v>36.1111111111111</v>
      </c>
      <c r="E175" s="1">
        <v>0.1</v>
      </c>
      <c r="F175" s="1">
        <v>2.2222222222222199E-2</v>
      </c>
      <c r="G175" s="1">
        <v>7.3462242621590403E-3</v>
      </c>
      <c r="H175" s="1">
        <v>180</v>
      </c>
      <c r="I175" s="1">
        <v>180</v>
      </c>
      <c r="J175" s="1">
        <v>170</v>
      </c>
      <c r="K175" s="1">
        <v>170</v>
      </c>
      <c r="L175" s="1">
        <v>40</v>
      </c>
      <c r="M175" s="1">
        <v>35.002175280354102</v>
      </c>
      <c r="N175" s="1">
        <v>89.531170198965697</v>
      </c>
      <c r="O175" s="1">
        <v>25</v>
      </c>
      <c r="P175" s="1">
        <v>2.1113838004281099E-2</v>
      </c>
      <c r="Q175" s="1">
        <v>0.14683292429935799</v>
      </c>
      <c r="R175" s="1">
        <v>0.83205323769636097</v>
      </c>
      <c r="S175" s="1">
        <v>-4.9922383226566396</v>
      </c>
      <c r="T175" s="3">
        <f t="shared" si="20"/>
        <v>-17972.057961563904</v>
      </c>
      <c r="U175" s="1">
        <v>40.557817738728801</v>
      </c>
      <c r="V175" s="3">
        <f t="shared" si="21"/>
        <v>146008.1438594237</v>
      </c>
      <c r="W175" s="1" t="s">
        <v>0</v>
      </c>
      <c r="X175" s="3" t="e">
        <f t="shared" si="22"/>
        <v>#VALUE!</v>
      </c>
      <c r="Y175" s="1" t="s">
        <v>0</v>
      </c>
      <c r="Z175" s="1">
        <v>1.23583841133633E-2</v>
      </c>
      <c r="AA175" s="1">
        <v>2.27000386376242E-4</v>
      </c>
      <c r="AB175" s="1" t="s">
        <v>0</v>
      </c>
      <c r="AC175" s="1">
        <v>0</v>
      </c>
      <c r="AD175" s="1" t="s">
        <v>0</v>
      </c>
      <c r="AE175" s="3" t="e">
        <f t="shared" si="23"/>
        <v>#VALUE!</v>
      </c>
      <c r="AF175" s="1">
        <v>0.211021341496998</v>
      </c>
      <c r="AG175" s="3">
        <f t="shared" si="23"/>
        <v>759.67682938919279</v>
      </c>
      <c r="AH175" s="1">
        <v>0.175382773076798</v>
      </c>
      <c r="AI175" s="3" t="e">
        <f t="shared" si="24"/>
        <v>#VALUE!</v>
      </c>
      <c r="AJ175" s="3">
        <f t="shared" si="25"/>
        <v>42.083903771151789</v>
      </c>
      <c r="AK175" s="3" t="e">
        <f t="shared" si="26"/>
        <v>#VALUE!</v>
      </c>
      <c r="AL175" s="3">
        <f t="shared" si="27"/>
        <v>0.5186170212765957</v>
      </c>
      <c r="AM175" s="3" t="s">
        <v>0</v>
      </c>
      <c r="AN175" s="3" t="e">
        <f t="shared" si="28"/>
        <v>#VALUE!</v>
      </c>
    </row>
    <row r="176" spans="1:40" x14ac:dyDescent="0.25">
      <c r="A176" s="3">
        <v>750</v>
      </c>
      <c r="B176" s="3">
        <v>140000</v>
      </c>
      <c r="C176" s="3">
        <v>0.20833333333333301</v>
      </c>
      <c r="D176" s="3">
        <v>38.8888888888889</v>
      </c>
      <c r="E176" s="3">
        <v>0.1</v>
      </c>
      <c r="F176" s="3">
        <v>2.2222222222222199E-2</v>
      </c>
      <c r="G176" s="3">
        <v>5.8999818952332602E-3</v>
      </c>
      <c r="H176" s="3">
        <v>180</v>
      </c>
      <c r="I176" s="3">
        <v>180</v>
      </c>
      <c r="J176" s="3">
        <v>170</v>
      </c>
      <c r="K176" s="3">
        <v>170</v>
      </c>
      <c r="L176" s="3">
        <v>40</v>
      </c>
      <c r="M176" s="3">
        <v>35.002291907046398</v>
      </c>
      <c r="N176" s="3">
        <v>89.050554822704996</v>
      </c>
      <c r="O176" s="3">
        <v>25</v>
      </c>
      <c r="P176" s="3">
        <v>1.53654321550485E-2</v>
      </c>
      <c r="Q176" s="3">
        <v>0.14769518517674299</v>
      </c>
      <c r="R176" s="3">
        <v>0.836939382668209</v>
      </c>
      <c r="S176" s="3">
        <v>-10.177917795774</v>
      </c>
      <c r="T176" s="3">
        <f t="shared" si="20"/>
        <v>-36640.504064786401</v>
      </c>
      <c r="U176" s="3">
        <v>40.700475604769998</v>
      </c>
      <c r="V176" s="3">
        <f t="shared" si="21"/>
        <v>146521.71217717198</v>
      </c>
      <c r="W176" s="3">
        <v>27.415324866559299</v>
      </c>
      <c r="X176" s="3">
        <f t="shared" si="22"/>
        <v>98695.169519613482</v>
      </c>
      <c r="Y176" s="3">
        <v>8.3832824193468408E-3</v>
      </c>
      <c r="Z176" s="3">
        <v>1.2428410278363E-2</v>
      </c>
      <c r="AA176" s="3">
        <v>1.8202401251378401E-4</v>
      </c>
      <c r="AB176" s="3">
        <v>3.1377642240778799E-3</v>
      </c>
      <c r="AC176" s="3">
        <v>0</v>
      </c>
      <c r="AD176" s="3">
        <v>0.207866148418762</v>
      </c>
      <c r="AE176" s="3">
        <f t="shared" si="23"/>
        <v>748.31813430754323</v>
      </c>
      <c r="AF176" s="3">
        <v>0.21106779941650999</v>
      </c>
      <c r="AG176" s="3">
        <f t="shared" si="23"/>
        <v>759.844077899436</v>
      </c>
      <c r="AH176" s="3">
        <v>0.210257026775025</v>
      </c>
      <c r="AI176" s="3">
        <f t="shared" si="24"/>
        <v>39.799075274717559</v>
      </c>
      <c r="AJ176" s="3">
        <f t="shared" si="25"/>
        <v>42.09299336409979</v>
      </c>
      <c r="AK176" s="3">
        <f t="shared" si="26"/>
        <v>0.45040637751349544</v>
      </c>
      <c r="AL176" s="3">
        <f t="shared" si="27"/>
        <v>0.55851063829787229</v>
      </c>
      <c r="AM176" s="3">
        <f t="shared" si="29"/>
        <v>1.0089170158113676</v>
      </c>
      <c r="AN176" s="3">
        <f t="shared" si="28"/>
        <v>0.44642559343820776</v>
      </c>
    </row>
    <row r="177" spans="1:40" x14ac:dyDescent="0.25">
      <c r="A177" s="3">
        <v>750</v>
      </c>
      <c r="B177" s="3">
        <v>150000</v>
      </c>
      <c r="C177" s="3">
        <v>0.20833333333333301</v>
      </c>
      <c r="D177" s="3">
        <v>41.6666666666667</v>
      </c>
      <c r="E177" s="3">
        <v>0.1</v>
      </c>
      <c r="F177" s="3">
        <v>2.2222222222222199E-2</v>
      </c>
      <c r="G177" s="3">
        <v>5.7321544295918098E-3</v>
      </c>
      <c r="H177" s="3">
        <v>180</v>
      </c>
      <c r="I177" s="3">
        <v>180</v>
      </c>
      <c r="J177" s="3">
        <v>170</v>
      </c>
      <c r="K177" s="3">
        <v>170</v>
      </c>
      <c r="L177" s="3">
        <v>40</v>
      </c>
      <c r="M177" s="3">
        <v>35.007689221696999</v>
      </c>
      <c r="N177" s="3">
        <v>88.806823813801401</v>
      </c>
      <c r="O177" s="3">
        <v>25</v>
      </c>
      <c r="P177" s="3">
        <v>1.44826622309519E-2</v>
      </c>
      <c r="Q177" s="3">
        <v>0.147827600665357</v>
      </c>
      <c r="R177" s="3">
        <v>0.83768973710369099</v>
      </c>
      <c r="S177" s="3">
        <v>-12.762291131483201</v>
      </c>
      <c r="T177" s="3">
        <f t="shared" si="20"/>
        <v>-45944.24807333952</v>
      </c>
      <c r="U177" s="3">
        <v>40.7380247396095</v>
      </c>
      <c r="V177" s="3">
        <f t="shared" si="21"/>
        <v>146656.88906259421</v>
      </c>
      <c r="W177" s="3">
        <v>27.6185525526985</v>
      </c>
      <c r="X177" s="3">
        <f t="shared" si="22"/>
        <v>99426.789189714604</v>
      </c>
      <c r="Y177" s="3">
        <v>8.3926988533529808E-3</v>
      </c>
      <c r="Z177" s="3">
        <v>1.2438980528606E-2</v>
      </c>
      <c r="AA177" s="3">
        <v>1.76815067266962E-4</v>
      </c>
      <c r="AB177" s="3">
        <v>3.1237082784199401E-3</v>
      </c>
      <c r="AC177" s="3">
        <v>0</v>
      </c>
      <c r="AD177" s="3">
        <v>0.20791793646585299</v>
      </c>
      <c r="AE177" s="3">
        <f t="shared" si="23"/>
        <v>748.5045712770708</v>
      </c>
      <c r="AF177" s="3">
        <v>0.21107310001827101</v>
      </c>
      <c r="AG177" s="3">
        <f t="shared" si="23"/>
        <v>759.86316006577567</v>
      </c>
      <c r="AH177" s="3">
        <v>0.24956932550675601</v>
      </c>
      <c r="AI177" s="3">
        <f t="shared" si="24"/>
        <v>39.808725221380477</v>
      </c>
      <c r="AJ177" s="3">
        <f t="shared" si="25"/>
        <v>42.094030438357379</v>
      </c>
      <c r="AK177" s="3">
        <f t="shared" si="26"/>
        <v>0.45046515612855825</v>
      </c>
      <c r="AL177" s="3">
        <f t="shared" si="27"/>
        <v>0.59840425531914887</v>
      </c>
      <c r="AM177" s="3">
        <f t="shared" si="29"/>
        <v>1.0488694114477071</v>
      </c>
      <c r="AN177" s="3">
        <f t="shared" si="28"/>
        <v>0.42947687406271251</v>
      </c>
    </row>
    <row r="178" spans="1:40" x14ac:dyDescent="0.25">
      <c r="A178" s="3">
        <v>750</v>
      </c>
      <c r="B178" s="3">
        <v>160000</v>
      </c>
      <c r="C178" s="3">
        <v>0.20833333333333301</v>
      </c>
      <c r="D178" s="3">
        <v>44.4444444444444</v>
      </c>
      <c r="E178" s="3">
        <v>0.1</v>
      </c>
      <c r="F178" s="3">
        <v>2.2222222222222199E-2</v>
      </c>
      <c r="G178" s="3">
        <v>5.5113994534435502E-3</v>
      </c>
      <c r="H178" s="3">
        <v>180</v>
      </c>
      <c r="I178" s="3">
        <v>180</v>
      </c>
      <c r="J178" s="3">
        <v>170</v>
      </c>
      <c r="K178" s="3">
        <v>170</v>
      </c>
      <c r="L178" s="3">
        <v>40</v>
      </c>
      <c r="M178" s="3">
        <v>35.003407526635499</v>
      </c>
      <c r="N178" s="3">
        <v>88.564534972899096</v>
      </c>
      <c r="O178" s="3">
        <v>25</v>
      </c>
      <c r="P178" s="3">
        <v>1.33862269094476E-2</v>
      </c>
      <c r="Q178" s="3">
        <v>0.147992065963583</v>
      </c>
      <c r="R178" s="3">
        <v>0.83862170712697004</v>
      </c>
      <c r="S178" s="3">
        <v>-15.504928121458599</v>
      </c>
      <c r="T178" s="3">
        <f t="shared" si="20"/>
        <v>-55817.741237250957</v>
      </c>
      <c r="U178" s="3">
        <v>40.785267827326201</v>
      </c>
      <c r="V178" s="3">
        <f t="shared" si="21"/>
        <v>146826.96417837433</v>
      </c>
      <c r="W178" s="3">
        <v>27.771235469934702</v>
      </c>
      <c r="X178" s="3">
        <f t="shared" si="22"/>
        <v>99976.44769176493</v>
      </c>
      <c r="Y178" s="3">
        <v>8.4017159088851899E-3</v>
      </c>
      <c r="Z178" s="3">
        <v>1.2452086626769899E-2</v>
      </c>
      <c r="AA178" s="3">
        <v>1.6996635208855199E-4</v>
      </c>
      <c r="AB178" s="3">
        <v>3.1270630749752298E-3</v>
      </c>
      <c r="AC178" s="3">
        <v>0</v>
      </c>
      <c r="AD178" s="3">
        <v>0.20791228451124599</v>
      </c>
      <c r="AE178" s="3">
        <f t="shared" si="23"/>
        <v>748.48422424048556</v>
      </c>
      <c r="AF178" s="3">
        <v>0.21108005666650301</v>
      </c>
      <c r="AG178" s="3">
        <f t="shared" si="23"/>
        <v>759.88820399941085</v>
      </c>
      <c r="AH178" s="3">
        <v>0.28869862591412199</v>
      </c>
      <c r="AI178" s="3">
        <f t="shared" si="24"/>
        <v>39.807672062136938</v>
      </c>
      <c r="AJ178" s="3">
        <f t="shared" si="25"/>
        <v>42.095391521707114</v>
      </c>
      <c r="AK178" s="3">
        <f t="shared" si="26"/>
        <v>0.45046684971114231</v>
      </c>
      <c r="AL178" s="3">
        <f t="shared" si="27"/>
        <v>0.63829787234042545</v>
      </c>
      <c r="AM178" s="3">
        <f t="shared" si="29"/>
        <v>1.0887647220515677</v>
      </c>
      <c r="AN178" s="3">
        <f t="shared" si="28"/>
        <v>0.41374122488311726</v>
      </c>
    </row>
    <row r="179" spans="1:40" x14ac:dyDescent="0.25">
      <c r="A179" s="3">
        <v>750</v>
      </c>
      <c r="B179" s="3">
        <v>170000</v>
      </c>
      <c r="C179" s="3">
        <v>0.20833333333333301</v>
      </c>
      <c r="D179" s="3">
        <v>47.2222222222222</v>
      </c>
      <c r="E179" s="3">
        <v>0.1</v>
      </c>
      <c r="F179" s="3">
        <v>2.2222222222222199E-2</v>
      </c>
      <c r="G179" s="3">
        <v>5.4332552895581896E-3</v>
      </c>
      <c r="H179" s="3">
        <v>180</v>
      </c>
      <c r="I179" s="3">
        <v>180</v>
      </c>
      <c r="J179" s="3">
        <v>170</v>
      </c>
      <c r="K179" s="3">
        <v>170</v>
      </c>
      <c r="L179" s="3">
        <v>40</v>
      </c>
      <c r="M179" s="3">
        <v>35.003852290098997</v>
      </c>
      <c r="N179" s="3">
        <v>88.337684490784497</v>
      </c>
      <c r="O179" s="3">
        <v>25</v>
      </c>
      <c r="P179" s="3">
        <v>1.29528457183997E-2</v>
      </c>
      <c r="Q179" s="3">
        <v>0.14805707314224001</v>
      </c>
      <c r="R179" s="3">
        <v>0.83899008113936002</v>
      </c>
      <c r="S179" s="3">
        <v>-18.051219194838499</v>
      </c>
      <c r="T179" s="3">
        <f t="shared" si="20"/>
        <v>-64984.389101418594</v>
      </c>
      <c r="U179" s="3">
        <v>40.804681442104098</v>
      </c>
      <c r="V179" s="3">
        <f t="shared" si="21"/>
        <v>146896.85319157474</v>
      </c>
      <c r="W179" s="3">
        <v>27.873392908545199</v>
      </c>
      <c r="X179" s="3">
        <f t="shared" si="22"/>
        <v>100344.21447076272</v>
      </c>
      <c r="Y179" s="3">
        <v>8.4050879350434805E-3</v>
      </c>
      <c r="Z179" s="3">
        <v>1.2457255658858401E-2</v>
      </c>
      <c r="AA179" s="3">
        <v>1.6754269536340701E-4</v>
      </c>
      <c r="AB179" s="3">
        <v>3.1474963693615002E-3</v>
      </c>
      <c r="AC179" s="3">
        <v>0</v>
      </c>
      <c r="AD179" s="3">
        <v>0.20788154564946301</v>
      </c>
      <c r="AE179" s="3">
        <f t="shared" si="23"/>
        <v>748.3735643380669</v>
      </c>
      <c r="AF179" s="3">
        <v>0.21108252327518101</v>
      </c>
      <c r="AG179" s="3">
        <f t="shared" si="23"/>
        <v>759.89708379065166</v>
      </c>
      <c r="AH179" s="3">
        <v>0.32832176284487202</v>
      </c>
      <c r="AI179" s="3">
        <f t="shared" si="24"/>
        <v>39.801944323916508</v>
      </c>
      <c r="AJ179" s="3">
        <f t="shared" si="25"/>
        <v>42.095874119057157</v>
      </c>
      <c r="AK179" s="3">
        <f t="shared" si="26"/>
        <v>0.45043800143635515</v>
      </c>
      <c r="AL179" s="3">
        <f t="shared" si="27"/>
        <v>0.67819148936170204</v>
      </c>
      <c r="AM179" s="3">
        <f t="shared" si="29"/>
        <v>1.1286294907980572</v>
      </c>
      <c r="AN179" s="3">
        <f t="shared" si="28"/>
        <v>0.39910174694961154</v>
      </c>
    </row>
    <row r="180" spans="1:40" x14ac:dyDescent="0.25">
      <c r="A180" s="3">
        <v>750</v>
      </c>
      <c r="B180" s="3">
        <v>180000</v>
      </c>
      <c r="C180" s="3">
        <v>0.20833333333333301</v>
      </c>
      <c r="D180" s="3">
        <v>50</v>
      </c>
      <c r="E180" s="3">
        <v>0.1</v>
      </c>
      <c r="F180" s="3">
        <v>2.2222222222222199E-2</v>
      </c>
      <c r="G180" s="3">
        <v>5.3246923205728502E-3</v>
      </c>
      <c r="H180" s="3">
        <v>180</v>
      </c>
      <c r="I180" s="3">
        <v>180</v>
      </c>
      <c r="J180" s="3">
        <v>170</v>
      </c>
      <c r="K180" s="3">
        <v>170</v>
      </c>
      <c r="L180" s="3">
        <v>40</v>
      </c>
      <c r="M180" s="3">
        <v>35.002336986853599</v>
      </c>
      <c r="N180" s="3">
        <v>88.1020749680454</v>
      </c>
      <c r="O180" s="3">
        <v>25</v>
      </c>
      <c r="P180" s="3">
        <v>1.2244493620123699E-2</v>
      </c>
      <c r="Q180" s="3">
        <v>0.14816332595698101</v>
      </c>
      <c r="R180" s="3">
        <v>0.83959218042289496</v>
      </c>
      <c r="S180" s="3">
        <v>-20.7453106062137</v>
      </c>
      <c r="T180" s="3">
        <f t="shared" si="20"/>
        <v>-74683.118182369319</v>
      </c>
      <c r="U180" s="3">
        <v>40.856933677489003</v>
      </c>
      <c r="V180" s="3">
        <f t="shared" si="21"/>
        <v>147084.96123896042</v>
      </c>
      <c r="W180" s="3">
        <v>27.958389726028098</v>
      </c>
      <c r="X180" s="3">
        <f t="shared" si="22"/>
        <v>100650.20301370116</v>
      </c>
      <c r="Y180" s="3">
        <v>8.4111338340125807E-3</v>
      </c>
      <c r="Z180" s="3">
        <v>1.2465609430599E-2</v>
      </c>
      <c r="AA180" s="3">
        <v>1.6416553738786901E-4</v>
      </c>
      <c r="AB180" s="3">
        <v>3.1221417734604699E-3</v>
      </c>
      <c r="AC180" s="3">
        <v>0</v>
      </c>
      <c r="AD180" s="3">
        <v>0.20791014667142901</v>
      </c>
      <c r="AE180" s="3">
        <f t="shared" si="23"/>
        <v>748.47652801714446</v>
      </c>
      <c r="AF180" s="3">
        <v>0.21108678012315599</v>
      </c>
      <c r="AG180" s="3">
        <f t="shared" si="23"/>
        <v>759.91240844336153</v>
      </c>
      <c r="AH180" s="3">
        <v>0.36783848903607902</v>
      </c>
      <c r="AI180" s="3">
        <f t="shared" si="24"/>
        <v>39.807273706891536</v>
      </c>
      <c r="AJ180" s="3">
        <f t="shared" si="25"/>
        <v>42.096706980617476</v>
      </c>
      <c r="AK180" s="3">
        <f t="shared" si="26"/>
        <v>0.45047189378129954</v>
      </c>
      <c r="AL180" s="3">
        <f t="shared" si="27"/>
        <v>0.71808510638297873</v>
      </c>
      <c r="AM180" s="3">
        <f t="shared" si="29"/>
        <v>1.1685570001642782</v>
      </c>
      <c r="AN180" s="3">
        <f t="shared" si="28"/>
        <v>0.38549415537108694</v>
      </c>
    </row>
    <row r="181" spans="1:40" x14ac:dyDescent="0.25">
      <c r="A181" s="3">
        <v>750</v>
      </c>
      <c r="B181" s="3">
        <v>190000</v>
      </c>
      <c r="C181" s="3">
        <v>0.20833333333333301</v>
      </c>
      <c r="D181" s="3">
        <v>52.7777777777778</v>
      </c>
      <c r="E181" s="3">
        <v>0.1</v>
      </c>
      <c r="F181" s="3">
        <v>2.2222222222222199E-2</v>
      </c>
      <c r="G181" s="3">
        <v>5.2642065111769701E-3</v>
      </c>
      <c r="H181" s="3">
        <v>180</v>
      </c>
      <c r="I181" s="3">
        <v>180</v>
      </c>
      <c r="J181" s="3">
        <v>170</v>
      </c>
      <c r="K181" s="3">
        <v>170</v>
      </c>
      <c r="L181" s="3">
        <v>40</v>
      </c>
      <c r="M181" s="3">
        <v>35.003410462354303</v>
      </c>
      <c r="N181" s="3">
        <v>87.869640729992398</v>
      </c>
      <c r="O181" s="3">
        <v>25</v>
      </c>
      <c r="P181" s="3">
        <v>1.1865395851560301E-2</v>
      </c>
      <c r="Q181" s="3">
        <v>0.14822019062226599</v>
      </c>
      <c r="R181" s="3">
        <v>0.83991441352617402</v>
      </c>
      <c r="S181" s="3">
        <v>-23.394956506887102</v>
      </c>
      <c r="T181" s="3">
        <f t="shared" si="20"/>
        <v>-84221.843424793566</v>
      </c>
      <c r="U181" s="3">
        <v>40.874709420695098</v>
      </c>
      <c r="V181" s="3">
        <f t="shared" si="21"/>
        <v>147148.95391450234</v>
      </c>
      <c r="W181" s="3">
        <v>28.038132362151799</v>
      </c>
      <c r="X181" s="3">
        <f t="shared" si="22"/>
        <v>100937.27650374647</v>
      </c>
      <c r="Y181" s="3">
        <v>8.4145036993890903E-3</v>
      </c>
      <c r="Z181" s="3">
        <v>1.2470118299377201E-2</v>
      </c>
      <c r="AA181" s="3">
        <v>1.6229032719877501E-4</v>
      </c>
      <c r="AB181" s="3">
        <v>3.1470944076034198E-3</v>
      </c>
      <c r="AC181" s="3">
        <v>0</v>
      </c>
      <c r="AD181" s="3">
        <v>0.20788829158736299</v>
      </c>
      <c r="AE181" s="3">
        <f t="shared" si="23"/>
        <v>748.39784971450683</v>
      </c>
      <c r="AF181" s="3">
        <v>0.21108869261875199</v>
      </c>
      <c r="AG181" s="3">
        <f t="shared" si="23"/>
        <v>759.91929342750711</v>
      </c>
      <c r="AH181" s="3">
        <v>0.40752283260025302</v>
      </c>
      <c r="AI181" s="3">
        <f t="shared" si="24"/>
        <v>39.803201330978617</v>
      </c>
      <c r="AJ181" s="3">
        <f t="shared" si="25"/>
        <v>42.097081164538437</v>
      </c>
      <c r="AK181" s="3">
        <f t="shared" si="26"/>
        <v>0.45045155372534385</v>
      </c>
      <c r="AL181" s="3">
        <f t="shared" si="27"/>
        <v>0.75797872340425521</v>
      </c>
      <c r="AM181" s="3">
        <f t="shared" si="29"/>
        <v>1.2084302771295992</v>
      </c>
      <c r="AN181" s="3">
        <f t="shared" si="28"/>
        <v>0.37275758663984115</v>
      </c>
    </row>
    <row r="182" spans="1:40" x14ac:dyDescent="0.25">
      <c r="A182" s="3">
        <v>750</v>
      </c>
      <c r="B182" s="3">
        <v>200000</v>
      </c>
      <c r="C182" s="3">
        <v>0.20833333333333301</v>
      </c>
      <c r="D182" s="3">
        <v>55.5555555555556</v>
      </c>
      <c r="E182" s="3">
        <v>0.1</v>
      </c>
      <c r="F182" s="3">
        <v>2.2222222222222199E-2</v>
      </c>
      <c r="G182" s="3">
        <v>5.1908999541797002E-3</v>
      </c>
      <c r="H182" s="3">
        <v>180</v>
      </c>
      <c r="I182" s="3">
        <v>180</v>
      </c>
      <c r="J182" s="3">
        <v>170</v>
      </c>
      <c r="K182" s="3">
        <v>170</v>
      </c>
      <c r="L182" s="3">
        <v>40</v>
      </c>
      <c r="M182" s="3">
        <v>35.003823233831497</v>
      </c>
      <c r="N182" s="3">
        <v>87.634968093776806</v>
      </c>
      <c r="O182" s="3">
        <v>25</v>
      </c>
      <c r="P182" s="3">
        <v>1.14208514759931E-2</v>
      </c>
      <c r="Q182" s="3">
        <v>0.14828687227860099</v>
      </c>
      <c r="R182" s="3">
        <v>0.84029227624540603</v>
      </c>
      <c r="S182" s="3">
        <v>-26.161018145074902</v>
      </c>
      <c r="T182" s="3">
        <f t="shared" si="20"/>
        <v>-94179.665322269648</v>
      </c>
      <c r="U182" s="3">
        <v>40.895635980412003</v>
      </c>
      <c r="V182" s="3">
        <f t="shared" si="21"/>
        <v>147224.28952948321</v>
      </c>
      <c r="W182" s="3">
        <v>28.106821701047</v>
      </c>
      <c r="X182" s="3">
        <f t="shared" si="22"/>
        <v>101184.55812376919</v>
      </c>
      <c r="Y182" s="3">
        <v>8.4176116301470493E-3</v>
      </c>
      <c r="Z182" s="3">
        <v>1.2475402543492701E-2</v>
      </c>
      <c r="AA182" s="3">
        <v>1.6001799428661001E-4</v>
      </c>
      <c r="AB182" s="3">
        <v>3.1509274481385501E-3</v>
      </c>
      <c r="AC182" s="3">
        <v>0</v>
      </c>
      <c r="AD182" s="3">
        <v>0.20786886120720699</v>
      </c>
      <c r="AE182" s="3">
        <f t="shared" si="23"/>
        <v>748.32790034594518</v>
      </c>
      <c r="AF182" s="3">
        <v>0.21109100772155001</v>
      </c>
      <c r="AG182" s="3">
        <f t="shared" si="23"/>
        <v>759.92762779758004</v>
      </c>
      <c r="AH182" s="3">
        <v>0.447162857268532</v>
      </c>
      <c r="AI182" s="3">
        <f t="shared" si="24"/>
        <v>39.799580763247683</v>
      </c>
      <c r="AJ182" s="3">
        <f t="shared" si="25"/>
        <v>42.097534119433703</v>
      </c>
      <c r="AK182" s="3">
        <f t="shared" si="26"/>
        <v>0.45043413185474768</v>
      </c>
      <c r="AL182" s="3">
        <f t="shared" si="27"/>
        <v>0.7978723404255319</v>
      </c>
      <c r="AM182" s="3">
        <f t="shared" si="29"/>
        <v>1.2483064722802797</v>
      </c>
      <c r="AN182" s="3">
        <f t="shared" si="28"/>
        <v>0.36083617433460896</v>
      </c>
    </row>
    <row r="183" spans="1:40" x14ac:dyDescent="0.25">
      <c r="A183" s="1">
        <v>800</v>
      </c>
      <c r="B183" s="1">
        <v>60000</v>
      </c>
      <c r="C183" s="1">
        <v>0.22222222222222199</v>
      </c>
      <c r="D183" s="1">
        <v>16.6666666666667</v>
      </c>
      <c r="E183" s="1">
        <v>0.1</v>
      </c>
      <c r="F183" s="1">
        <v>2.2222222222222199E-2</v>
      </c>
      <c r="G183" s="1">
        <v>4.7897175742218998E-3</v>
      </c>
      <c r="H183" s="1">
        <v>180</v>
      </c>
      <c r="I183" s="1">
        <v>180</v>
      </c>
      <c r="J183" s="1">
        <v>170</v>
      </c>
      <c r="K183" s="1">
        <v>170</v>
      </c>
      <c r="L183" s="1">
        <v>40</v>
      </c>
      <c r="M183" s="1">
        <v>35.437139813181602</v>
      </c>
      <c r="N183" s="1">
        <v>87.782432801260995</v>
      </c>
      <c r="O183" s="1">
        <v>25</v>
      </c>
      <c r="P183" s="1">
        <v>1.0707048258743501E-2</v>
      </c>
      <c r="Q183" s="1">
        <v>0.148393942761188</v>
      </c>
      <c r="R183" s="1">
        <v>0.84089900898006797</v>
      </c>
      <c r="S183" s="1">
        <v>-26.161018145074902</v>
      </c>
      <c r="T183" s="3">
        <f t="shared" si="20"/>
        <v>-94179.665322269648</v>
      </c>
      <c r="U183" s="1">
        <v>43.680085117151101</v>
      </c>
      <c r="V183" s="3">
        <f t="shared" si="21"/>
        <v>157248.30642174397</v>
      </c>
      <c r="W183" s="1" t="s">
        <v>0</v>
      </c>
      <c r="X183" s="3" t="e">
        <f t="shared" si="22"/>
        <v>#VALUE!</v>
      </c>
      <c r="Y183" s="1" t="s">
        <v>0</v>
      </c>
      <c r="Z183" s="1">
        <v>1.33164972373908E-2</v>
      </c>
      <c r="AA183" s="1">
        <v>1.4766288579870599E-4</v>
      </c>
      <c r="AB183" s="1" t="s">
        <v>0</v>
      </c>
      <c r="AC183" s="1">
        <v>0</v>
      </c>
      <c r="AD183" s="1" t="s">
        <v>0</v>
      </c>
      <c r="AE183" s="3" t="e">
        <f t="shared" si="23"/>
        <v>#VALUE!</v>
      </c>
      <c r="AF183" s="1">
        <v>0.224986262011762</v>
      </c>
      <c r="AG183" s="3">
        <f t="shared" si="23"/>
        <v>809.9505432423432</v>
      </c>
      <c r="AH183" s="1">
        <v>-0.11272661113659101</v>
      </c>
      <c r="AI183" s="3" t="e">
        <f t="shared" si="24"/>
        <v>#VALUE!</v>
      </c>
      <c r="AJ183" s="3">
        <f t="shared" si="25"/>
        <v>44.816170828388223</v>
      </c>
      <c r="AK183" s="3" t="e">
        <f t="shared" si="26"/>
        <v>#VALUE!</v>
      </c>
      <c r="AL183" s="3">
        <f t="shared" si="27"/>
        <v>0.23936170212765953</v>
      </c>
      <c r="AM183" s="3" t="s">
        <v>0</v>
      </c>
      <c r="AN183" s="3" t="e">
        <f t="shared" si="28"/>
        <v>#VALUE!</v>
      </c>
    </row>
    <row r="184" spans="1:40" x14ac:dyDescent="0.25">
      <c r="A184" s="1">
        <v>800</v>
      </c>
      <c r="B184" s="1">
        <v>70000</v>
      </c>
      <c r="C184" s="1">
        <v>0.22222222222222199</v>
      </c>
      <c r="D184" s="1">
        <v>19.4444444444444</v>
      </c>
      <c r="E184" s="1">
        <v>0.1</v>
      </c>
      <c r="F184" s="1">
        <v>2.2222222222222199E-2</v>
      </c>
      <c r="G184" s="1">
        <v>4.7897175742218998E-3</v>
      </c>
      <c r="H184" s="1">
        <v>180</v>
      </c>
      <c r="I184" s="1">
        <v>180</v>
      </c>
      <c r="J184" s="1">
        <v>170</v>
      </c>
      <c r="K184" s="1">
        <v>170</v>
      </c>
      <c r="L184" s="1">
        <v>40</v>
      </c>
      <c r="M184" s="1">
        <v>35.437139813181602</v>
      </c>
      <c r="N184" s="1">
        <v>87.782432801260995</v>
      </c>
      <c r="O184" s="1">
        <v>25</v>
      </c>
      <c r="P184" s="1">
        <v>1.0707048258743501E-2</v>
      </c>
      <c r="Q184" s="1">
        <v>0.148393942761188</v>
      </c>
      <c r="R184" s="1">
        <v>0.84089900898006797</v>
      </c>
      <c r="S184" s="1">
        <v>-26.161018145074902</v>
      </c>
      <c r="T184" s="3">
        <f t="shared" si="20"/>
        <v>-94179.665322269648</v>
      </c>
      <c r="U184" s="1">
        <v>43.680085117151101</v>
      </c>
      <c r="V184" s="3">
        <f t="shared" si="21"/>
        <v>157248.30642174397</v>
      </c>
      <c r="W184" s="1" t="s">
        <v>0</v>
      </c>
      <c r="X184" s="3" t="e">
        <f t="shared" si="22"/>
        <v>#VALUE!</v>
      </c>
      <c r="Y184" s="1" t="s">
        <v>0</v>
      </c>
      <c r="Z184" s="1">
        <v>1.33164972373908E-2</v>
      </c>
      <c r="AA184" s="1">
        <v>1.4766288579870599E-4</v>
      </c>
      <c r="AB184" s="1" t="s">
        <v>0</v>
      </c>
      <c r="AC184" s="1">
        <v>0</v>
      </c>
      <c r="AD184" s="1" t="s">
        <v>0</v>
      </c>
      <c r="AE184" s="3" t="e">
        <f t="shared" si="23"/>
        <v>#VALUE!</v>
      </c>
      <c r="AF184" s="1">
        <v>0.224986262011762</v>
      </c>
      <c r="AG184" s="3">
        <f t="shared" si="23"/>
        <v>809.9505432423432</v>
      </c>
      <c r="AH184" s="1">
        <v>-7.2832994115314201E-2</v>
      </c>
      <c r="AI184" s="3" t="e">
        <f t="shared" si="24"/>
        <v>#VALUE!</v>
      </c>
      <c r="AJ184" s="3">
        <f t="shared" si="25"/>
        <v>44.816170828388223</v>
      </c>
      <c r="AK184" s="3" t="e">
        <f t="shared" si="26"/>
        <v>#VALUE!</v>
      </c>
      <c r="AL184" s="3">
        <f t="shared" si="27"/>
        <v>0.27925531914893614</v>
      </c>
      <c r="AM184" s="3" t="s">
        <v>0</v>
      </c>
      <c r="AN184" s="3" t="e">
        <f t="shared" si="28"/>
        <v>#VALUE!</v>
      </c>
    </row>
    <row r="185" spans="1:40" x14ac:dyDescent="0.25">
      <c r="A185" s="1">
        <v>800</v>
      </c>
      <c r="B185" s="1">
        <v>80000</v>
      </c>
      <c r="C185" s="1">
        <v>0.22222222222222199</v>
      </c>
      <c r="D185" s="1">
        <v>22.2222222222222</v>
      </c>
      <c r="E185" s="1">
        <v>0.1</v>
      </c>
      <c r="F185" s="1">
        <v>2.2222222222222199E-2</v>
      </c>
      <c r="G185" s="1">
        <v>4.7897175742218998E-3</v>
      </c>
      <c r="H185" s="1">
        <v>180</v>
      </c>
      <c r="I185" s="1">
        <v>180</v>
      </c>
      <c r="J185" s="1">
        <v>170</v>
      </c>
      <c r="K185" s="1">
        <v>170</v>
      </c>
      <c r="L185" s="1">
        <v>40</v>
      </c>
      <c r="M185" s="1">
        <v>35.437139813181602</v>
      </c>
      <c r="N185" s="1">
        <v>87.782432801260995</v>
      </c>
      <c r="O185" s="1">
        <v>25</v>
      </c>
      <c r="P185" s="1">
        <v>1.0707048258743501E-2</v>
      </c>
      <c r="Q185" s="1">
        <v>0.148393942761188</v>
      </c>
      <c r="R185" s="1">
        <v>0.84089900898006797</v>
      </c>
      <c r="S185" s="1">
        <v>-26.161018145074902</v>
      </c>
      <c r="T185" s="3">
        <f t="shared" si="20"/>
        <v>-94179.665322269648</v>
      </c>
      <c r="U185" s="1">
        <v>43.680085117151101</v>
      </c>
      <c r="V185" s="3">
        <f t="shared" si="21"/>
        <v>157248.30642174397</v>
      </c>
      <c r="W185" s="1" t="s">
        <v>0</v>
      </c>
      <c r="X185" s="3" t="e">
        <f t="shared" si="22"/>
        <v>#VALUE!</v>
      </c>
      <c r="Y185" s="1" t="s">
        <v>0</v>
      </c>
      <c r="Z185" s="1">
        <v>1.33164972373908E-2</v>
      </c>
      <c r="AA185" s="1">
        <v>1.4766288579870599E-4</v>
      </c>
      <c r="AB185" s="1" t="s">
        <v>0</v>
      </c>
      <c r="AC185" s="1">
        <v>0</v>
      </c>
      <c r="AD185" s="1" t="s">
        <v>0</v>
      </c>
      <c r="AE185" s="3" t="e">
        <f t="shared" si="23"/>
        <v>#VALUE!</v>
      </c>
      <c r="AF185" s="1">
        <v>0.224986262011762</v>
      </c>
      <c r="AG185" s="3">
        <f t="shared" si="23"/>
        <v>809.9505432423432</v>
      </c>
      <c r="AH185" s="1">
        <v>-3.29393770940377E-2</v>
      </c>
      <c r="AI185" s="3" t="e">
        <f t="shared" si="24"/>
        <v>#VALUE!</v>
      </c>
      <c r="AJ185" s="3">
        <f t="shared" si="25"/>
        <v>44.816170828388223</v>
      </c>
      <c r="AK185" s="3" t="e">
        <f t="shared" si="26"/>
        <v>#VALUE!</v>
      </c>
      <c r="AL185" s="3">
        <f t="shared" si="27"/>
        <v>0.31914893617021273</v>
      </c>
      <c r="AM185" s="3" t="s">
        <v>0</v>
      </c>
      <c r="AN185" s="3" t="e">
        <f t="shared" si="28"/>
        <v>#VALUE!</v>
      </c>
    </row>
    <row r="186" spans="1:40" x14ac:dyDescent="0.25">
      <c r="A186" s="1">
        <v>800</v>
      </c>
      <c r="B186" s="1">
        <v>90000</v>
      </c>
      <c r="C186" s="1">
        <v>0.22222222222222199</v>
      </c>
      <c r="D186" s="1">
        <v>25</v>
      </c>
      <c r="E186" s="1">
        <v>0.1</v>
      </c>
      <c r="F186" s="1">
        <v>2.2222222222222199E-2</v>
      </c>
      <c r="G186" s="1">
        <v>4.7897175742218998E-3</v>
      </c>
      <c r="H186" s="1">
        <v>180</v>
      </c>
      <c r="I186" s="1">
        <v>180</v>
      </c>
      <c r="J186" s="1">
        <v>170</v>
      </c>
      <c r="K186" s="1">
        <v>170</v>
      </c>
      <c r="L186" s="1">
        <v>40</v>
      </c>
      <c r="M186" s="1">
        <v>35.437139813181602</v>
      </c>
      <c r="N186" s="1">
        <v>87.782432801260995</v>
      </c>
      <c r="O186" s="1">
        <v>25</v>
      </c>
      <c r="P186" s="1">
        <v>1.0707048258743501E-2</v>
      </c>
      <c r="Q186" s="1">
        <v>0.148393942761188</v>
      </c>
      <c r="R186" s="1">
        <v>0.84089900898006797</v>
      </c>
      <c r="S186" s="1">
        <v>-26.161018145074902</v>
      </c>
      <c r="T186" s="3">
        <f t="shared" si="20"/>
        <v>-94179.665322269648</v>
      </c>
      <c r="U186" s="1">
        <v>43.680085117151101</v>
      </c>
      <c r="V186" s="3">
        <f t="shared" si="21"/>
        <v>157248.30642174397</v>
      </c>
      <c r="W186" s="1" t="s">
        <v>0</v>
      </c>
      <c r="X186" s="3" t="e">
        <f t="shared" si="22"/>
        <v>#VALUE!</v>
      </c>
      <c r="Y186" s="1" t="s">
        <v>0</v>
      </c>
      <c r="Z186" s="1">
        <v>1.33164972373908E-2</v>
      </c>
      <c r="AA186" s="1">
        <v>1.4766288579870599E-4</v>
      </c>
      <c r="AB186" s="1" t="s">
        <v>0</v>
      </c>
      <c r="AC186" s="1">
        <v>0</v>
      </c>
      <c r="AD186" s="1" t="s">
        <v>0</v>
      </c>
      <c r="AE186" s="3" t="e">
        <f t="shared" si="23"/>
        <v>#VALUE!</v>
      </c>
      <c r="AF186" s="1">
        <v>0.224986262011762</v>
      </c>
      <c r="AG186" s="3">
        <f t="shared" si="23"/>
        <v>809.9505432423432</v>
      </c>
      <c r="AH186" s="1">
        <v>6.9542399272389801E-3</v>
      </c>
      <c r="AI186" s="3" t="e">
        <f t="shared" si="24"/>
        <v>#VALUE!</v>
      </c>
      <c r="AJ186" s="3">
        <f t="shared" si="25"/>
        <v>44.816170828388223</v>
      </c>
      <c r="AK186" s="3" t="e">
        <f t="shared" si="26"/>
        <v>#VALUE!</v>
      </c>
      <c r="AL186" s="3">
        <f t="shared" si="27"/>
        <v>0.35904255319148937</v>
      </c>
      <c r="AM186" s="3" t="s">
        <v>0</v>
      </c>
      <c r="AN186" s="3" t="e">
        <f t="shared" si="28"/>
        <v>#VALUE!</v>
      </c>
    </row>
    <row r="187" spans="1:40" x14ac:dyDescent="0.25">
      <c r="A187" s="1">
        <v>800</v>
      </c>
      <c r="B187" s="1">
        <v>100000</v>
      </c>
      <c r="C187" s="1">
        <v>0.22222222222222199</v>
      </c>
      <c r="D187" s="1">
        <v>27.7777777777778</v>
      </c>
      <c r="E187" s="1">
        <v>0.1</v>
      </c>
      <c r="F187" s="1">
        <v>2.2222222222222199E-2</v>
      </c>
      <c r="G187" s="1">
        <v>4.7897175742218998E-3</v>
      </c>
      <c r="H187" s="1">
        <v>180</v>
      </c>
      <c r="I187" s="1">
        <v>180</v>
      </c>
      <c r="J187" s="1">
        <v>170</v>
      </c>
      <c r="K187" s="1">
        <v>170</v>
      </c>
      <c r="L187" s="1">
        <v>40</v>
      </c>
      <c r="M187" s="1">
        <v>35.437139813181602</v>
      </c>
      <c r="N187" s="1">
        <v>87.782432801260995</v>
      </c>
      <c r="O187" s="1">
        <v>25</v>
      </c>
      <c r="P187" s="1">
        <v>1.0707048258743501E-2</v>
      </c>
      <c r="Q187" s="1">
        <v>0.148393942761188</v>
      </c>
      <c r="R187" s="1">
        <v>0.84089900898006797</v>
      </c>
      <c r="S187" s="1">
        <v>-26.161018145074902</v>
      </c>
      <c r="T187" s="3">
        <f t="shared" si="20"/>
        <v>-94179.665322269648</v>
      </c>
      <c r="U187" s="1">
        <v>43.680085117151101</v>
      </c>
      <c r="V187" s="3">
        <f t="shared" si="21"/>
        <v>157248.30642174397</v>
      </c>
      <c r="W187" s="1" t="s">
        <v>0</v>
      </c>
      <c r="X187" s="3" t="e">
        <f t="shared" si="22"/>
        <v>#VALUE!</v>
      </c>
      <c r="Y187" s="1" t="s">
        <v>0</v>
      </c>
      <c r="Z187" s="1">
        <v>1.33164972373908E-2</v>
      </c>
      <c r="AA187" s="1">
        <v>1.4766288579870599E-4</v>
      </c>
      <c r="AB187" s="1" t="s">
        <v>0</v>
      </c>
      <c r="AC187" s="1">
        <v>0</v>
      </c>
      <c r="AD187" s="1" t="s">
        <v>0</v>
      </c>
      <c r="AE187" s="3" t="e">
        <f t="shared" si="23"/>
        <v>#VALUE!</v>
      </c>
      <c r="AF187" s="1">
        <v>0.224986262011762</v>
      </c>
      <c r="AG187" s="3">
        <f t="shared" si="23"/>
        <v>809.9505432423432</v>
      </c>
      <c r="AH187" s="1">
        <v>4.68478569485156E-2</v>
      </c>
      <c r="AI187" s="3" t="e">
        <f t="shared" si="24"/>
        <v>#VALUE!</v>
      </c>
      <c r="AJ187" s="3">
        <f t="shared" si="25"/>
        <v>44.816170828388223</v>
      </c>
      <c r="AK187" s="3" t="e">
        <f t="shared" si="26"/>
        <v>#VALUE!</v>
      </c>
      <c r="AL187" s="3">
        <f t="shared" si="27"/>
        <v>0.39893617021276595</v>
      </c>
      <c r="AM187" s="3" t="s">
        <v>0</v>
      </c>
      <c r="AN187" s="3" t="e">
        <f t="shared" si="28"/>
        <v>#VALUE!</v>
      </c>
    </row>
    <row r="188" spans="1:40" x14ac:dyDescent="0.25">
      <c r="A188" s="1">
        <v>800</v>
      </c>
      <c r="B188" s="1">
        <v>110000</v>
      </c>
      <c r="C188" s="1">
        <v>0.22222222222222199</v>
      </c>
      <c r="D188" s="1">
        <v>30.5555555555556</v>
      </c>
      <c r="E188" s="1">
        <v>0.1</v>
      </c>
      <c r="F188" s="1">
        <v>2.2222222222222199E-2</v>
      </c>
      <c r="G188" s="1">
        <v>6.4328540211270602E-3</v>
      </c>
      <c r="H188" s="1">
        <v>180</v>
      </c>
      <c r="I188" s="1">
        <v>180</v>
      </c>
      <c r="J188" s="1">
        <v>170</v>
      </c>
      <c r="K188" s="1">
        <v>170</v>
      </c>
      <c r="L188" s="1">
        <v>40</v>
      </c>
      <c r="M188" s="1">
        <v>34.914585350139603</v>
      </c>
      <c r="N188" s="1">
        <v>87.748659886205303</v>
      </c>
      <c r="O188" s="1">
        <v>25</v>
      </c>
      <c r="P188" s="1">
        <v>1.8820040635526902E-2</v>
      </c>
      <c r="Q188" s="1">
        <v>0.14717699390467101</v>
      </c>
      <c r="R188" s="1">
        <v>0.83400296545980201</v>
      </c>
      <c r="S188" s="1">
        <v>-26.161018145074902</v>
      </c>
      <c r="T188" s="3">
        <f t="shared" si="20"/>
        <v>-94179.665322269648</v>
      </c>
      <c r="U188" s="1">
        <v>43.6687921898802</v>
      </c>
      <c r="V188" s="3">
        <f t="shared" si="21"/>
        <v>157207.65188356873</v>
      </c>
      <c r="W188" s="1" t="s">
        <v>0</v>
      </c>
      <c r="X188" s="3" t="e">
        <f t="shared" si="22"/>
        <v>#VALUE!</v>
      </c>
      <c r="Y188" s="1" t="s">
        <v>0</v>
      </c>
      <c r="Z188" s="1">
        <v>1.3211113461609201E-2</v>
      </c>
      <c r="AA188" s="1">
        <v>1.9854709233477701E-4</v>
      </c>
      <c r="AB188" s="1" t="s">
        <v>0</v>
      </c>
      <c r="AC188" s="1">
        <v>0</v>
      </c>
      <c r="AD188" s="1" t="s">
        <v>0</v>
      </c>
      <c r="AE188" s="3" t="e">
        <f t="shared" si="23"/>
        <v>#VALUE!</v>
      </c>
      <c r="AF188" s="1">
        <v>0.22494176560100199</v>
      </c>
      <c r="AG188" s="3">
        <f t="shared" si="23"/>
        <v>809.79035616360716</v>
      </c>
      <c r="AH188" s="1">
        <v>9.2420151419217694E-2</v>
      </c>
      <c r="AI188" s="3" t="e">
        <f t="shared" si="24"/>
        <v>#VALUE!</v>
      </c>
      <c r="AJ188" s="3">
        <f t="shared" si="25"/>
        <v>44.807465008891697</v>
      </c>
      <c r="AK188" s="3" t="e">
        <f t="shared" si="26"/>
        <v>#VALUE!</v>
      </c>
      <c r="AL188" s="3">
        <f t="shared" si="27"/>
        <v>0.43882978723404253</v>
      </c>
      <c r="AM188" s="3" t="s">
        <v>0</v>
      </c>
      <c r="AN188" s="3" t="e">
        <f t="shared" si="28"/>
        <v>#VALUE!</v>
      </c>
    </row>
    <row r="189" spans="1:40" x14ac:dyDescent="0.25">
      <c r="A189" s="1">
        <v>800</v>
      </c>
      <c r="B189" s="1">
        <v>120000</v>
      </c>
      <c r="C189" s="1">
        <v>0.22222222222222199</v>
      </c>
      <c r="D189" s="1">
        <v>33.3333333333333</v>
      </c>
      <c r="E189" s="1">
        <v>0.1</v>
      </c>
      <c r="F189" s="1">
        <v>2.2222222222222199E-2</v>
      </c>
      <c r="G189" s="1">
        <v>7.7309379497399796E-3</v>
      </c>
      <c r="H189" s="1">
        <v>180</v>
      </c>
      <c r="I189" s="1">
        <v>180</v>
      </c>
      <c r="J189" s="1">
        <v>170</v>
      </c>
      <c r="K189" s="1">
        <v>170</v>
      </c>
      <c r="L189" s="1">
        <v>40</v>
      </c>
      <c r="M189" s="1">
        <v>34.965268227522301</v>
      </c>
      <c r="N189" s="1">
        <v>87.731128303332994</v>
      </c>
      <c r="O189" s="1">
        <v>25</v>
      </c>
      <c r="P189" s="1">
        <v>2.3277941405267202E-2</v>
      </c>
      <c r="Q189" s="1">
        <v>0.14650830878921001</v>
      </c>
      <c r="R189" s="1">
        <v>0.83021374980552298</v>
      </c>
      <c r="S189" s="1">
        <v>-26.161018145074902</v>
      </c>
      <c r="T189" s="3">
        <f t="shared" si="20"/>
        <v>-94179.665322269648</v>
      </c>
      <c r="U189" s="1">
        <v>43.5574865470671</v>
      </c>
      <c r="V189" s="3">
        <f t="shared" si="21"/>
        <v>156806.95156944156</v>
      </c>
      <c r="W189" s="1">
        <v>29.682029348088701</v>
      </c>
      <c r="X189" s="3">
        <f t="shared" si="22"/>
        <v>106855.30565311933</v>
      </c>
      <c r="Y189" s="1">
        <v>9.2544448735972992E-3</v>
      </c>
      <c r="Z189" s="1">
        <v>1.3152848245010999E-2</v>
      </c>
      <c r="AA189" s="1">
        <v>2.38965785795056E-4</v>
      </c>
      <c r="AB189" s="1" t="s">
        <v>0</v>
      </c>
      <c r="AC189" s="1">
        <v>0</v>
      </c>
      <c r="AD189" s="1">
        <v>0.23107003292518699</v>
      </c>
      <c r="AE189" s="3">
        <f t="shared" si="23"/>
        <v>831.85211853067312</v>
      </c>
      <c r="AF189" s="1">
        <v>0.22489917002561399</v>
      </c>
      <c r="AG189" s="3">
        <f t="shared" si="23"/>
        <v>809.6370120922104</v>
      </c>
      <c r="AH189" s="1">
        <v>0.13682449463066201</v>
      </c>
      <c r="AI189" s="3">
        <f t="shared" si="24"/>
        <v>44.122780462250162</v>
      </c>
      <c r="AJ189" s="3">
        <f t="shared" si="25"/>
        <v>44.799131091967965</v>
      </c>
      <c r="AK189" s="3">
        <f t="shared" si="26"/>
        <v>0.48907051354819975</v>
      </c>
      <c r="AL189" s="3">
        <f t="shared" si="27"/>
        <v>0.47872340425531906</v>
      </c>
      <c r="AM189" s="3" t="s">
        <v>0</v>
      </c>
      <c r="AN189" s="3" t="e">
        <f t="shared" si="28"/>
        <v>#VALUE!</v>
      </c>
    </row>
    <row r="190" spans="1:40" x14ac:dyDescent="0.25">
      <c r="A190" s="1">
        <v>800</v>
      </c>
      <c r="B190" s="1">
        <v>130000</v>
      </c>
      <c r="C190" s="1">
        <v>0.22222222222222199</v>
      </c>
      <c r="D190" s="1">
        <v>36.1111111111111</v>
      </c>
      <c r="E190" s="1">
        <v>0.1</v>
      </c>
      <c r="F190" s="1">
        <v>2.2222222222222199E-2</v>
      </c>
      <c r="G190" s="1">
        <v>7.7309379497399796E-3</v>
      </c>
      <c r="H190" s="1">
        <v>180</v>
      </c>
      <c r="I190" s="1">
        <v>180</v>
      </c>
      <c r="J190" s="1">
        <v>170</v>
      </c>
      <c r="K190" s="1">
        <v>170</v>
      </c>
      <c r="L190" s="1">
        <v>40</v>
      </c>
      <c r="M190" s="1">
        <v>34.965268227522301</v>
      </c>
      <c r="N190" s="1">
        <v>89.698856508291897</v>
      </c>
      <c r="O190" s="1">
        <v>25</v>
      </c>
      <c r="P190" s="1">
        <v>2.3277941405267202E-2</v>
      </c>
      <c r="Q190" s="1">
        <v>0.14650830878921001</v>
      </c>
      <c r="R190" s="1">
        <v>0.83021374980552298</v>
      </c>
      <c r="S190" s="1">
        <v>-3.43133627955471</v>
      </c>
      <c r="T190" s="3">
        <f t="shared" si="20"/>
        <v>-12352.810606396955</v>
      </c>
      <c r="U190" s="1">
        <v>43.5574865470671</v>
      </c>
      <c r="V190" s="3">
        <f t="shared" si="21"/>
        <v>156806.95156944156</v>
      </c>
      <c r="W190" s="1" t="s">
        <v>0</v>
      </c>
      <c r="X190" s="3" t="e">
        <f t="shared" si="22"/>
        <v>#VALUE!</v>
      </c>
      <c r="Y190" s="1" t="s">
        <v>0</v>
      </c>
      <c r="Z190" s="1">
        <v>1.3152848245010999E-2</v>
      </c>
      <c r="AA190" s="1">
        <v>2.38965785795056E-4</v>
      </c>
      <c r="AB190" s="1" t="s">
        <v>0</v>
      </c>
      <c r="AC190" s="1">
        <v>0</v>
      </c>
      <c r="AD190" s="1" t="s">
        <v>0</v>
      </c>
      <c r="AE190" s="3" t="e">
        <f t="shared" si="23"/>
        <v>#VALUE!</v>
      </c>
      <c r="AF190" s="1">
        <v>0.22489917002561399</v>
      </c>
      <c r="AG190" s="3">
        <f t="shared" si="23"/>
        <v>809.6370120922104</v>
      </c>
      <c r="AH190" s="1">
        <v>0.17671811165193799</v>
      </c>
      <c r="AI190" s="3" t="e">
        <f t="shared" si="24"/>
        <v>#VALUE!</v>
      </c>
      <c r="AJ190" s="3">
        <f t="shared" si="25"/>
        <v>44.799131091967965</v>
      </c>
      <c r="AK190" s="3" t="e">
        <f t="shared" si="26"/>
        <v>#VALUE!</v>
      </c>
      <c r="AL190" s="3">
        <f t="shared" si="27"/>
        <v>0.5186170212765957</v>
      </c>
      <c r="AM190" s="3" t="s">
        <v>0</v>
      </c>
      <c r="AN190" s="3" t="e">
        <f t="shared" si="28"/>
        <v>#VALUE!</v>
      </c>
    </row>
    <row r="191" spans="1:40" x14ac:dyDescent="0.25">
      <c r="A191" s="3">
        <v>800</v>
      </c>
      <c r="B191" s="3">
        <v>140000</v>
      </c>
      <c r="C191" s="3">
        <v>0.22222222222222199</v>
      </c>
      <c r="D191" s="3">
        <v>38.8888888888889</v>
      </c>
      <c r="E191" s="3">
        <v>0.1</v>
      </c>
      <c r="F191" s="3">
        <v>2.2222222222222199E-2</v>
      </c>
      <c r="G191" s="3">
        <v>5.7930462394746403E-3</v>
      </c>
      <c r="H191" s="3">
        <v>180</v>
      </c>
      <c r="I191" s="3">
        <v>180</v>
      </c>
      <c r="J191" s="3">
        <v>170</v>
      </c>
      <c r="K191" s="3">
        <v>170</v>
      </c>
      <c r="L191" s="3">
        <v>40</v>
      </c>
      <c r="M191" s="3">
        <v>35.003298447166202</v>
      </c>
      <c r="N191" s="3">
        <v>89.2302970378081</v>
      </c>
      <c r="O191" s="3">
        <v>25</v>
      </c>
      <c r="P191" s="3">
        <v>1.59466045429957E-2</v>
      </c>
      <c r="Q191" s="3">
        <v>0.147608009318551</v>
      </c>
      <c r="R191" s="3">
        <v>0.83644538613845398</v>
      </c>
      <c r="S191" s="3">
        <v>-8.7738043614164596</v>
      </c>
      <c r="T191" s="3">
        <f t="shared" si="20"/>
        <v>-31585.695701099256</v>
      </c>
      <c r="U191" s="3">
        <v>43.699255843142502</v>
      </c>
      <c r="V191" s="3">
        <f t="shared" si="21"/>
        <v>157317.32103531301</v>
      </c>
      <c r="W191" s="3">
        <v>28.7828349775241</v>
      </c>
      <c r="X191" s="3">
        <f t="shared" si="22"/>
        <v>103618.20591908676</v>
      </c>
      <c r="Y191" s="3">
        <v>8.9358997819015008E-3</v>
      </c>
      <c r="Z191" s="3">
        <v>1.32485216278926E-2</v>
      </c>
      <c r="AA191" s="3">
        <v>1.78689599488017E-4</v>
      </c>
      <c r="AB191" s="3">
        <v>3.1387716448284201E-3</v>
      </c>
      <c r="AC191" s="3">
        <v>0</v>
      </c>
      <c r="AD191" s="3">
        <v>0.22175956330108099</v>
      </c>
      <c r="AE191" s="3">
        <f t="shared" si="23"/>
        <v>798.33442788389152</v>
      </c>
      <c r="AF191" s="3">
        <v>0.22496126145769499</v>
      </c>
      <c r="AG191" s="3">
        <f t="shared" si="23"/>
        <v>809.86054124770192</v>
      </c>
      <c r="AH191" s="3">
        <v>0.20988490628134901</v>
      </c>
      <c r="AI191" s="3">
        <f t="shared" si="24"/>
        <v>42.387910345957117</v>
      </c>
      <c r="AJ191" s="3">
        <f t="shared" si="25"/>
        <v>44.81127941563598</v>
      </c>
      <c r="AK191" s="3">
        <f t="shared" si="26"/>
        <v>0.479595543688762</v>
      </c>
      <c r="AL191" s="3">
        <f t="shared" si="27"/>
        <v>0.55851063829787229</v>
      </c>
      <c r="AM191" s="3">
        <f t="shared" si="29"/>
        <v>1.0381061819866342</v>
      </c>
      <c r="AN191" s="3">
        <f t="shared" si="28"/>
        <v>0.46199083678603592</v>
      </c>
    </row>
    <row r="192" spans="1:40" x14ac:dyDescent="0.25">
      <c r="A192" s="3">
        <v>800</v>
      </c>
      <c r="B192" s="3">
        <v>150000</v>
      </c>
      <c r="C192" s="3">
        <v>0.22222222222222199</v>
      </c>
      <c r="D192" s="3">
        <v>41.6666666666667</v>
      </c>
      <c r="E192" s="3">
        <v>0.1</v>
      </c>
      <c r="F192" s="3">
        <v>2.2222222222222199E-2</v>
      </c>
      <c r="G192" s="3">
        <v>5.6269130884625002E-3</v>
      </c>
      <c r="H192" s="3">
        <v>180</v>
      </c>
      <c r="I192" s="3">
        <v>180</v>
      </c>
      <c r="J192" s="3">
        <v>170</v>
      </c>
      <c r="K192" s="3">
        <v>170</v>
      </c>
      <c r="L192" s="3">
        <v>40</v>
      </c>
      <c r="M192" s="3">
        <v>35.007265860644601</v>
      </c>
      <c r="N192" s="3">
        <v>89.015699466292403</v>
      </c>
      <c r="O192" s="3">
        <v>25</v>
      </c>
      <c r="P192" s="3">
        <v>1.50824184422926E-2</v>
      </c>
      <c r="Q192" s="3">
        <v>0.14773763723365599</v>
      </c>
      <c r="R192" s="3">
        <v>0.83717994432405096</v>
      </c>
      <c r="S192" s="3">
        <v>-11.2817580286994</v>
      </c>
      <c r="T192" s="3">
        <f t="shared" si="20"/>
        <v>-40614.328903317837</v>
      </c>
      <c r="U192" s="3">
        <v>43.739181424661602</v>
      </c>
      <c r="V192" s="3">
        <f t="shared" si="21"/>
        <v>157461.05312878176</v>
      </c>
      <c r="W192" s="3">
        <v>29.0020935635016</v>
      </c>
      <c r="X192" s="3">
        <f t="shared" si="22"/>
        <v>104407.53682860576</v>
      </c>
      <c r="Y192" s="3">
        <v>8.9440865198642302E-3</v>
      </c>
      <c r="Z192" s="3">
        <v>1.32595450739409E-2</v>
      </c>
      <c r="AA192" s="3">
        <v>1.7353485179868501E-4</v>
      </c>
      <c r="AB192" s="3">
        <v>3.1409600109107102E-3</v>
      </c>
      <c r="AC192" s="3">
        <v>0</v>
      </c>
      <c r="AD192" s="3">
        <v>0.22175603604484401</v>
      </c>
      <c r="AE192" s="3">
        <f t="shared" si="23"/>
        <v>798.32172976143841</v>
      </c>
      <c r="AF192" s="3">
        <v>0.224966505407383</v>
      </c>
      <c r="AG192" s="3">
        <f t="shared" si="23"/>
        <v>809.87941946657884</v>
      </c>
      <c r="AH192" s="3">
        <v>0.24920325346049599</v>
      </c>
      <c r="AI192" s="3">
        <f t="shared" si="24"/>
        <v>42.387253093242151</v>
      </c>
      <c r="AJ192" s="3">
        <f t="shared" si="25"/>
        <v>44.81230540579233</v>
      </c>
      <c r="AK192" s="3">
        <f t="shared" si="26"/>
        <v>0.4795975717446897</v>
      </c>
      <c r="AL192" s="3">
        <f t="shared" si="27"/>
        <v>0.59840425531914887</v>
      </c>
      <c r="AM192" s="3">
        <f t="shared" si="29"/>
        <v>1.0780018270638385</v>
      </c>
      <c r="AN192" s="3">
        <f t="shared" si="28"/>
        <v>0.44489495259110379</v>
      </c>
    </row>
    <row r="193" spans="1:40" x14ac:dyDescent="0.25">
      <c r="A193" s="3">
        <v>800</v>
      </c>
      <c r="B193" s="3">
        <v>160000</v>
      </c>
      <c r="C193" s="3">
        <v>0.22222222222222199</v>
      </c>
      <c r="D193" s="3">
        <v>44.4444444444444</v>
      </c>
      <c r="E193" s="3">
        <v>0.1</v>
      </c>
      <c r="F193" s="3">
        <v>2.2222222222222199E-2</v>
      </c>
      <c r="G193" s="3">
        <v>5.4672326858030201E-3</v>
      </c>
      <c r="H193" s="3">
        <v>180</v>
      </c>
      <c r="I193" s="3">
        <v>180</v>
      </c>
      <c r="J193" s="3">
        <v>170</v>
      </c>
      <c r="K193" s="3">
        <v>170</v>
      </c>
      <c r="L193" s="3">
        <v>40</v>
      </c>
      <c r="M193" s="3">
        <v>35.0070634441499</v>
      </c>
      <c r="N193" s="3">
        <v>88.790789290134995</v>
      </c>
      <c r="O193" s="3">
        <v>25</v>
      </c>
      <c r="P193" s="3">
        <v>1.42472345051563E-2</v>
      </c>
      <c r="Q193" s="3">
        <v>0.147862914824227</v>
      </c>
      <c r="R193" s="3">
        <v>0.83788985067061705</v>
      </c>
      <c r="S193" s="3">
        <v>-13.9087528077808</v>
      </c>
      <c r="T193" s="3">
        <f t="shared" si="20"/>
        <v>-50071.51010801088</v>
      </c>
      <c r="U193" s="3">
        <v>43.7786211223302</v>
      </c>
      <c r="V193" s="3">
        <f t="shared" si="21"/>
        <v>157603.03604038872</v>
      </c>
      <c r="W193" s="3">
        <v>29.179274695003599</v>
      </c>
      <c r="X193" s="3">
        <f t="shared" si="22"/>
        <v>105045.38890201296</v>
      </c>
      <c r="Y193" s="3">
        <v>8.9521004780749296E-3</v>
      </c>
      <c r="Z193" s="3">
        <v>1.3270179441723101E-2</v>
      </c>
      <c r="AA193" s="3">
        <v>1.6858203707694299E-4</v>
      </c>
      <c r="AB193" s="3">
        <v>3.1510386954335299E-3</v>
      </c>
      <c r="AC193" s="3">
        <v>0</v>
      </c>
      <c r="AD193" s="3">
        <v>0.22175315538139201</v>
      </c>
      <c r="AE193" s="3">
        <f t="shared" si="23"/>
        <v>798.31135937301121</v>
      </c>
      <c r="AF193" s="3">
        <v>0.22497154205804901</v>
      </c>
      <c r="AG193" s="3">
        <f t="shared" si="23"/>
        <v>809.89755140897637</v>
      </c>
      <c r="AH193" s="3">
        <v>0.28854413635882598</v>
      </c>
      <c r="AI193" s="3">
        <f t="shared" si="24"/>
        <v>42.386716323654824</v>
      </c>
      <c r="AJ193" s="3">
        <f t="shared" si="25"/>
        <v>44.81329083744437</v>
      </c>
      <c r="AK193" s="3">
        <f t="shared" si="26"/>
        <v>0.47960003938604556</v>
      </c>
      <c r="AL193" s="3">
        <f t="shared" si="27"/>
        <v>0.63829787234042545</v>
      </c>
      <c r="AM193" s="3">
        <f t="shared" si="29"/>
        <v>1.1178979117264709</v>
      </c>
      <c r="AN193" s="3">
        <f t="shared" si="28"/>
        <v>0.42901953242345342</v>
      </c>
    </row>
    <row r="194" spans="1:40" x14ac:dyDescent="0.25">
      <c r="A194" s="3">
        <v>800</v>
      </c>
      <c r="B194" s="3">
        <v>170000</v>
      </c>
      <c r="C194" s="3">
        <v>0.22222222222222199</v>
      </c>
      <c r="D194" s="3">
        <v>47.2222222222222</v>
      </c>
      <c r="E194" s="3">
        <v>0.1</v>
      </c>
      <c r="F194" s="3">
        <v>2.2222222222222199E-2</v>
      </c>
      <c r="G194" s="3">
        <v>5.2983127789092603E-3</v>
      </c>
      <c r="H194" s="3">
        <v>180</v>
      </c>
      <c r="I194" s="3">
        <v>180</v>
      </c>
      <c r="J194" s="3">
        <v>170</v>
      </c>
      <c r="K194" s="3">
        <v>170</v>
      </c>
      <c r="L194" s="3">
        <v>40</v>
      </c>
      <c r="M194" s="3">
        <v>35.003138225308</v>
      </c>
      <c r="N194" s="3">
        <v>88.5457248976073</v>
      </c>
      <c r="O194" s="3">
        <v>25</v>
      </c>
      <c r="P194" s="3">
        <v>1.3272848406567599E-2</v>
      </c>
      <c r="Q194" s="3">
        <v>0.14800907273901501</v>
      </c>
      <c r="R194" s="3">
        <v>0.83871807885441796</v>
      </c>
      <c r="S194" s="3">
        <v>-16.6297597318014</v>
      </c>
      <c r="T194" s="3">
        <f t="shared" si="20"/>
        <v>-59867.135034485036</v>
      </c>
      <c r="U194" s="3">
        <v>43.853763872257304</v>
      </c>
      <c r="V194" s="3">
        <f t="shared" si="21"/>
        <v>157873.54994012628</v>
      </c>
      <c r="W194" s="3">
        <v>29.3343390174532</v>
      </c>
      <c r="X194" s="3">
        <f t="shared" si="22"/>
        <v>105603.62046283152</v>
      </c>
      <c r="Y194" s="3">
        <v>8.9642057820655801E-3</v>
      </c>
      <c r="Z194" s="3">
        <v>1.32824072942389E-2</v>
      </c>
      <c r="AA194" s="3">
        <v>1.6333777055459799E-4</v>
      </c>
      <c r="AB194" s="3">
        <v>3.1181863953492002E-3</v>
      </c>
      <c r="AC194" s="3">
        <v>0</v>
      </c>
      <c r="AD194" s="3">
        <v>0.221867255771658</v>
      </c>
      <c r="AE194" s="3">
        <f t="shared" si="23"/>
        <v>798.72212077796883</v>
      </c>
      <c r="AF194" s="3">
        <v>0.224977388404346</v>
      </c>
      <c r="AG194" s="3">
        <f t="shared" si="23"/>
        <v>809.91859825564563</v>
      </c>
      <c r="AH194" s="3">
        <v>0.32785249323620902</v>
      </c>
      <c r="AI194" s="3">
        <f t="shared" si="24"/>
        <v>42.407977265940417</v>
      </c>
      <c r="AJ194" s="3">
        <f t="shared" si="25"/>
        <v>44.81443468780683</v>
      </c>
      <c r="AK194" s="3">
        <f t="shared" si="26"/>
        <v>0.47972326574560986</v>
      </c>
      <c r="AL194" s="3">
        <f t="shared" si="27"/>
        <v>0.67819148936170204</v>
      </c>
      <c r="AM194" s="3">
        <f t="shared" si="29"/>
        <v>1.1579147551073119</v>
      </c>
      <c r="AN194" s="3">
        <f t="shared" si="28"/>
        <v>0.41429929416621919</v>
      </c>
    </row>
    <row r="195" spans="1:40" x14ac:dyDescent="0.25">
      <c r="A195" s="3">
        <v>800</v>
      </c>
      <c r="B195" s="3">
        <v>180000</v>
      </c>
      <c r="C195" s="3">
        <v>0.22222222222222199</v>
      </c>
      <c r="D195" s="3">
        <v>50</v>
      </c>
      <c r="E195" s="3">
        <v>0.1</v>
      </c>
      <c r="F195" s="3">
        <v>2.2222222222222199E-2</v>
      </c>
      <c r="G195" s="3">
        <v>5.2292707163819202E-3</v>
      </c>
      <c r="H195" s="3">
        <v>180</v>
      </c>
      <c r="I195" s="3">
        <v>180</v>
      </c>
      <c r="J195" s="3">
        <v>170</v>
      </c>
      <c r="K195" s="3">
        <v>170</v>
      </c>
      <c r="L195" s="3">
        <v>40</v>
      </c>
      <c r="M195" s="3">
        <v>35.0036147378474</v>
      </c>
      <c r="N195" s="3">
        <v>88.335797893777197</v>
      </c>
      <c r="O195" s="3">
        <v>25</v>
      </c>
      <c r="P195" s="3">
        <v>1.2852898990190599E-2</v>
      </c>
      <c r="Q195" s="3">
        <v>0.14807206515147101</v>
      </c>
      <c r="R195" s="3">
        <v>0.83907503585833798</v>
      </c>
      <c r="S195" s="3">
        <v>-19.298150045810701</v>
      </c>
      <c r="T195" s="3">
        <f t="shared" si="20"/>
        <v>-69473.340164918525</v>
      </c>
      <c r="U195" s="3">
        <v>43.8748772204926</v>
      </c>
      <c r="V195" s="3">
        <f t="shared" si="21"/>
        <v>157949.55799377337</v>
      </c>
      <c r="W195" s="3">
        <v>29.416885404444201</v>
      </c>
      <c r="X195" s="3">
        <f t="shared" si="22"/>
        <v>105900.78745599912</v>
      </c>
      <c r="Y195" s="3">
        <v>8.9655164742733495E-3</v>
      </c>
      <c r="Z195" s="3">
        <v>1.32877333461946E-2</v>
      </c>
      <c r="AA195" s="3">
        <v>1.6119757756196499E-4</v>
      </c>
      <c r="AB195" s="3">
        <v>3.1552650939238301E-3</v>
      </c>
      <c r="AC195" s="3">
        <v>0</v>
      </c>
      <c r="AD195" s="3">
        <v>0.22176937912685701</v>
      </c>
      <c r="AE195" s="3">
        <f t="shared" si="23"/>
        <v>798.36976485668526</v>
      </c>
      <c r="AF195" s="3">
        <v>0.224979570182748</v>
      </c>
      <c r="AG195" s="3">
        <f t="shared" si="23"/>
        <v>809.92645265789281</v>
      </c>
      <c r="AH195" s="3">
        <v>0.36750726471950801</v>
      </c>
      <c r="AI195" s="3">
        <f t="shared" si="24"/>
        <v>42.389739381816007</v>
      </c>
      <c r="AJ195" s="3">
        <f t="shared" si="25"/>
        <v>44.814861557494183</v>
      </c>
      <c r="AK195" s="3">
        <f t="shared" si="26"/>
        <v>0.47962530516620605</v>
      </c>
      <c r="AL195" s="3">
        <f t="shared" si="27"/>
        <v>0.71808510638297873</v>
      </c>
      <c r="AM195" s="3">
        <f t="shared" si="29"/>
        <v>1.1977104115491848</v>
      </c>
      <c r="AN195" s="3">
        <f t="shared" si="28"/>
        <v>0.4004518125093629</v>
      </c>
    </row>
    <row r="196" spans="1:40" x14ac:dyDescent="0.25">
      <c r="A196" s="3">
        <v>800</v>
      </c>
      <c r="B196" s="3">
        <v>190000</v>
      </c>
      <c r="C196" s="3">
        <v>0.22222222222222199</v>
      </c>
      <c r="D196" s="3">
        <v>52.7777777777778</v>
      </c>
      <c r="E196" s="3">
        <v>0.1</v>
      </c>
      <c r="F196" s="3">
        <v>2.2222222222222199E-2</v>
      </c>
      <c r="G196" s="3">
        <v>5.14531246631913E-3</v>
      </c>
      <c r="H196" s="3">
        <v>180</v>
      </c>
      <c r="I196" s="3">
        <v>180</v>
      </c>
      <c r="J196" s="3">
        <v>170</v>
      </c>
      <c r="K196" s="3">
        <v>170</v>
      </c>
      <c r="L196" s="3">
        <v>40</v>
      </c>
      <c r="M196" s="3">
        <v>35.004348976929002</v>
      </c>
      <c r="N196" s="3">
        <v>88.116387913296705</v>
      </c>
      <c r="O196" s="3">
        <v>25</v>
      </c>
      <c r="P196" s="3">
        <v>1.23461265649555E-2</v>
      </c>
      <c r="Q196" s="3">
        <v>0.148148081015257</v>
      </c>
      <c r="R196" s="3">
        <v>0.83950579241978796</v>
      </c>
      <c r="S196" s="3">
        <v>-21.948918654158302</v>
      </c>
      <c r="T196" s="3">
        <f t="shared" ref="T196:T257" si="30">S196*3600</f>
        <v>-79016.107154969883</v>
      </c>
      <c r="U196" s="3">
        <v>43.900583296717699</v>
      </c>
      <c r="V196" s="3">
        <f t="shared" ref="V196:V257" si="31">U196*3600</f>
        <v>158042.09986818372</v>
      </c>
      <c r="W196" s="3">
        <v>29.513908362838698</v>
      </c>
      <c r="X196" s="3">
        <f t="shared" ref="X196:X257" si="32">W196*3600</f>
        <v>106250.07010621931</v>
      </c>
      <c r="Y196" s="3">
        <v>8.9703402280358405E-3</v>
      </c>
      <c r="Z196" s="3">
        <v>1.3294155387261E-2</v>
      </c>
      <c r="AA196" s="3">
        <v>1.5859544188917099E-4</v>
      </c>
      <c r="AB196" s="3">
        <v>3.1630474567544199E-3</v>
      </c>
      <c r="AC196" s="3">
        <v>0</v>
      </c>
      <c r="AD196" s="3">
        <v>0.221766684361866</v>
      </c>
      <c r="AE196" s="3">
        <f t="shared" ref="AE196:AG257" si="33">AD196*3600</f>
        <v>798.36006370271764</v>
      </c>
      <c r="AF196" s="3">
        <v>0.224982221672055</v>
      </c>
      <c r="AG196" s="3">
        <f t="shared" si="33"/>
        <v>809.93599801939797</v>
      </c>
      <c r="AH196" s="3">
        <v>0.40711048339970102</v>
      </c>
      <c r="AI196" s="3">
        <f t="shared" ref="AI196:AI257" si="34">(AE196+20.6)/19.32</f>
        <v>42.389237251693459</v>
      </c>
      <c r="AJ196" s="3">
        <f t="shared" ref="AJ196:AJ257" si="35">(AG196+14.667)/18.4</f>
        <v>44.815380327141199</v>
      </c>
      <c r="AK196" s="3">
        <f t="shared" ref="AK196:AK257" si="36">(AI196+AJ196)/100*2.2*0.25</f>
        <v>0.47962539668359061</v>
      </c>
      <c r="AL196" s="3">
        <f t="shared" ref="AL196:AL257" si="37">B196/2256*0.009</f>
        <v>0.75797872340425521</v>
      </c>
      <c r="AM196" s="3">
        <f t="shared" ref="AM196:AM257" si="38">AL196+AK196</f>
        <v>1.2376041200878458</v>
      </c>
      <c r="AN196" s="3">
        <f t="shared" ref="AN196:AN257" si="39">AK196/AM196</f>
        <v>0.38754347121076693</v>
      </c>
    </row>
    <row r="197" spans="1:40" x14ac:dyDescent="0.25">
      <c r="A197" s="3">
        <v>800</v>
      </c>
      <c r="B197" s="3">
        <v>200000</v>
      </c>
      <c r="C197" s="3">
        <v>0.22222222222222199</v>
      </c>
      <c r="D197" s="3">
        <v>55.5555555555556</v>
      </c>
      <c r="E197" s="3">
        <v>0.1</v>
      </c>
      <c r="F197" s="3">
        <v>2.2222222222222199E-2</v>
      </c>
      <c r="G197" s="3">
        <v>5.0696953568051904E-3</v>
      </c>
      <c r="H197" s="3">
        <v>180</v>
      </c>
      <c r="I197" s="3">
        <v>180</v>
      </c>
      <c r="J197" s="3">
        <v>170</v>
      </c>
      <c r="K197" s="3">
        <v>170</v>
      </c>
      <c r="L197" s="3">
        <v>40</v>
      </c>
      <c r="M197" s="3">
        <v>35.0038695383925</v>
      </c>
      <c r="N197" s="3">
        <v>87.917529539248605</v>
      </c>
      <c r="O197" s="3">
        <v>25</v>
      </c>
      <c r="P197" s="3">
        <v>1.1892620932599299E-2</v>
      </c>
      <c r="Q197" s="3">
        <v>0.14821610686011</v>
      </c>
      <c r="R197" s="3">
        <v>0.83989127220729098</v>
      </c>
      <c r="S197" s="3">
        <v>-24.372325850406199</v>
      </c>
      <c r="T197" s="3">
        <f t="shared" si="30"/>
        <v>-87740.37306146232</v>
      </c>
      <c r="U197" s="3">
        <v>43.923792514653101</v>
      </c>
      <c r="V197" s="3">
        <f t="shared" si="31"/>
        <v>158125.65305275118</v>
      </c>
      <c r="W197" s="3">
        <v>29.594595368934701</v>
      </c>
      <c r="X197" s="3">
        <f t="shared" si="32"/>
        <v>106540.54332816493</v>
      </c>
      <c r="Y197" s="3">
        <v>8.9747527952221406E-3</v>
      </c>
      <c r="Z197" s="3">
        <v>1.3299897777919401E-2</v>
      </c>
      <c r="AA197" s="3">
        <v>1.5625223160048901E-4</v>
      </c>
      <c r="AB197" s="3">
        <v>3.1634422481724698E-3</v>
      </c>
      <c r="AC197" s="3">
        <v>0</v>
      </c>
      <c r="AD197" s="3">
        <v>0.221773695823856</v>
      </c>
      <c r="AE197" s="3">
        <f t="shared" si="33"/>
        <v>798.38530496588157</v>
      </c>
      <c r="AF197" s="3">
        <v>0.224984608300202</v>
      </c>
      <c r="AG197" s="3">
        <f t="shared" si="33"/>
        <v>809.94458988072722</v>
      </c>
      <c r="AH197" s="3">
        <v>0.44674259815276102</v>
      </c>
      <c r="AI197" s="3">
        <f t="shared" si="34"/>
        <v>42.390543735294081</v>
      </c>
      <c r="AJ197" s="3">
        <f t="shared" si="35"/>
        <v>44.815847276126483</v>
      </c>
      <c r="AK197" s="3">
        <f t="shared" si="36"/>
        <v>0.47963515056281308</v>
      </c>
      <c r="AL197" s="3">
        <f t="shared" si="37"/>
        <v>0.7978723404255319</v>
      </c>
      <c r="AM197" s="3">
        <f t="shared" si="38"/>
        <v>1.277507490988345</v>
      </c>
      <c r="AN197" s="3">
        <f t="shared" si="39"/>
        <v>0.37544605722174107</v>
      </c>
    </row>
    <row r="198" spans="1:40" x14ac:dyDescent="0.25">
      <c r="A198" s="1">
        <v>850</v>
      </c>
      <c r="B198" s="1">
        <v>60000</v>
      </c>
      <c r="C198" s="1">
        <v>0.23611111111111099</v>
      </c>
      <c r="D198" s="1">
        <v>16.6666666666667</v>
      </c>
      <c r="E198" s="1">
        <v>0.1</v>
      </c>
      <c r="F198" s="1">
        <v>2.2222222222222199E-2</v>
      </c>
      <c r="G198" s="1">
        <v>4.6984074367013703E-3</v>
      </c>
      <c r="H198" s="1">
        <v>180</v>
      </c>
      <c r="I198" s="1">
        <v>180</v>
      </c>
      <c r="J198" s="1">
        <v>170</v>
      </c>
      <c r="K198" s="1">
        <v>170</v>
      </c>
      <c r="L198" s="1">
        <v>40</v>
      </c>
      <c r="M198" s="1">
        <v>35.412081026314098</v>
      </c>
      <c r="N198" s="1">
        <v>88.040690769229002</v>
      </c>
      <c r="O198" s="1">
        <v>25</v>
      </c>
      <c r="P198" s="1">
        <v>1.1193054995387501E-2</v>
      </c>
      <c r="Q198" s="1">
        <v>0.148321041750692</v>
      </c>
      <c r="R198" s="1">
        <v>0.84048590325392103</v>
      </c>
      <c r="S198" s="1">
        <v>-24.372325850406199</v>
      </c>
      <c r="T198" s="3">
        <f t="shared" si="30"/>
        <v>-87740.37306146232</v>
      </c>
      <c r="U198" s="1">
        <v>46.711512242929501</v>
      </c>
      <c r="V198" s="3">
        <f t="shared" si="31"/>
        <v>168161.44407454619</v>
      </c>
      <c r="W198" s="1" t="s">
        <v>0</v>
      </c>
      <c r="X198" s="3" t="e">
        <f t="shared" si="32"/>
        <v>#VALUE!</v>
      </c>
      <c r="Y198" s="1" t="s">
        <v>0</v>
      </c>
      <c r="Z198" s="1">
        <v>1.4140983135274E-2</v>
      </c>
      <c r="AA198" s="1">
        <v>1.44819810696152E-4</v>
      </c>
      <c r="AB198" s="1" t="s">
        <v>0</v>
      </c>
      <c r="AC198" s="1">
        <v>0</v>
      </c>
      <c r="AD198" s="1" t="s">
        <v>0</v>
      </c>
      <c r="AE198" s="3" t="e">
        <f t="shared" si="33"/>
        <v>#VALUE!</v>
      </c>
      <c r="AF198" s="1">
        <v>0.238879386704973</v>
      </c>
      <c r="AG198" s="3">
        <f t="shared" si="33"/>
        <v>859.96579213790278</v>
      </c>
      <c r="AH198" s="1">
        <v>-0.113043898318036</v>
      </c>
      <c r="AI198" s="3" t="e">
        <f t="shared" si="34"/>
        <v>#VALUE!</v>
      </c>
      <c r="AJ198" s="3">
        <f t="shared" si="35"/>
        <v>47.534390877059941</v>
      </c>
      <c r="AK198" s="3" t="e">
        <f t="shared" si="36"/>
        <v>#VALUE!</v>
      </c>
      <c r="AL198" s="3">
        <f t="shared" si="37"/>
        <v>0.23936170212765953</v>
      </c>
      <c r="AM198" s="3" t="s">
        <v>0</v>
      </c>
      <c r="AN198" s="3" t="e">
        <f t="shared" si="39"/>
        <v>#VALUE!</v>
      </c>
    </row>
    <row r="199" spans="1:40" x14ac:dyDescent="0.25">
      <c r="A199" s="1">
        <v>850</v>
      </c>
      <c r="B199" s="1">
        <v>70000</v>
      </c>
      <c r="C199" s="1">
        <v>0.23611111111111099</v>
      </c>
      <c r="D199" s="1">
        <v>19.4444444444444</v>
      </c>
      <c r="E199" s="1">
        <v>0.1</v>
      </c>
      <c r="F199" s="1">
        <v>2.2222222222222199E-2</v>
      </c>
      <c r="G199" s="1">
        <v>4.6984074367013703E-3</v>
      </c>
      <c r="H199" s="1">
        <v>180</v>
      </c>
      <c r="I199" s="1">
        <v>180</v>
      </c>
      <c r="J199" s="1">
        <v>170</v>
      </c>
      <c r="K199" s="1">
        <v>170</v>
      </c>
      <c r="L199" s="1">
        <v>40</v>
      </c>
      <c r="M199" s="1">
        <v>35.412081026314098</v>
      </c>
      <c r="N199" s="1">
        <v>88.040690769229002</v>
      </c>
      <c r="O199" s="1">
        <v>25</v>
      </c>
      <c r="P199" s="1">
        <v>1.1193054995387501E-2</v>
      </c>
      <c r="Q199" s="1">
        <v>0.148321041750692</v>
      </c>
      <c r="R199" s="1">
        <v>0.84048590325392103</v>
      </c>
      <c r="S199" s="1">
        <v>-24.372325850406199</v>
      </c>
      <c r="T199" s="3">
        <f t="shared" si="30"/>
        <v>-87740.37306146232</v>
      </c>
      <c r="U199" s="1">
        <v>46.711512242929501</v>
      </c>
      <c r="V199" s="3">
        <f t="shared" si="31"/>
        <v>168161.44407454619</v>
      </c>
      <c r="W199" s="1" t="s">
        <v>0</v>
      </c>
      <c r="X199" s="3" t="e">
        <f t="shared" si="32"/>
        <v>#VALUE!</v>
      </c>
      <c r="Y199" s="1" t="s">
        <v>0</v>
      </c>
      <c r="Z199" s="1">
        <v>1.4140983135274E-2</v>
      </c>
      <c r="AA199" s="1">
        <v>1.44819810696152E-4</v>
      </c>
      <c r="AB199" s="1" t="s">
        <v>0</v>
      </c>
      <c r="AC199" s="1">
        <v>0</v>
      </c>
      <c r="AD199" s="1" t="s">
        <v>0</v>
      </c>
      <c r="AE199" s="3" t="e">
        <f t="shared" si="33"/>
        <v>#VALUE!</v>
      </c>
      <c r="AF199" s="1">
        <v>0.238879386704973</v>
      </c>
      <c r="AG199" s="3">
        <f t="shared" si="33"/>
        <v>859.96579213790278</v>
      </c>
      <c r="AH199" s="1">
        <v>-7.3150281296759198E-2</v>
      </c>
      <c r="AI199" s="3" t="e">
        <f t="shared" si="34"/>
        <v>#VALUE!</v>
      </c>
      <c r="AJ199" s="3">
        <f t="shared" si="35"/>
        <v>47.534390877059941</v>
      </c>
      <c r="AK199" s="3" t="e">
        <f t="shared" si="36"/>
        <v>#VALUE!</v>
      </c>
      <c r="AL199" s="3">
        <f t="shared" si="37"/>
        <v>0.27925531914893614</v>
      </c>
      <c r="AM199" s="3" t="s">
        <v>0</v>
      </c>
      <c r="AN199" s="3" t="e">
        <f t="shared" si="39"/>
        <v>#VALUE!</v>
      </c>
    </row>
    <row r="200" spans="1:40" x14ac:dyDescent="0.25">
      <c r="A200" s="1">
        <v>850</v>
      </c>
      <c r="B200" s="1">
        <v>80000</v>
      </c>
      <c r="C200" s="1">
        <v>0.23611111111111099</v>
      </c>
      <c r="D200" s="1">
        <v>22.2222222222222</v>
      </c>
      <c r="E200" s="1">
        <v>0.1</v>
      </c>
      <c r="F200" s="1">
        <v>2.2222222222222199E-2</v>
      </c>
      <c r="G200" s="1">
        <v>4.6984074367013703E-3</v>
      </c>
      <c r="H200" s="1">
        <v>180</v>
      </c>
      <c r="I200" s="1">
        <v>180</v>
      </c>
      <c r="J200" s="1">
        <v>170</v>
      </c>
      <c r="K200" s="1">
        <v>170</v>
      </c>
      <c r="L200" s="1">
        <v>40</v>
      </c>
      <c r="M200" s="1">
        <v>35.412081026314098</v>
      </c>
      <c r="N200" s="1">
        <v>88.040690769229002</v>
      </c>
      <c r="O200" s="1">
        <v>25</v>
      </c>
      <c r="P200" s="1">
        <v>1.1193054995387501E-2</v>
      </c>
      <c r="Q200" s="1">
        <v>0.148321041750692</v>
      </c>
      <c r="R200" s="1">
        <v>0.84048590325392103</v>
      </c>
      <c r="S200" s="1">
        <v>-24.372325850406199</v>
      </c>
      <c r="T200" s="3">
        <f t="shared" si="30"/>
        <v>-87740.37306146232</v>
      </c>
      <c r="U200" s="1">
        <v>46.711512242929501</v>
      </c>
      <c r="V200" s="3">
        <f t="shared" si="31"/>
        <v>168161.44407454619</v>
      </c>
      <c r="W200" s="1" t="s">
        <v>0</v>
      </c>
      <c r="X200" s="3" t="e">
        <f t="shared" si="32"/>
        <v>#VALUE!</v>
      </c>
      <c r="Y200" s="1" t="s">
        <v>0</v>
      </c>
      <c r="Z200" s="1">
        <v>1.4140983135274E-2</v>
      </c>
      <c r="AA200" s="1">
        <v>1.44819810696152E-4</v>
      </c>
      <c r="AB200" s="1" t="s">
        <v>0</v>
      </c>
      <c r="AC200" s="1">
        <v>0</v>
      </c>
      <c r="AD200" s="1" t="s">
        <v>0</v>
      </c>
      <c r="AE200" s="3" t="e">
        <f t="shared" si="33"/>
        <v>#VALUE!</v>
      </c>
      <c r="AF200" s="1">
        <v>0.238879386704973</v>
      </c>
      <c r="AG200" s="3">
        <f t="shared" si="33"/>
        <v>859.96579213790278</v>
      </c>
      <c r="AH200" s="1">
        <v>-3.32566642754826E-2</v>
      </c>
      <c r="AI200" s="3" t="e">
        <f t="shared" si="34"/>
        <v>#VALUE!</v>
      </c>
      <c r="AJ200" s="3">
        <f t="shared" si="35"/>
        <v>47.534390877059941</v>
      </c>
      <c r="AK200" s="3" t="e">
        <f t="shared" si="36"/>
        <v>#VALUE!</v>
      </c>
      <c r="AL200" s="3">
        <f t="shared" si="37"/>
        <v>0.31914893617021273</v>
      </c>
      <c r="AM200" s="3" t="s">
        <v>0</v>
      </c>
      <c r="AN200" s="3" t="e">
        <f t="shared" si="39"/>
        <v>#VALUE!</v>
      </c>
    </row>
    <row r="201" spans="1:40" x14ac:dyDescent="0.25">
      <c r="A201" s="1">
        <v>850</v>
      </c>
      <c r="B201" s="1">
        <v>90000</v>
      </c>
      <c r="C201" s="1">
        <v>0.23611111111111099</v>
      </c>
      <c r="D201" s="1">
        <v>25</v>
      </c>
      <c r="E201" s="1">
        <v>0.1</v>
      </c>
      <c r="F201" s="1">
        <v>2.2222222222222199E-2</v>
      </c>
      <c r="G201" s="1">
        <v>4.6984074367013703E-3</v>
      </c>
      <c r="H201" s="1">
        <v>180</v>
      </c>
      <c r="I201" s="1">
        <v>180</v>
      </c>
      <c r="J201" s="1">
        <v>170</v>
      </c>
      <c r="K201" s="1">
        <v>170</v>
      </c>
      <c r="L201" s="1">
        <v>40</v>
      </c>
      <c r="M201" s="1">
        <v>35.412081026314098</v>
      </c>
      <c r="N201" s="1">
        <v>88.040690769229002</v>
      </c>
      <c r="O201" s="1">
        <v>25</v>
      </c>
      <c r="P201" s="1">
        <v>1.1193054995387501E-2</v>
      </c>
      <c r="Q201" s="1">
        <v>0.148321041750692</v>
      </c>
      <c r="R201" s="1">
        <v>0.84048590325392103</v>
      </c>
      <c r="S201" s="1">
        <v>-24.372325850406199</v>
      </c>
      <c r="T201" s="3">
        <f t="shared" si="30"/>
        <v>-87740.37306146232</v>
      </c>
      <c r="U201" s="1">
        <v>46.711512242929501</v>
      </c>
      <c r="V201" s="3">
        <f t="shared" si="31"/>
        <v>168161.44407454619</v>
      </c>
      <c r="W201" s="1" t="s">
        <v>0</v>
      </c>
      <c r="X201" s="3" t="e">
        <f t="shared" si="32"/>
        <v>#VALUE!</v>
      </c>
      <c r="Y201" s="1" t="s">
        <v>0</v>
      </c>
      <c r="Z201" s="1">
        <v>1.4140983135274E-2</v>
      </c>
      <c r="AA201" s="1">
        <v>1.44819810696152E-4</v>
      </c>
      <c r="AB201" s="1" t="s">
        <v>0</v>
      </c>
      <c r="AC201" s="1">
        <v>0</v>
      </c>
      <c r="AD201" s="1" t="s">
        <v>0</v>
      </c>
      <c r="AE201" s="3" t="e">
        <f t="shared" si="33"/>
        <v>#VALUE!</v>
      </c>
      <c r="AF201" s="1">
        <v>0.238879386704973</v>
      </c>
      <c r="AG201" s="3">
        <f t="shared" si="33"/>
        <v>859.96579213790278</v>
      </c>
      <c r="AH201" s="1">
        <v>6.6369527457940097E-3</v>
      </c>
      <c r="AI201" s="3" t="e">
        <f t="shared" si="34"/>
        <v>#VALUE!</v>
      </c>
      <c r="AJ201" s="3">
        <f t="shared" si="35"/>
        <v>47.534390877059941</v>
      </c>
      <c r="AK201" s="3" t="e">
        <f t="shared" si="36"/>
        <v>#VALUE!</v>
      </c>
      <c r="AL201" s="3">
        <f t="shared" si="37"/>
        <v>0.35904255319148937</v>
      </c>
      <c r="AM201" s="3" t="s">
        <v>0</v>
      </c>
      <c r="AN201" s="3" t="e">
        <f t="shared" si="39"/>
        <v>#VALUE!</v>
      </c>
    </row>
    <row r="202" spans="1:40" x14ac:dyDescent="0.25">
      <c r="A202" s="1">
        <v>850</v>
      </c>
      <c r="B202" s="1">
        <v>100000</v>
      </c>
      <c r="C202" s="1">
        <v>0.23611111111111099</v>
      </c>
      <c r="D202" s="1">
        <v>27.7777777777778</v>
      </c>
      <c r="E202" s="1">
        <v>0.1</v>
      </c>
      <c r="F202" s="1">
        <v>2.2222222222222199E-2</v>
      </c>
      <c r="G202" s="1">
        <v>1.4143727258835E-2</v>
      </c>
      <c r="H202" s="1">
        <v>180</v>
      </c>
      <c r="I202" s="1">
        <v>180</v>
      </c>
      <c r="J202" s="1">
        <v>170</v>
      </c>
      <c r="K202" s="1">
        <v>170</v>
      </c>
      <c r="L202" s="1">
        <v>40</v>
      </c>
      <c r="M202" s="1">
        <v>34.988382225333297</v>
      </c>
      <c r="N202" s="1">
        <v>87.959255330837195</v>
      </c>
      <c r="O202" s="1">
        <v>25</v>
      </c>
      <c r="P202" s="1">
        <v>3.5016181555437002E-2</v>
      </c>
      <c r="Q202" s="1">
        <v>0.14474757276668401</v>
      </c>
      <c r="R202" s="1">
        <v>0.82023624567787901</v>
      </c>
      <c r="S202" s="1">
        <v>-24.372325850406199</v>
      </c>
      <c r="T202" s="3">
        <f t="shared" si="30"/>
        <v>-87740.37306146232</v>
      </c>
      <c r="U202" s="1">
        <v>46.711078296463299</v>
      </c>
      <c r="V202" s="3">
        <f t="shared" si="31"/>
        <v>168159.88186726789</v>
      </c>
      <c r="W202" s="1">
        <v>24.639662239335401</v>
      </c>
      <c r="X202" s="3">
        <f t="shared" si="32"/>
        <v>88702.784061607439</v>
      </c>
      <c r="Y202" s="1">
        <v>9.6450313635329295E-3</v>
      </c>
      <c r="Z202" s="1">
        <v>1.38026157785609E-2</v>
      </c>
      <c r="AA202" s="1">
        <v>4.4033153984732398E-4</v>
      </c>
      <c r="AB202" s="1" t="s">
        <v>0</v>
      </c>
      <c r="AC202" s="1">
        <v>0</v>
      </c>
      <c r="AD202" s="1">
        <v>0.244477367936275</v>
      </c>
      <c r="AE202" s="3">
        <f t="shared" si="33"/>
        <v>880.11852457059001</v>
      </c>
      <c r="AF202" s="1">
        <v>0.23857827000072401</v>
      </c>
      <c r="AG202" s="3">
        <f t="shared" si="33"/>
        <v>858.88177200260645</v>
      </c>
      <c r="AH202" s="1">
        <v>7.9509678740341302E-2</v>
      </c>
      <c r="AI202" s="3">
        <f t="shared" si="34"/>
        <v>46.621041644440474</v>
      </c>
      <c r="AJ202" s="3">
        <f t="shared" si="35"/>
        <v>47.475476739272096</v>
      </c>
      <c r="AK202" s="3">
        <f t="shared" si="36"/>
        <v>0.51753085111041919</v>
      </c>
      <c r="AL202" s="3">
        <f t="shared" si="37"/>
        <v>0.39893617021276595</v>
      </c>
      <c r="AM202" s="3" t="s">
        <v>0</v>
      </c>
      <c r="AN202" s="3" t="e">
        <f t="shared" si="39"/>
        <v>#VALUE!</v>
      </c>
    </row>
    <row r="203" spans="1:40" x14ac:dyDescent="0.25">
      <c r="A203" s="1">
        <v>850</v>
      </c>
      <c r="B203" s="1">
        <v>110000</v>
      </c>
      <c r="C203" s="1">
        <v>0.23611111111111099</v>
      </c>
      <c r="D203" s="1">
        <v>30.5555555555556</v>
      </c>
      <c r="E203" s="1">
        <v>0.1</v>
      </c>
      <c r="F203" s="1">
        <v>2.2222222222222199E-2</v>
      </c>
      <c r="G203" s="1">
        <v>1.08420418677363E-2</v>
      </c>
      <c r="H203" s="1">
        <v>180</v>
      </c>
      <c r="I203" s="1">
        <v>180</v>
      </c>
      <c r="J203" s="1">
        <v>170</v>
      </c>
      <c r="K203" s="1">
        <v>170</v>
      </c>
      <c r="L203" s="1">
        <v>40</v>
      </c>
      <c r="M203" s="1">
        <v>34.983739956283301</v>
      </c>
      <c r="N203" s="1">
        <v>87.971315513264301</v>
      </c>
      <c r="O203" s="1">
        <v>25</v>
      </c>
      <c r="P203" s="1">
        <v>3.08545266196012E-2</v>
      </c>
      <c r="Q203" s="1">
        <v>0.14537182100706</v>
      </c>
      <c r="R203" s="1">
        <v>0.82377365237333899</v>
      </c>
      <c r="S203" s="1">
        <v>-24.372325850406199</v>
      </c>
      <c r="T203" s="3">
        <f t="shared" si="30"/>
        <v>-87740.37306146232</v>
      </c>
      <c r="U203" s="1">
        <v>46.490693919169203</v>
      </c>
      <c r="V203" s="3">
        <f t="shared" si="31"/>
        <v>167366.49810900915</v>
      </c>
      <c r="W203" s="1">
        <v>27.345640428844501</v>
      </c>
      <c r="X203" s="3">
        <f t="shared" si="32"/>
        <v>98444.305543840208</v>
      </c>
      <c r="Y203" s="1">
        <v>9.6962363952316204E-3</v>
      </c>
      <c r="Z203" s="1">
        <v>1.38659961826616E-2</v>
      </c>
      <c r="AA203" s="1">
        <v>3.3630768877365301E-4</v>
      </c>
      <c r="AB203" s="1" t="s">
        <v>0</v>
      </c>
      <c r="AC203" s="1">
        <v>0</v>
      </c>
      <c r="AD203" s="1">
        <v>0.244431808483458</v>
      </c>
      <c r="AE203" s="3">
        <f t="shared" si="33"/>
        <v>879.95451054044884</v>
      </c>
      <c r="AF203" s="1">
        <v>0.23868627251444599</v>
      </c>
      <c r="AG203" s="3">
        <f t="shared" si="33"/>
        <v>859.27058105200558</v>
      </c>
      <c r="AH203" s="1">
        <v>0.10779423398179599</v>
      </c>
      <c r="AI203" s="3">
        <f t="shared" si="34"/>
        <v>46.612552305406254</v>
      </c>
      <c r="AJ203" s="3">
        <f t="shared" si="35"/>
        <v>47.496607665869874</v>
      </c>
      <c r="AK203" s="3">
        <f t="shared" si="36"/>
        <v>0.51760037984201868</v>
      </c>
      <c r="AL203" s="3">
        <f t="shared" si="37"/>
        <v>0.43882978723404253</v>
      </c>
      <c r="AM203" s="3" t="s">
        <v>0</v>
      </c>
      <c r="AN203" s="3" t="e">
        <f t="shared" si="39"/>
        <v>#VALUE!</v>
      </c>
    </row>
    <row r="204" spans="1:40" x14ac:dyDescent="0.25">
      <c r="A204" s="1">
        <v>850</v>
      </c>
      <c r="B204" s="1">
        <v>120000</v>
      </c>
      <c r="C204" s="1">
        <v>0.23611111111111099</v>
      </c>
      <c r="D204" s="1">
        <v>33.3333333333333</v>
      </c>
      <c r="E204" s="1">
        <v>0.1</v>
      </c>
      <c r="F204" s="1">
        <v>2.2222222222222199E-2</v>
      </c>
      <c r="G204" s="1">
        <v>9.4119025986416204E-3</v>
      </c>
      <c r="H204" s="1">
        <v>180</v>
      </c>
      <c r="I204" s="1">
        <v>180</v>
      </c>
      <c r="J204" s="1">
        <v>170</v>
      </c>
      <c r="K204" s="1">
        <v>170</v>
      </c>
      <c r="L204" s="1">
        <v>40</v>
      </c>
      <c r="M204" s="1">
        <v>35.000052535771403</v>
      </c>
      <c r="N204" s="1">
        <v>87.979506755881701</v>
      </c>
      <c r="O204" s="1">
        <v>25</v>
      </c>
      <c r="P204" s="1">
        <v>2.83188464421665E-2</v>
      </c>
      <c r="Q204" s="1">
        <v>0.14575217303367499</v>
      </c>
      <c r="R204" s="1">
        <v>0.82592898052415797</v>
      </c>
      <c r="S204" s="1">
        <v>-24.372325850406199</v>
      </c>
      <c r="T204" s="3">
        <f t="shared" si="30"/>
        <v>-87740.37306146232</v>
      </c>
      <c r="U204" s="1">
        <v>46.431644860975197</v>
      </c>
      <c r="V204" s="3">
        <f t="shared" si="31"/>
        <v>167153.9214995107</v>
      </c>
      <c r="W204" s="1" t="s">
        <v>0</v>
      </c>
      <c r="X204" s="3" t="e">
        <f t="shared" si="32"/>
        <v>#VALUE!</v>
      </c>
      <c r="Y204" s="1" t="s">
        <v>0</v>
      </c>
      <c r="Z204" s="1">
        <v>1.39031971400774E-2</v>
      </c>
      <c r="AA204" s="1">
        <v>2.9148462747949502E-4</v>
      </c>
      <c r="AB204" s="1" t="s">
        <v>0</v>
      </c>
      <c r="AC204" s="1">
        <v>0</v>
      </c>
      <c r="AD204" s="1" t="s">
        <v>0</v>
      </c>
      <c r="AE204" s="3" t="e">
        <f t="shared" si="33"/>
        <v>#VALUE!</v>
      </c>
      <c r="AF204" s="1">
        <v>0.23873282117217401</v>
      </c>
      <c r="AG204" s="3">
        <f t="shared" si="33"/>
        <v>859.4381562198264</v>
      </c>
      <c r="AH204" s="1">
        <v>0.14268559736264499</v>
      </c>
      <c r="AI204" s="3" t="e">
        <f t="shared" si="34"/>
        <v>#VALUE!</v>
      </c>
      <c r="AJ204" s="3">
        <f t="shared" si="35"/>
        <v>47.505715011947089</v>
      </c>
      <c r="AK204" s="3" t="e">
        <f t="shared" si="36"/>
        <v>#VALUE!</v>
      </c>
      <c r="AL204" s="3">
        <f t="shared" si="37"/>
        <v>0.47872340425531906</v>
      </c>
      <c r="AM204" s="3" t="s">
        <v>0</v>
      </c>
      <c r="AN204" s="3" t="e">
        <f t="shared" si="39"/>
        <v>#VALUE!</v>
      </c>
    </row>
    <row r="205" spans="1:40" x14ac:dyDescent="0.25">
      <c r="A205" s="1">
        <v>850</v>
      </c>
      <c r="B205" s="1">
        <v>130000</v>
      </c>
      <c r="C205" s="1">
        <v>0.23611111111111099</v>
      </c>
      <c r="D205" s="1">
        <v>36.1111111111111</v>
      </c>
      <c r="E205" s="1">
        <v>0.1</v>
      </c>
      <c r="F205" s="1">
        <v>2.2222222222222199E-2</v>
      </c>
      <c r="G205" s="1">
        <v>6.6432990034238099E-3</v>
      </c>
      <c r="H205" s="1">
        <v>180</v>
      </c>
      <c r="I205" s="1">
        <v>180</v>
      </c>
      <c r="J205" s="1">
        <v>170</v>
      </c>
      <c r="K205" s="1">
        <v>170</v>
      </c>
      <c r="L205" s="1">
        <v>40</v>
      </c>
      <c r="M205" s="1">
        <v>34.979835175844997</v>
      </c>
      <c r="N205" s="1">
        <v>88.0058121887011</v>
      </c>
      <c r="O205" s="1">
        <v>25</v>
      </c>
      <c r="P205" s="1">
        <v>2.0629325702961901E-2</v>
      </c>
      <c r="Q205" s="1">
        <v>0.146905601144556</v>
      </c>
      <c r="R205" s="1">
        <v>0.83246507315248197</v>
      </c>
      <c r="S205" s="1">
        <v>-24.372325850406199</v>
      </c>
      <c r="T205" s="3">
        <f t="shared" si="30"/>
        <v>-87740.37306146232</v>
      </c>
      <c r="U205" s="1">
        <v>46.599589794355801</v>
      </c>
      <c r="V205" s="3">
        <f t="shared" si="31"/>
        <v>167758.52325968089</v>
      </c>
      <c r="W205" s="1">
        <v>31.7644650032566</v>
      </c>
      <c r="X205" s="3">
        <f t="shared" si="32"/>
        <v>114352.07401172376</v>
      </c>
      <c r="Y205" s="1">
        <v>9.7978653121401898E-3</v>
      </c>
      <c r="Z205" s="1">
        <v>1.40111255569095E-2</v>
      </c>
      <c r="AA205" s="1">
        <v>2.0510389900125499E-4</v>
      </c>
      <c r="AB205" s="1" t="s">
        <v>0</v>
      </c>
      <c r="AC205" s="1">
        <v>0</v>
      </c>
      <c r="AD205" s="1">
        <v>0.24402337403636501</v>
      </c>
      <c r="AE205" s="3">
        <f t="shared" si="33"/>
        <v>878.48414653091402</v>
      </c>
      <c r="AF205" s="1">
        <v>0.238823105216139</v>
      </c>
      <c r="AG205" s="3">
        <f t="shared" si="33"/>
        <v>859.76317877810038</v>
      </c>
      <c r="AH205" s="1">
        <v>0.17293912508574999</v>
      </c>
      <c r="AI205" s="3">
        <f t="shared" si="34"/>
        <v>46.536446507811284</v>
      </c>
      <c r="AJ205" s="3">
        <f t="shared" si="35"/>
        <v>47.523379281418507</v>
      </c>
      <c r="AK205" s="3">
        <f t="shared" si="36"/>
        <v>0.51732904184076389</v>
      </c>
      <c r="AL205" s="3">
        <f t="shared" si="37"/>
        <v>0.5186170212765957</v>
      </c>
      <c r="AM205" s="3" t="s">
        <v>0</v>
      </c>
      <c r="AN205" s="3" t="e">
        <f t="shared" si="39"/>
        <v>#VALUE!</v>
      </c>
    </row>
    <row r="206" spans="1:40" x14ac:dyDescent="0.25">
      <c r="A206" s="1">
        <v>850</v>
      </c>
      <c r="B206" s="1">
        <v>140000</v>
      </c>
      <c r="C206" s="1">
        <v>0.23611111111111099</v>
      </c>
      <c r="D206" s="1">
        <v>38.8888888888889</v>
      </c>
      <c r="E206" s="1">
        <v>0.1</v>
      </c>
      <c r="F206" s="1">
        <v>2.2222222222222199E-2</v>
      </c>
      <c r="G206" s="1">
        <v>5.8865910138327301E-3</v>
      </c>
      <c r="H206" s="1">
        <v>180</v>
      </c>
      <c r="I206" s="1">
        <v>180</v>
      </c>
      <c r="J206" s="1">
        <v>170</v>
      </c>
      <c r="K206" s="1">
        <v>170</v>
      </c>
      <c r="L206" s="1">
        <v>40</v>
      </c>
      <c r="M206" s="1">
        <v>34.976161668309302</v>
      </c>
      <c r="N206" s="1">
        <v>88.016893198071301</v>
      </c>
      <c r="O206" s="1">
        <v>25</v>
      </c>
      <c r="P206" s="1">
        <v>1.7483059200713399E-2</v>
      </c>
      <c r="Q206" s="1">
        <v>0.14737754111989301</v>
      </c>
      <c r="R206" s="1">
        <v>0.83513939967939399</v>
      </c>
      <c r="S206" s="1">
        <v>-24.372325850406199</v>
      </c>
      <c r="T206" s="3">
        <f t="shared" si="30"/>
        <v>-87740.37306146232</v>
      </c>
      <c r="U206" s="1">
        <v>46.692228707990601</v>
      </c>
      <c r="V206" s="3">
        <f t="shared" si="31"/>
        <v>168092.02334876618</v>
      </c>
      <c r="W206" s="1">
        <v>32.416989258257203</v>
      </c>
      <c r="X206" s="3">
        <f t="shared" si="32"/>
        <v>116701.16132972593</v>
      </c>
      <c r="Y206" s="1">
        <v>9.7944033143790507E-3</v>
      </c>
      <c r="Z206" s="1">
        <v>1.40544376135641E-2</v>
      </c>
      <c r="AA206" s="1">
        <v>1.8158344204697999E-4</v>
      </c>
      <c r="AB206" s="1" t="s">
        <v>0</v>
      </c>
      <c r="AC206" s="1">
        <v>0</v>
      </c>
      <c r="AD206" s="1">
        <v>0.243134229455227</v>
      </c>
      <c r="AE206" s="3">
        <f t="shared" si="33"/>
        <v>875.28322603881725</v>
      </c>
      <c r="AF206" s="1">
        <v>0.23884797201806199</v>
      </c>
      <c r="AG206" s="3">
        <f t="shared" si="33"/>
        <v>859.85269926502315</v>
      </c>
      <c r="AH206" s="1">
        <v>0.21020785911092901</v>
      </c>
      <c r="AI206" s="3">
        <f t="shared" si="34"/>
        <v>46.370767393313521</v>
      </c>
      <c r="AJ206" s="3">
        <f t="shared" si="35"/>
        <v>47.528244525273003</v>
      </c>
      <c r="AK206" s="3">
        <f t="shared" si="36"/>
        <v>0.51644456555222595</v>
      </c>
      <c r="AL206" s="3">
        <f t="shared" si="37"/>
        <v>0.55851063829787229</v>
      </c>
      <c r="AM206" s="3" t="s">
        <v>0</v>
      </c>
      <c r="AN206" s="3" t="e">
        <f t="shared" si="39"/>
        <v>#VALUE!</v>
      </c>
    </row>
    <row r="207" spans="1:40" x14ac:dyDescent="0.25">
      <c r="A207" s="3">
        <v>850</v>
      </c>
      <c r="B207" s="3">
        <v>150000</v>
      </c>
      <c r="C207" s="3">
        <v>0.23611111111111099</v>
      </c>
      <c r="D207" s="3">
        <v>41.6666666666667</v>
      </c>
      <c r="E207" s="3">
        <v>0.1</v>
      </c>
      <c r="F207" s="3">
        <v>2.2222222222222199E-2</v>
      </c>
      <c r="G207" s="3">
        <v>5.4935286291647603E-3</v>
      </c>
      <c r="H207" s="3">
        <v>180</v>
      </c>
      <c r="I207" s="3">
        <v>180</v>
      </c>
      <c r="J207" s="3">
        <v>170</v>
      </c>
      <c r="K207" s="3">
        <v>170</v>
      </c>
      <c r="L207" s="3">
        <v>40</v>
      </c>
      <c r="M207" s="3">
        <v>35.002214047592503</v>
      </c>
      <c r="N207" s="3">
        <v>89.181492641895801</v>
      </c>
      <c r="O207" s="3">
        <v>25</v>
      </c>
      <c r="P207" s="3">
        <v>1.5520176813404001E-2</v>
      </c>
      <c r="Q207" s="3">
        <v>0.14767197347798899</v>
      </c>
      <c r="R207" s="3">
        <v>0.836807849708607</v>
      </c>
      <c r="S207" s="3">
        <v>-10.0425154460989</v>
      </c>
      <c r="T207" s="3">
        <f t="shared" si="30"/>
        <v>-36153.05560595604</v>
      </c>
      <c r="U207" s="3">
        <v>46.788559238665997</v>
      </c>
      <c r="V207" s="3">
        <f t="shared" si="31"/>
        <v>168438.81325919757</v>
      </c>
      <c r="W207" s="3">
        <v>30.3543212219165</v>
      </c>
      <c r="X207" s="3">
        <f t="shared" si="32"/>
        <v>109275.5563988994</v>
      </c>
      <c r="Y207" s="3">
        <v>9.4968294620763807E-3</v>
      </c>
      <c r="Z207" s="3">
        <v>1.40810408792296E-2</v>
      </c>
      <c r="AA207" s="3">
        <v>1.6938883250409E-4</v>
      </c>
      <c r="AB207" s="3">
        <v>3.1372156871697201E-3</v>
      </c>
      <c r="AC207" s="3">
        <v>0</v>
      </c>
      <c r="AD207" s="3">
        <v>0.23563243513837701</v>
      </c>
      <c r="AE207" s="3">
        <f t="shared" si="33"/>
        <v>848.27676649815726</v>
      </c>
      <c r="AF207" s="3">
        <v>0.23886036995113999</v>
      </c>
      <c r="AG207" s="3">
        <f t="shared" si="33"/>
        <v>859.89733182410396</v>
      </c>
      <c r="AH207" s="3">
        <v>0.24874055770721901</v>
      </c>
      <c r="AI207" s="3">
        <f t="shared" si="34"/>
        <v>44.972917520608554</v>
      </c>
      <c r="AJ207" s="3">
        <f t="shared" si="35"/>
        <v>47.53067020783174</v>
      </c>
      <c r="AK207" s="3">
        <f t="shared" si="36"/>
        <v>0.50876973250642166</v>
      </c>
      <c r="AL207" s="3">
        <f t="shared" si="37"/>
        <v>0.59840425531914887</v>
      </c>
      <c r="AM207" s="3">
        <f t="shared" si="38"/>
        <v>1.1071739878255706</v>
      </c>
      <c r="AN207" s="3">
        <f t="shared" si="39"/>
        <v>0.45952103111238884</v>
      </c>
    </row>
    <row r="208" spans="1:40" x14ac:dyDescent="0.25">
      <c r="A208" s="3">
        <v>850</v>
      </c>
      <c r="B208" s="3">
        <v>160000</v>
      </c>
      <c r="C208" s="3">
        <v>0.23611111111111099</v>
      </c>
      <c r="D208" s="3">
        <v>44.4444444444444</v>
      </c>
      <c r="E208" s="3">
        <v>0.1</v>
      </c>
      <c r="F208" s="3">
        <v>2.2222222222222199E-2</v>
      </c>
      <c r="G208" s="3">
        <v>5.3261389899940002E-3</v>
      </c>
      <c r="H208" s="3">
        <v>180</v>
      </c>
      <c r="I208" s="3">
        <v>180</v>
      </c>
      <c r="J208" s="3">
        <v>170</v>
      </c>
      <c r="K208" s="3">
        <v>170</v>
      </c>
      <c r="L208" s="3">
        <v>40</v>
      </c>
      <c r="M208" s="3">
        <v>35.003273994958803</v>
      </c>
      <c r="N208" s="3">
        <v>88.959275792431498</v>
      </c>
      <c r="O208" s="3">
        <v>25</v>
      </c>
      <c r="P208" s="3">
        <v>1.45203508707057E-2</v>
      </c>
      <c r="Q208" s="3">
        <v>0.147821947369394</v>
      </c>
      <c r="R208" s="3">
        <v>0.83765770175989995</v>
      </c>
      <c r="S208" s="3">
        <v>-12.684684699644</v>
      </c>
      <c r="T208" s="3">
        <f t="shared" si="30"/>
        <v>-45664.864918718398</v>
      </c>
      <c r="U208" s="3">
        <v>46.830991891201897</v>
      </c>
      <c r="V208" s="3">
        <f t="shared" si="31"/>
        <v>168591.57080832683</v>
      </c>
      <c r="W208" s="3">
        <v>30.589205696172002</v>
      </c>
      <c r="X208" s="3">
        <f t="shared" si="32"/>
        <v>110121.14050621921</v>
      </c>
      <c r="Y208" s="3">
        <v>9.5084222988699608E-3</v>
      </c>
      <c r="Z208" s="3">
        <v>1.40946446980911E-2</v>
      </c>
      <c r="AA208" s="3">
        <v>1.6418968691468699E-4</v>
      </c>
      <c r="AB208" s="3">
        <v>3.1422715373461202E-3</v>
      </c>
      <c r="AC208" s="3">
        <v>0</v>
      </c>
      <c r="AD208" s="3">
        <v>0.23566807350681601</v>
      </c>
      <c r="AE208" s="3">
        <f t="shared" si="33"/>
        <v>848.40506462453766</v>
      </c>
      <c r="AF208" s="3">
        <v>0.23886634305802701</v>
      </c>
      <c r="AG208" s="3">
        <f t="shared" si="33"/>
        <v>859.91883500889719</v>
      </c>
      <c r="AH208" s="3">
        <v>0.28805395008071899</v>
      </c>
      <c r="AI208" s="3">
        <f t="shared" si="34"/>
        <v>44.9795582103798</v>
      </c>
      <c r="AJ208" s="3">
        <f t="shared" si="35"/>
        <v>47.531838859179203</v>
      </c>
      <c r="AK208" s="3">
        <f t="shared" si="36"/>
        <v>0.5088126838825745</v>
      </c>
      <c r="AL208" s="3">
        <f t="shared" si="37"/>
        <v>0.63829787234042545</v>
      </c>
      <c r="AM208" s="3">
        <f t="shared" si="38"/>
        <v>1.147110556223</v>
      </c>
      <c r="AN208" s="3">
        <f t="shared" si="39"/>
        <v>0.44356028381248769</v>
      </c>
    </row>
    <row r="209" spans="1:40" x14ac:dyDescent="0.25">
      <c r="A209" s="3">
        <v>850</v>
      </c>
      <c r="B209" s="3">
        <v>170000</v>
      </c>
      <c r="C209" s="3">
        <v>0.23611111111111099</v>
      </c>
      <c r="D209" s="3">
        <v>47.2222222222222</v>
      </c>
      <c r="E209" s="3">
        <v>0.1</v>
      </c>
      <c r="F209" s="3">
        <v>2.2222222222222199E-2</v>
      </c>
      <c r="G209" s="3">
        <v>5.2014317221327202E-3</v>
      </c>
      <c r="H209" s="3">
        <v>180</v>
      </c>
      <c r="I209" s="3">
        <v>180</v>
      </c>
      <c r="J209" s="3">
        <v>170</v>
      </c>
      <c r="K209" s="3">
        <v>170</v>
      </c>
      <c r="L209" s="3">
        <v>40</v>
      </c>
      <c r="M209" s="3">
        <v>35.002628054071103</v>
      </c>
      <c r="N209" s="3">
        <v>88.764661094463804</v>
      </c>
      <c r="O209" s="3">
        <v>25</v>
      </c>
      <c r="P209" s="3">
        <v>1.38168028682259E-2</v>
      </c>
      <c r="Q209" s="3">
        <v>0.14792747956976601</v>
      </c>
      <c r="R209" s="3">
        <v>0.83825571756200801</v>
      </c>
      <c r="S209" s="3">
        <v>-15.1403478954453</v>
      </c>
      <c r="T209" s="3">
        <f t="shared" si="30"/>
        <v>-54505.25242360308</v>
      </c>
      <c r="U209" s="3">
        <v>46.868263408154199</v>
      </c>
      <c r="V209" s="3">
        <f t="shared" si="31"/>
        <v>168725.74826935513</v>
      </c>
      <c r="W209" s="3">
        <v>30.744871312836</v>
      </c>
      <c r="X209" s="3">
        <f t="shared" si="32"/>
        <v>110681.5367262096</v>
      </c>
      <c r="Y209" s="3">
        <v>9.5155177967420901E-3</v>
      </c>
      <c r="Z209" s="3">
        <v>1.4104128912247301E-2</v>
      </c>
      <c r="AA209" s="3">
        <v>1.6032428801164301E-4</v>
      </c>
      <c r="AB209" s="3">
        <v>3.1302960766285302E-3</v>
      </c>
      <c r="AC209" s="3">
        <v>0</v>
      </c>
      <c r="AD209" s="3">
        <v>0.23568333866868299</v>
      </c>
      <c r="AE209" s="3">
        <f t="shared" si="33"/>
        <v>848.46001920725871</v>
      </c>
      <c r="AF209" s="3">
        <v>0.23887027811570299</v>
      </c>
      <c r="AG209" s="3">
        <f t="shared" si="33"/>
        <v>859.93300121653078</v>
      </c>
      <c r="AH209" s="3">
        <v>0.327516188584416</v>
      </c>
      <c r="AI209" s="3">
        <f t="shared" si="34"/>
        <v>44.98240265047923</v>
      </c>
      <c r="AJ209" s="3">
        <f t="shared" si="35"/>
        <v>47.532608761767982</v>
      </c>
      <c r="AK209" s="3">
        <f t="shared" si="36"/>
        <v>0.50883256276735978</v>
      </c>
      <c r="AL209" s="3">
        <f t="shared" si="37"/>
        <v>0.67819148936170204</v>
      </c>
      <c r="AM209" s="3">
        <f t="shared" si="38"/>
        <v>1.1870240521290618</v>
      </c>
      <c r="AN209" s="3">
        <f t="shared" si="39"/>
        <v>0.42866238628839159</v>
      </c>
    </row>
    <row r="210" spans="1:40" x14ac:dyDescent="0.25">
      <c r="A210" s="3">
        <v>850</v>
      </c>
      <c r="B210" s="3">
        <v>180000</v>
      </c>
      <c r="C210" s="3">
        <v>0.23611111111111099</v>
      </c>
      <c r="D210" s="3">
        <v>50</v>
      </c>
      <c r="E210" s="3">
        <v>0.1</v>
      </c>
      <c r="F210" s="3">
        <v>2.2222222222222199E-2</v>
      </c>
      <c r="G210" s="3">
        <v>5.1246056682926599E-3</v>
      </c>
      <c r="H210" s="3">
        <v>180</v>
      </c>
      <c r="I210" s="3">
        <v>180</v>
      </c>
      <c r="J210" s="3">
        <v>170</v>
      </c>
      <c r="K210" s="3">
        <v>170</v>
      </c>
      <c r="L210" s="3">
        <v>40</v>
      </c>
      <c r="M210" s="3">
        <v>35.004071982279598</v>
      </c>
      <c r="N210" s="3">
        <v>88.548909288015395</v>
      </c>
      <c r="O210" s="3">
        <v>25</v>
      </c>
      <c r="P210" s="3">
        <v>1.33436259891696E-2</v>
      </c>
      <c r="Q210" s="3">
        <v>0.14799845610162499</v>
      </c>
      <c r="R210" s="3">
        <v>0.83865791790920596</v>
      </c>
      <c r="S210" s="3">
        <v>-17.829722691175899</v>
      </c>
      <c r="T210" s="3">
        <f t="shared" si="30"/>
        <v>-64187.001688233235</v>
      </c>
      <c r="U210" s="3">
        <v>46.894006031529401</v>
      </c>
      <c r="V210" s="3">
        <f t="shared" si="31"/>
        <v>168818.42171350584</v>
      </c>
      <c r="W210" s="3">
        <v>30.869203093938701</v>
      </c>
      <c r="X210" s="3">
        <f t="shared" si="32"/>
        <v>111129.13113817932</v>
      </c>
      <c r="Y210" s="3">
        <v>9.5203287763171007E-3</v>
      </c>
      <c r="Z210" s="3">
        <v>1.4110497733228001E-2</v>
      </c>
      <c r="AA210" s="3">
        <v>1.5794345576523899E-4</v>
      </c>
      <c r="AB210" s="3">
        <v>3.1683853002582099E-3</v>
      </c>
      <c r="AC210" s="3">
        <v>0</v>
      </c>
      <c r="AD210" s="3">
        <v>0.23564879579768599</v>
      </c>
      <c r="AE210" s="3">
        <f t="shared" si="33"/>
        <v>848.33566487166956</v>
      </c>
      <c r="AF210" s="3">
        <v>0.23887270596927199</v>
      </c>
      <c r="AG210" s="3">
        <f t="shared" si="33"/>
        <v>859.94174148937918</v>
      </c>
      <c r="AH210" s="3">
        <v>0.36714410472699299</v>
      </c>
      <c r="AI210" s="3">
        <f t="shared" si="34"/>
        <v>44.975966090666127</v>
      </c>
      <c r="AJ210" s="3">
        <f t="shared" si="35"/>
        <v>47.533083776596698</v>
      </c>
      <c r="AK210" s="3">
        <f t="shared" si="36"/>
        <v>0.5087997742699456</v>
      </c>
      <c r="AL210" s="3">
        <f t="shared" si="37"/>
        <v>0.71808510638297873</v>
      </c>
      <c r="AM210" s="3">
        <f t="shared" si="38"/>
        <v>1.2268848806529244</v>
      </c>
      <c r="AN210" s="3">
        <f t="shared" si="39"/>
        <v>0.41470865139292629</v>
      </c>
    </row>
    <row r="211" spans="1:40" x14ac:dyDescent="0.25">
      <c r="A211" s="3">
        <v>850</v>
      </c>
      <c r="B211" s="3">
        <v>190000</v>
      </c>
      <c r="C211" s="3">
        <v>0.23611111111111099</v>
      </c>
      <c r="D211" s="3">
        <v>52.7777777777778</v>
      </c>
      <c r="E211" s="3">
        <v>0.1</v>
      </c>
      <c r="F211" s="3">
        <v>2.2222222222222199E-2</v>
      </c>
      <c r="G211" s="3">
        <v>4.9975705379254496E-3</v>
      </c>
      <c r="H211" s="3">
        <v>180</v>
      </c>
      <c r="I211" s="3">
        <v>180</v>
      </c>
      <c r="J211" s="3">
        <v>170</v>
      </c>
      <c r="K211" s="3">
        <v>170</v>
      </c>
      <c r="L211" s="3">
        <v>40</v>
      </c>
      <c r="M211" s="3">
        <v>35.002544590574601</v>
      </c>
      <c r="N211" s="3">
        <v>88.330998932672998</v>
      </c>
      <c r="O211" s="3">
        <v>25</v>
      </c>
      <c r="P211" s="3">
        <v>1.26047461861579E-2</v>
      </c>
      <c r="Q211" s="3">
        <v>0.14810928807207599</v>
      </c>
      <c r="R211" s="3">
        <v>0.83928596574176595</v>
      </c>
      <c r="S211" s="3">
        <v>-20.482704054011101</v>
      </c>
      <c r="T211" s="3">
        <f t="shared" si="30"/>
        <v>-73737.734594439971</v>
      </c>
      <c r="U211" s="3">
        <v>46.934361476116003</v>
      </c>
      <c r="V211" s="3">
        <f t="shared" si="31"/>
        <v>168963.70131401761</v>
      </c>
      <c r="W211" s="3">
        <v>31.011543535393201</v>
      </c>
      <c r="X211" s="3">
        <f t="shared" si="32"/>
        <v>111641.55672741552</v>
      </c>
      <c r="Y211" s="3">
        <v>9.5303592197491099E-3</v>
      </c>
      <c r="Z211" s="3">
        <v>1.41204351964009E-2</v>
      </c>
      <c r="AA211" s="3">
        <v>1.5400757907647401E-4</v>
      </c>
      <c r="AB211" s="3">
        <v>3.1462904763594002E-3</v>
      </c>
      <c r="AC211" s="3">
        <v>0</v>
      </c>
      <c r="AD211" s="3">
        <v>0.235740595660242</v>
      </c>
      <c r="AE211" s="3">
        <f t="shared" si="33"/>
        <v>848.66614437687122</v>
      </c>
      <c r="AF211" s="3">
        <v>0.23887671287308601</v>
      </c>
      <c r="AG211" s="3">
        <f t="shared" si="33"/>
        <v>859.95616634310966</v>
      </c>
      <c r="AH211" s="3">
        <v>0.40659847790980402</v>
      </c>
      <c r="AI211" s="3">
        <f t="shared" si="34"/>
        <v>44.993071655117561</v>
      </c>
      <c r="AJ211" s="3">
        <f t="shared" si="35"/>
        <v>47.533867736038573</v>
      </c>
      <c r="AK211" s="3">
        <f t="shared" si="36"/>
        <v>0.50889816665135879</v>
      </c>
      <c r="AL211" s="3">
        <f t="shared" si="37"/>
        <v>0.75797872340425521</v>
      </c>
      <c r="AM211" s="3">
        <f t="shared" si="38"/>
        <v>1.266876890055614</v>
      </c>
      <c r="AN211" s="3">
        <f t="shared" si="39"/>
        <v>0.40169504286167768</v>
      </c>
    </row>
    <row r="212" spans="1:40" x14ac:dyDescent="0.25">
      <c r="A212" s="3">
        <v>850</v>
      </c>
      <c r="B212" s="3">
        <v>200000</v>
      </c>
      <c r="C212" s="3">
        <v>0.23611111111111099</v>
      </c>
      <c r="D212" s="3">
        <v>55.5555555555556</v>
      </c>
      <c r="E212" s="3">
        <v>0.1</v>
      </c>
      <c r="F212" s="3">
        <v>2.2222222222222199E-2</v>
      </c>
      <c r="G212" s="3">
        <v>4.9433254476049203E-3</v>
      </c>
      <c r="H212" s="3">
        <v>180</v>
      </c>
      <c r="I212" s="3">
        <v>180</v>
      </c>
      <c r="J212" s="3">
        <v>170</v>
      </c>
      <c r="K212" s="3">
        <v>170</v>
      </c>
      <c r="L212" s="3">
        <v>40</v>
      </c>
      <c r="M212" s="3">
        <v>35.003251010962302</v>
      </c>
      <c r="N212" s="3">
        <v>88.134839679043196</v>
      </c>
      <c r="O212" s="3">
        <v>25</v>
      </c>
      <c r="P212" s="3">
        <v>1.2253621221045201E-2</v>
      </c>
      <c r="Q212" s="3">
        <v>0.14816195681684299</v>
      </c>
      <c r="R212" s="3">
        <v>0.83958442196211203</v>
      </c>
      <c r="S212" s="3">
        <v>-23.182506986399201</v>
      </c>
      <c r="T212" s="3">
        <f t="shared" si="30"/>
        <v>-83457.025151037116</v>
      </c>
      <c r="U212" s="3">
        <v>46.954055270578003</v>
      </c>
      <c r="V212" s="3">
        <f t="shared" si="31"/>
        <v>169034.59897408081</v>
      </c>
      <c r="W212" s="3">
        <v>31.0778447036164</v>
      </c>
      <c r="X212" s="3">
        <f t="shared" si="32"/>
        <v>111880.24093301904</v>
      </c>
      <c r="Y212" s="3">
        <v>9.5311027540068392E-3</v>
      </c>
      <c r="Z212" s="3">
        <v>1.41251506075416E-2</v>
      </c>
      <c r="AA212" s="3">
        <v>1.52327199603296E-4</v>
      </c>
      <c r="AB212" s="3">
        <v>3.1651820966990801E-3</v>
      </c>
      <c r="AC212" s="3">
        <v>0</v>
      </c>
      <c r="AD212" s="3">
        <v>0.235657336246686</v>
      </c>
      <c r="AE212" s="3">
        <f t="shared" si="33"/>
        <v>848.36641048806962</v>
      </c>
      <c r="AF212" s="3">
        <v>0.23887842730820999</v>
      </c>
      <c r="AG212" s="3">
        <f t="shared" si="33"/>
        <v>859.962338309556</v>
      </c>
      <c r="AH212" s="3">
        <v>0.44630456458187401</v>
      </c>
      <c r="AI212" s="3">
        <f t="shared" si="34"/>
        <v>44.977557478678555</v>
      </c>
      <c r="AJ212" s="3">
        <f t="shared" si="35"/>
        <v>47.534203168997614</v>
      </c>
      <c r="AK212" s="3">
        <f t="shared" si="36"/>
        <v>0.50881468356221893</v>
      </c>
      <c r="AL212" s="3">
        <f t="shared" si="37"/>
        <v>0.7978723404255319</v>
      </c>
      <c r="AM212" s="3">
        <f t="shared" si="38"/>
        <v>1.3066870239877508</v>
      </c>
      <c r="AN212" s="3">
        <f t="shared" si="39"/>
        <v>0.38939292594290631</v>
      </c>
    </row>
    <row r="213" spans="1:40" x14ac:dyDescent="0.25">
      <c r="A213" s="1">
        <v>900</v>
      </c>
      <c r="B213" s="1">
        <v>60000</v>
      </c>
      <c r="C213" s="1">
        <v>0.25</v>
      </c>
      <c r="D213" s="1">
        <v>16.6666666666667</v>
      </c>
      <c r="E213" s="1">
        <v>0.1</v>
      </c>
      <c r="F213" s="1">
        <v>2.2222222222222199E-2</v>
      </c>
      <c r="G213" s="1">
        <v>4.6052613748419702E-3</v>
      </c>
      <c r="H213" s="1">
        <v>180</v>
      </c>
      <c r="I213" s="1">
        <v>180</v>
      </c>
      <c r="J213" s="1">
        <v>170</v>
      </c>
      <c r="K213" s="1">
        <v>170</v>
      </c>
      <c r="L213" s="1">
        <v>40</v>
      </c>
      <c r="M213" s="1">
        <v>35.389105655521597</v>
      </c>
      <c r="N213" s="1">
        <v>88.238039155368895</v>
      </c>
      <c r="O213" s="1">
        <v>25</v>
      </c>
      <c r="P213" s="1">
        <v>1.1572864486542701E-2</v>
      </c>
      <c r="Q213" s="1">
        <v>0.14826407032701899</v>
      </c>
      <c r="R213" s="1">
        <v>0.84016306518643902</v>
      </c>
      <c r="S213" s="1">
        <v>-23.182506986399201</v>
      </c>
      <c r="T213" s="3">
        <f t="shared" si="30"/>
        <v>-83457.025151037116</v>
      </c>
      <c r="U213" s="1">
        <v>49.749159429010902</v>
      </c>
      <c r="V213" s="3">
        <f t="shared" si="31"/>
        <v>179096.97394443926</v>
      </c>
      <c r="W213" s="1" t="s">
        <v>0</v>
      </c>
      <c r="X213" s="3" t="e">
        <f t="shared" si="32"/>
        <v>#VALUE!</v>
      </c>
      <c r="Y213" s="1" t="s">
        <v>0</v>
      </c>
      <c r="Z213" s="1">
        <v>1.49661935653468E-2</v>
      </c>
      <c r="AA213" s="1">
        <v>1.41921350546794E-4</v>
      </c>
      <c r="AB213" s="1" t="s">
        <v>0</v>
      </c>
      <c r="AC213" s="1">
        <v>0</v>
      </c>
      <c r="AD213" s="1" t="s">
        <v>0</v>
      </c>
      <c r="AE213" s="3" t="e">
        <f t="shared" si="33"/>
        <v>#VALUE!</v>
      </c>
      <c r="AF213" s="1">
        <v>0.25277253456010501</v>
      </c>
      <c r="AG213" s="3">
        <f t="shared" si="33"/>
        <v>909.98112441637807</v>
      </c>
      <c r="AH213" s="1">
        <v>-0.113367366470704</v>
      </c>
      <c r="AI213" s="3" t="e">
        <f t="shared" si="34"/>
        <v>#VALUE!</v>
      </c>
      <c r="AJ213" s="3">
        <f t="shared" si="35"/>
        <v>50.252615457411856</v>
      </c>
      <c r="AK213" s="3" t="e">
        <f t="shared" si="36"/>
        <v>#VALUE!</v>
      </c>
      <c r="AL213" s="3">
        <f t="shared" si="37"/>
        <v>0.23936170212765953</v>
      </c>
      <c r="AM213" s="3" t="s">
        <v>0</v>
      </c>
      <c r="AN213" s="3" t="e">
        <f t="shared" si="39"/>
        <v>#VALUE!</v>
      </c>
    </row>
    <row r="214" spans="1:40" x14ac:dyDescent="0.25">
      <c r="A214" s="1">
        <v>900</v>
      </c>
      <c r="B214" s="1">
        <v>70000</v>
      </c>
      <c r="C214" s="1">
        <v>0.25</v>
      </c>
      <c r="D214" s="1">
        <v>19.4444444444444</v>
      </c>
      <c r="E214" s="1">
        <v>0.1</v>
      </c>
      <c r="F214" s="1">
        <v>2.2222222222222199E-2</v>
      </c>
      <c r="G214" s="1">
        <v>4.6052613748419702E-3</v>
      </c>
      <c r="H214" s="1">
        <v>180</v>
      </c>
      <c r="I214" s="1">
        <v>180</v>
      </c>
      <c r="J214" s="1">
        <v>170</v>
      </c>
      <c r="K214" s="1">
        <v>170</v>
      </c>
      <c r="L214" s="1">
        <v>40</v>
      </c>
      <c r="M214" s="1">
        <v>35.389105655521597</v>
      </c>
      <c r="N214" s="1">
        <v>88.238039155368895</v>
      </c>
      <c r="O214" s="1">
        <v>25</v>
      </c>
      <c r="P214" s="1">
        <v>1.1572864486542701E-2</v>
      </c>
      <c r="Q214" s="1">
        <v>0.14826407032701899</v>
      </c>
      <c r="R214" s="1">
        <v>0.84016306518643902</v>
      </c>
      <c r="S214" s="1">
        <v>-23.182506986399201</v>
      </c>
      <c r="T214" s="3">
        <f t="shared" si="30"/>
        <v>-83457.025151037116</v>
      </c>
      <c r="U214" s="1">
        <v>49.749159429010902</v>
      </c>
      <c r="V214" s="3">
        <f t="shared" si="31"/>
        <v>179096.97394443926</v>
      </c>
      <c r="W214" s="1" t="s">
        <v>0</v>
      </c>
      <c r="X214" s="3" t="e">
        <f t="shared" si="32"/>
        <v>#VALUE!</v>
      </c>
      <c r="Y214" s="1" t="s">
        <v>0</v>
      </c>
      <c r="Z214" s="1">
        <v>1.49661935653468E-2</v>
      </c>
      <c r="AA214" s="1">
        <v>1.41921350546794E-4</v>
      </c>
      <c r="AB214" s="1" t="s">
        <v>0</v>
      </c>
      <c r="AC214" s="1">
        <v>0</v>
      </c>
      <c r="AD214" s="1" t="s">
        <v>0</v>
      </c>
      <c r="AE214" s="3" t="e">
        <f t="shared" si="33"/>
        <v>#VALUE!</v>
      </c>
      <c r="AF214" s="1">
        <v>0.25277253456010501</v>
      </c>
      <c r="AG214" s="3">
        <f t="shared" si="33"/>
        <v>909.98112441637807</v>
      </c>
      <c r="AH214" s="1">
        <v>-7.3473749449427597E-2</v>
      </c>
      <c r="AI214" s="3" t="e">
        <f t="shared" si="34"/>
        <v>#VALUE!</v>
      </c>
      <c r="AJ214" s="3">
        <f t="shared" si="35"/>
        <v>50.252615457411856</v>
      </c>
      <c r="AK214" s="3" t="e">
        <f t="shared" si="36"/>
        <v>#VALUE!</v>
      </c>
      <c r="AL214" s="3">
        <f t="shared" si="37"/>
        <v>0.27925531914893614</v>
      </c>
      <c r="AM214" s="3" t="s">
        <v>0</v>
      </c>
      <c r="AN214" s="3" t="e">
        <f t="shared" si="39"/>
        <v>#VALUE!</v>
      </c>
    </row>
    <row r="215" spans="1:40" x14ac:dyDescent="0.25">
      <c r="A215" s="1">
        <v>900</v>
      </c>
      <c r="B215" s="1">
        <v>80000</v>
      </c>
      <c r="C215" s="1">
        <v>0.25</v>
      </c>
      <c r="D215" s="1">
        <v>22.2222222222222</v>
      </c>
      <c r="E215" s="1">
        <v>0.1</v>
      </c>
      <c r="F215" s="1">
        <v>2.2222222222222199E-2</v>
      </c>
      <c r="G215" s="1">
        <v>4.6052613748419702E-3</v>
      </c>
      <c r="H215" s="1">
        <v>180</v>
      </c>
      <c r="I215" s="1">
        <v>180</v>
      </c>
      <c r="J215" s="1">
        <v>170</v>
      </c>
      <c r="K215" s="1">
        <v>170</v>
      </c>
      <c r="L215" s="1">
        <v>40</v>
      </c>
      <c r="M215" s="1">
        <v>35.389105655521597</v>
      </c>
      <c r="N215" s="1">
        <v>88.238039155368895</v>
      </c>
      <c r="O215" s="1">
        <v>25</v>
      </c>
      <c r="P215" s="1">
        <v>1.1572864486542701E-2</v>
      </c>
      <c r="Q215" s="1">
        <v>0.14826407032701899</v>
      </c>
      <c r="R215" s="1">
        <v>0.84016306518643902</v>
      </c>
      <c r="S215" s="1">
        <v>-23.182506986399201</v>
      </c>
      <c r="T215" s="3">
        <f t="shared" si="30"/>
        <v>-83457.025151037116</v>
      </c>
      <c r="U215" s="1">
        <v>49.749159429010902</v>
      </c>
      <c r="V215" s="3">
        <f t="shared" si="31"/>
        <v>179096.97394443926</v>
      </c>
      <c r="W215" s="1" t="s">
        <v>0</v>
      </c>
      <c r="X215" s="3" t="e">
        <f t="shared" si="32"/>
        <v>#VALUE!</v>
      </c>
      <c r="Y215" s="1" t="s">
        <v>0</v>
      </c>
      <c r="Z215" s="1">
        <v>1.49661935653468E-2</v>
      </c>
      <c r="AA215" s="1">
        <v>1.41921350546794E-4</v>
      </c>
      <c r="AB215" s="1" t="s">
        <v>0</v>
      </c>
      <c r="AC215" s="1">
        <v>0</v>
      </c>
      <c r="AD215" s="1" t="s">
        <v>0</v>
      </c>
      <c r="AE215" s="3" t="e">
        <f t="shared" si="33"/>
        <v>#VALUE!</v>
      </c>
      <c r="AF215" s="1">
        <v>0.25277253456010501</v>
      </c>
      <c r="AG215" s="3">
        <f t="shared" si="33"/>
        <v>909.98112441637807</v>
      </c>
      <c r="AH215" s="1">
        <v>-3.3580132428151097E-2</v>
      </c>
      <c r="AI215" s="3" t="e">
        <f t="shared" si="34"/>
        <v>#VALUE!</v>
      </c>
      <c r="AJ215" s="3">
        <f t="shared" si="35"/>
        <v>50.252615457411856</v>
      </c>
      <c r="AK215" s="3" t="e">
        <f t="shared" si="36"/>
        <v>#VALUE!</v>
      </c>
      <c r="AL215" s="3">
        <f t="shared" si="37"/>
        <v>0.31914893617021273</v>
      </c>
      <c r="AM215" s="3" t="s">
        <v>0</v>
      </c>
      <c r="AN215" s="3" t="e">
        <f t="shared" si="39"/>
        <v>#VALUE!</v>
      </c>
    </row>
    <row r="216" spans="1:40" x14ac:dyDescent="0.25">
      <c r="A216" s="1">
        <v>900</v>
      </c>
      <c r="B216" s="1">
        <v>90000</v>
      </c>
      <c r="C216" s="1">
        <v>0.25</v>
      </c>
      <c r="D216" s="1">
        <v>25</v>
      </c>
      <c r="E216" s="1">
        <v>0.1</v>
      </c>
      <c r="F216" s="1">
        <v>2.2222222222222199E-2</v>
      </c>
      <c r="G216" s="1">
        <v>4.6052613748419702E-3</v>
      </c>
      <c r="H216" s="1">
        <v>180</v>
      </c>
      <c r="I216" s="1">
        <v>180</v>
      </c>
      <c r="J216" s="1">
        <v>170</v>
      </c>
      <c r="K216" s="1">
        <v>170</v>
      </c>
      <c r="L216" s="1">
        <v>40</v>
      </c>
      <c r="M216" s="1">
        <v>35.389105655521597</v>
      </c>
      <c r="N216" s="1">
        <v>88.238039155368895</v>
      </c>
      <c r="O216" s="1">
        <v>25</v>
      </c>
      <c r="P216" s="1">
        <v>1.1572864486542701E-2</v>
      </c>
      <c r="Q216" s="1">
        <v>0.14826407032701899</v>
      </c>
      <c r="R216" s="1">
        <v>0.84016306518643902</v>
      </c>
      <c r="S216" s="1">
        <v>-23.182506986399201</v>
      </c>
      <c r="T216" s="3">
        <f t="shared" si="30"/>
        <v>-83457.025151037116</v>
      </c>
      <c r="U216" s="1">
        <v>49.749159429010902</v>
      </c>
      <c r="V216" s="3">
        <f t="shared" si="31"/>
        <v>179096.97394443926</v>
      </c>
      <c r="W216" s="1" t="s">
        <v>0</v>
      </c>
      <c r="X216" s="3" t="e">
        <f t="shared" si="32"/>
        <v>#VALUE!</v>
      </c>
      <c r="Y216" s="1" t="s">
        <v>0</v>
      </c>
      <c r="Z216" s="1">
        <v>1.49661935653468E-2</v>
      </c>
      <c r="AA216" s="1">
        <v>1.41921350546794E-4</v>
      </c>
      <c r="AB216" s="1" t="s">
        <v>0</v>
      </c>
      <c r="AC216" s="1">
        <v>0</v>
      </c>
      <c r="AD216" s="1" t="s">
        <v>0</v>
      </c>
      <c r="AE216" s="3" t="e">
        <f t="shared" si="33"/>
        <v>#VALUE!</v>
      </c>
      <c r="AF216" s="1">
        <v>0.25277253456010501</v>
      </c>
      <c r="AG216" s="3">
        <f t="shared" si="33"/>
        <v>909.98112441637807</v>
      </c>
      <c r="AH216" s="1">
        <v>6.3134845931255802E-3</v>
      </c>
      <c r="AI216" s="3" t="e">
        <f t="shared" si="34"/>
        <v>#VALUE!</v>
      </c>
      <c r="AJ216" s="3">
        <f t="shared" si="35"/>
        <v>50.252615457411856</v>
      </c>
      <c r="AK216" s="3" t="e">
        <f t="shared" si="36"/>
        <v>#VALUE!</v>
      </c>
      <c r="AL216" s="3">
        <f t="shared" si="37"/>
        <v>0.35904255319148937</v>
      </c>
      <c r="AM216" s="3" t="s">
        <v>0</v>
      </c>
      <c r="AN216" s="3" t="e">
        <f t="shared" si="39"/>
        <v>#VALUE!</v>
      </c>
    </row>
    <row r="217" spans="1:40" x14ac:dyDescent="0.25">
      <c r="A217" s="1">
        <v>900</v>
      </c>
      <c r="B217" s="1">
        <v>100000</v>
      </c>
      <c r="C217" s="1">
        <v>0.25</v>
      </c>
      <c r="D217" s="1">
        <v>27.7777777777778</v>
      </c>
      <c r="E217" s="1">
        <v>0.1</v>
      </c>
      <c r="F217" s="1">
        <v>2.2222222222222199E-2</v>
      </c>
      <c r="G217" s="1">
        <v>4.6052613748419702E-3</v>
      </c>
      <c r="H217" s="1">
        <v>180</v>
      </c>
      <c r="I217" s="1">
        <v>180</v>
      </c>
      <c r="J217" s="1">
        <v>170</v>
      </c>
      <c r="K217" s="1">
        <v>170</v>
      </c>
      <c r="L217" s="1">
        <v>40</v>
      </c>
      <c r="M217" s="1">
        <v>35.389105655521597</v>
      </c>
      <c r="N217" s="1">
        <v>88.238039155368895</v>
      </c>
      <c r="O217" s="1">
        <v>25</v>
      </c>
      <c r="P217" s="1">
        <v>1.1572864486542701E-2</v>
      </c>
      <c r="Q217" s="1">
        <v>0.14826407032701899</v>
      </c>
      <c r="R217" s="1">
        <v>0.84016306518643902</v>
      </c>
      <c r="S217" s="1">
        <v>-23.182506986399201</v>
      </c>
      <c r="T217" s="3">
        <f t="shared" si="30"/>
        <v>-83457.025151037116</v>
      </c>
      <c r="U217" s="1">
        <v>49.749159429010902</v>
      </c>
      <c r="V217" s="3">
        <f t="shared" si="31"/>
        <v>179096.97394443926</v>
      </c>
      <c r="W217" s="1" t="s">
        <v>0</v>
      </c>
      <c r="X217" s="3" t="e">
        <f t="shared" si="32"/>
        <v>#VALUE!</v>
      </c>
      <c r="Y217" s="1" t="s">
        <v>0</v>
      </c>
      <c r="Z217" s="1">
        <v>1.49661935653468E-2</v>
      </c>
      <c r="AA217" s="1">
        <v>1.41921350546794E-4</v>
      </c>
      <c r="AB217" s="1" t="s">
        <v>0</v>
      </c>
      <c r="AC217" s="1">
        <v>0</v>
      </c>
      <c r="AD217" s="1" t="s">
        <v>0</v>
      </c>
      <c r="AE217" s="3" t="e">
        <f t="shared" si="33"/>
        <v>#VALUE!</v>
      </c>
      <c r="AF217" s="1">
        <v>0.25277253456010501</v>
      </c>
      <c r="AG217" s="3">
        <f t="shared" si="33"/>
        <v>909.98112441637807</v>
      </c>
      <c r="AH217" s="1">
        <v>4.6207101614402203E-2</v>
      </c>
      <c r="AI217" s="3" t="e">
        <f t="shared" si="34"/>
        <v>#VALUE!</v>
      </c>
      <c r="AJ217" s="3">
        <f t="shared" si="35"/>
        <v>50.252615457411856</v>
      </c>
      <c r="AK217" s="3" t="e">
        <f t="shared" si="36"/>
        <v>#VALUE!</v>
      </c>
      <c r="AL217" s="3">
        <f t="shared" si="37"/>
        <v>0.39893617021276595</v>
      </c>
      <c r="AM217" s="3" t="s">
        <v>0</v>
      </c>
      <c r="AN217" s="3" t="e">
        <f t="shared" si="39"/>
        <v>#VALUE!</v>
      </c>
    </row>
    <row r="218" spans="1:40" x14ac:dyDescent="0.25">
      <c r="A218" s="1">
        <v>900</v>
      </c>
      <c r="B218" s="1">
        <v>110000</v>
      </c>
      <c r="C218" s="1">
        <v>0.25</v>
      </c>
      <c r="D218" s="1">
        <v>30.5555555555556</v>
      </c>
      <c r="E218" s="1">
        <v>0.1</v>
      </c>
      <c r="F218" s="1">
        <v>2.2222222222222199E-2</v>
      </c>
      <c r="G218" s="1">
        <v>4.6052613748419702E-3</v>
      </c>
      <c r="H218" s="1">
        <v>180</v>
      </c>
      <c r="I218" s="1">
        <v>180</v>
      </c>
      <c r="J218" s="1">
        <v>170</v>
      </c>
      <c r="K218" s="1">
        <v>170</v>
      </c>
      <c r="L218" s="1">
        <v>40</v>
      </c>
      <c r="M218" s="1">
        <v>35.389105655521597</v>
      </c>
      <c r="N218" s="1">
        <v>88.238039155368895</v>
      </c>
      <c r="O218" s="1">
        <v>25</v>
      </c>
      <c r="P218" s="1">
        <v>1.1572864486542701E-2</v>
      </c>
      <c r="Q218" s="1">
        <v>0.14826407032701899</v>
      </c>
      <c r="R218" s="1">
        <v>0.84016306518643902</v>
      </c>
      <c r="S218" s="1">
        <v>-23.182506986399201</v>
      </c>
      <c r="T218" s="3">
        <f t="shared" si="30"/>
        <v>-83457.025151037116</v>
      </c>
      <c r="U218" s="1">
        <v>49.749159429010902</v>
      </c>
      <c r="V218" s="3">
        <f t="shared" si="31"/>
        <v>179096.97394443926</v>
      </c>
      <c r="W218" s="1" t="s">
        <v>0</v>
      </c>
      <c r="X218" s="3" t="e">
        <f t="shared" si="32"/>
        <v>#VALUE!</v>
      </c>
      <c r="Y218" s="1" t="s">
        <v>0</v>
      </c>
      <c r="Z218" s="1">
        <v>1.49661935653468E-2</v>
      </c>
      <c r="AA218" s="1">
        <v>1.41921350546794E-4</v>
      </c>
      <c r="AB218" s="1" t="s">
        <v>0</v>
      </c>
      <c r="AC218" s="1">
        <v>0</v>
      </c>
      <c r="AD218" s="1" t="s">
        <v>0</v>
      </c>
      <c r="AE218" s="3" t="e">
        <f t="shared" si="33"/>
        <v>#VALUE!</v>
      </c>
      <c r="AF218" s="1">
        <v>0.25277253456010501</v>
      </c>
      <c r="AG218" s="3">
        <f t="shared" si="33"/>
        <v>909.98112441637807</v>
      </c>
      <c r="AH218" s="1">
        <v>8.6100718635678794E-2</v>
      </c>
      <c r="AI218" s="3" t="e">
        <f t="shared" si="34"/>
        <v>#VALUE!</v>
      </c>
      <c r="AJ218" s="3">
        <f t="shared" si="35"/>
        <v>50.252615457411856</v>
      </c>
      <c r="AK218" s="3" t="e">
        <f t="shared" si="36"/>
        <v>#VALUE!</v>
      </c>
      <c r="AL218" s="3">
        <f t="shared" si="37"/>
        <v>0.43882978723404253</v>
      </c>
      <c r="AM218" s="3" t="s">
        <v>0</v>
      </c>
      <c r="AN218" s="3" t="e">
        <f t="shared" si="39"/>
        <v>#VALUE!</v>
      </c>
    </row>
    <row r="219" spans="1:40" x14ac:dyDescent="0.25">
      <c r="A219" s="1">
        <v>900</v>
      </c>
      <c r="B219" s="1">
        <v>120000</v>
      </c>
      <c r="C219" s="1">
        <v>0.25</v>
      </c>
      <c r="D219" s="1">
        <v>33.3333333333333</v>
      </c>
      <c r="E219" s="1">
        <v>0.1</v>
      </c>
      <c r="F219" s="1">
        <v>2.2222222222222199E-2</v>
      </c>
      <c r="G219" s="1">
        <v>9.0538827316973599E-3</v>
      </c>
      <c r="H219" s="1">
        <v>180</v>
      </c>
      <c r="I219" s="1">
        <v>180</v>
      </c>
      <c r="J219" s="1">
        <v>170</v>
      </c>
      <c r="K219" s="1">
        <v>170</v>
      </c>
      <c r="L219" s="1">
        <v>40</v>
      </c>
      <c r="M219" s="1">
        <v>34.984341039707601</v>
      </c>
      <c r="N219" s="1">
        <v>88.183793308438993</v>
      </c>
      <c r="O219" s="1">
        <v>25</v>
      </c>
      <c r="P219" s="1">
        <v>2.82699493486822E-2</v>
      </c>
      <c r="Q219" s="1">
        <v>0.14575950759769801</v>
      </c>
      <c r="R219" s="1">
        <v>0.82597054305362005</v>
      </c>
      <c r="S219" s="1">
        <v>-23.182506986399201</v>
      </c>
      <c r="T219" s="3">
        <f t="shared" si="30"/>
        <v>-83457.025151037116</v>
      </c>
      <c r="U219" s="1">
        <v>49.430087497095897</v>
      </c>
      <c r="V219" s="3">
        <f t="shared" si="31"/>
        <v>177948.31498954524</v>
      </c>
      <c r="W219" s="1">
        <v>29.875860877334599</v>
      </c>
      <c r="X219" s="3">
        <f t="shared" si="32"/>
        <v>107553.09915840456</v>
      </c>
      <c r="Y219" s="1">
        <v>1.0255498790930601E-2</v>
      </c>
      <c r="Z219" s="1">
        <v>1.47214230290925E-2</v>
      </c>
      <c r="AA219" s="1">
        <v>2.8024794720090198E-4</v>
      </c>
      <c r="AB219" s="1" t="s">
        <v>0</v>
      </c>
      <c r="AC219" s="1">
        <v>0</v>
      </c>
      <c r="AD219" s="1">
        <v>0.25774888211076302</v>
      </c>
      <c r="AE219" s="3">
        <f t="shared" si="33"/>
        <v>927.89597559874687</v>
      </c>
      <c r="AF219" s="1">
        <v>0.25263518661649698</v>
      </c>
      <c r="AG219" s="3">
        <f t="shared" si="33"/>
        <v>909.48667181938913</v>
      </c>
      <c r="AH219" s="1">
        <v>0.141431583843554</v>
      </c>
      <c r="AI219" s="3">
        <f t="shared" si="34"/>
        <v>49.093994596208432</v>
      </c>
      <c r="AJ219" s="3">
        <f t="shared" si="35"/>
        <v>50.225743033662461</v>
      </c>
      <c r="AK219" s="3">
        <f t="shared" si="36"/>
        <v>0.54625855696428993</v>
      </c>
      <c r="AL219" s="3">
        <f t="shared" si="37"/>
        <v>0.47872340425531906</v>
      </c>
      <c r="AM219" s="3" t="s">
        <v>0</v>
      </c>
      <c r="AN219" s="3" t="e">
        <f t="shared" si="39"/>
        <v>#VALUE!</v>
      </c>
    </row>
    <row r="220" spans="1:40" x14ac:dyDescent="0.25">
      <c r="A220" s="1">
        <v>900</v>
      </c>
      <c r="B220" s="1">
        <v>130000</v>
      </c>
      <c r="C220" s="1">
        <v>0.25</v>
      </c>
      <c r="D220" s="1">
        <v>36.1111111111111</v>
      </c>
      <c r="E220" s="1">
        <v>0.1</v>
      </c>
      <c r="F220" s="1">
        <v>2.2222222222222199E-2</v>
      </c>
      <c r="G220" s="1">
        <v>7.0010198379618404E-3</v>
      </c>
      <c r="H220" s="1">
        <v>180</v>
      </c>
      <c r="I220" s="1">
        <v>180</v>
      </c>
      <c r="J220" s="1">
        <v>170</v>
      </c>
      <c r="K220" s="1">
        <v>170</v>
      </c>
      <c r="L220" s="1">
        <v>40</v>
      </c>
      <c r="M220" s="1">
        <v>34.980138628444699</v>
      </c>
      <c r="N220" s="1">
        <v>88.200645854465506</v>
      </c>
      <c r="O220" s="1">
        <v>25</v>
      </c>
      <c r="P220" s="1">
        <v>2.2803404620669699E-2</v>
      </c>
      <c r="Q220" s="1">
        <v>0.14657948930690001</v>
      </c>
      <c r="R220" s="1">
        <v>0.830617106072431</v>
      </c>
      <c r="S220" s="1">
        <v>-23.182506986399201</v>
      </c>
      <c r="T220" s="3">
        <f t="shared" si="30"/>
        <v>-83457.025151037116</v>
      </c>
      <c r="U220" s="1">
        <v>49.501712806053597</v>
      </c>
      <c r="V220" s="3">
        <f t="shared" si="31"/>
        <v>178206.16610179294</v>
      </c>
      <c r="W220" s="1">
        <v>32.311305385968403</v>
      </c>
      <c r="X220" s="3">
        <f t="shared" si="32"/>
        <v>116320.69938948625</v>
      </c>
      <c r="Y220" s="1">
        <v>1.0315351687717699E-2</v>
      </c>
      <c r="Z220" s="1">
        <v>1.4803017932526001E-2</v>
      </c>
      <c r="AA220" s="1">
        <v>2.1621665389797001E-4</v>
      </c>
      <c r="AB220" s="1" t="s">
        <v>0</v>
      </c>
      <c r="AC220" s="1">
        <v>0</v>
      </c>
      <c r="AD220" s="1">
        <v>0.25763339606956198</v>
      </c>
      <c r="AE220" s="3">
        <f t="shared" si="33"/>
        <v>927.48022585042315</v>
      </c>
      <c r="AF220" s="1">
        <v>0.252701537975144</v>
      </c>
      <c r="AG220" s="3">
        <f t="shared" si="33"/>
        <v>909.72553671051844</v>
      </c>
      <c r="AH220" s="1">
        <v>0.17417930853222299</v>
      </c>
      <c r="AI220" s="3">
        <f t="shared" si="34"/>
        <v>49.072475458096434</v>
      </c>
      <c r="AJ220" s="3">
        <f t="shared" si="35"/>
        <v>50.238724821223833</v>
      </c>
      <c r="AK220" s="3">
        <f t="shared" si="36"/>
        <v>0.54621160153626158</v>
      </c>
      <c r="AL220" s="3">
        <f t="shared" si="37"/>
        <v>0.5186170212765957</v>
      </c>
      <c r="AM220" s="3" t="s">
        <v>0</v>
      </c>
      <c r="AN220" s="3" t="e">
        <f t="shared" si="39"/>
        <v>#VALUE!</v>
      </c>
    </row>
    <row r="221" spans="1:40" x14ac:dyDescent="0.25">
      <c r="A221" s="1">
        <v>900</v>
      </c>
      <c r="B221" s="1">
        <v>140000</v>
      </c>
      <c r="C221" s="1">
        <v>0.25</v>
      </c>
      <c r="D221" s="1">
        <v>38.8888888888889</v>
      </c>
      <c r="E221" s="1">
        <v>0.1</v>
      </c>
      <c r="F221" s="1">
        <v>2.2222222222222199E-2</v>
      </c>
      <c r="G221" s="1">
        <v>6.0155629890869698E-3</v>
      </c>
      <c r="H221" s="1">
        <v>180</v>
      </c>
      <c r="I221" s="1">
        <v>180</v>
      </c>
      <c r="J221" s="1">
        <v>170</v>
      </c>
      <c r="K221" s="1">
        <v>170</v>
      </c>
      <c r="L221" s="1">
        <v>40</v>
      </c>
      <c r="M221" s="1">
        <v>34.980903924884302</v>
      </c>
      <c r="N221" s="1">
        <v>88.213046658996603</v>
      </c>
      <c r="O221" s="1">
        <v>25</v>
      </c>
      <c r="P221" s="1">
        <v>1.8902811171560199E-2</v>
      </c>
      <c r="Q221" s="1">
        <v>0.14716457832426599</v>
      </c>
      <c r="R221" s="1">
        <v>0.833932610504174</v>
      </c>
      <c r="S221" s="1">
        <v>-23.182506986399201</v>
      </c>
      <c r="T221" s="3">
        <f t="shared" si="30"/>
        <v>-83457.025151037116</v>
      </c>
      <c r="U221" s="1">
        <v>49.652824542045899</v>
      </c>
      <c r="V221" s="3">
        <f t="shared" si="31"/>
        <v>178750.16835136522</v>
      </c>
      <c r="W221" s="1">
        <v>33.504136908842597</v>
      </c>
      <c r="X221" s="3">
        <f t="shared" si="32"/>
        <v>120614.89287183335</v>
      </c>
      <c r="Y221" s="1">
        <v>1.03348069305797E-2</v>
      </c>
      <c r="Z221" s="1">
        <v>1.4859763563538001E-2</v>
      </c>
      <c r="AA221" s="1">
        <v>1.8557914038593799E-4</v>
      </c>
      <c r="AB221" s="1" t="s">
        <v>0</v>
      </c>
      <c r="AC221" s="1">
        <v>0</v>
      </c>
      <c r="AD221" s="1">
        <v>0.257000004078351</v>
      </c>
      <c r="AE221" s="3">
        <f t="shared" si="33"/>
        <v>925.20001468206362</v>
      </c>
      <c r="AF221" s="1">
        <v>0.25273343752910199</v>
      </c>
      <c r="AG221" s="3">
        <f t="shared" si="33"/>
        <v>909.84037510476719</v>
      </c>
      <c r="AH221" s="1">
        <v>0.21065377904555699</v>
      </c>
      <c r="AI221" s="3">
        <f t="shared" si="34"/>
        <v>48.954452105696873</v>
      </c>
      <c r="AJ221" s="3">
        <f t="shared" si="35"/>
        <v>50.244966038302572</v>
      </c>
      <c r="AK221" s="3">
        <f t="shared" si="36"/>
        <v>0.54559679979199704</v>
      </c>
      <c r="AL221" s="3">
        <f t="shared" si="37"/>
        <v>0.55851063829787229</v>
      </c>
      <c r="AM221" s="3" t="s">
        <v>0</v>
      </c>
      <c r="AN221" s="3" t="e">
        <f t="shared" si="39"/>
        <v>#VALUE!</v>
      </c>
    </row>
    <row r="222" spans="1:40" x14ac:dyDescent="0.25">
      <c r="A222" s="1">
        <v>900</v>
      </c>
      <c r="B222" s="1">
        <v>150000</v>
      </c>
      <c r="C222" s="1">
        <v>0.25</v>
      </c>
      <c r="D222" s="1">
        <v>41.6666666666667</v>
      </c>
      <c r="E222" s="1">
        <v>0.1</v>
      </c>
      <c r="F222" s="1">
        <v>2.2222222222222199E-2</v>
      </c>
      <c r="G222" s="1">
        <v>6.0155629890869698E-3</v>
      </c>
      <c r="H222" s="1">
        <v>180</v>
      </c>
      <c r="I222" s="1">
        <v>180</v>
      </c>
      <c r="J222" s="1">
        <v>170</v>
      </c>
      <c r="K222" s="1">
        <v>170</v>
      </c>
      <c r="L222" s="1">
        <v>40</v>
      </c>
      <c r="M222" s="1">
        <v>34.980903924884302</v>
      </c>
      <c r="N222" s="1">
        <v>88.213046658996603</v>
      </c>
      <c r="O222" s="1">
        <v>25</v>
      </c>
      <c r="P222" s="1">
        <v>1.8902811171560199E-2</v>
      </c>
      <c r="Q222" s="1">
        <v>0.14716457832426599</v>
      </c>
      <c r="R222" s="1">
        <v>0.833932610504174</v>
      </c>
      <c r="S222" s="1">
        <v>-23.182506986399201</v>
      </c>
      <c r="T222" s="3">
        <f t="shared" si="30"/>
        <v>-83457.025151037116</v>
      </c>
      <c r="U222" s="1">
        <v>49.652824542045899</v>
      </c>
      <c r="V222" s="3">
        <f t="shared" si="31"/>
        <v>178750.16835136522</v>
      </c>
      <c r="W222" s="1" t="s">
        <v>0</v>
      </c>
      <c r="X222" s="3" t="e">
        <f t="shared" si="32"/>
        <v>#VALUE!</v>
      </c>
      <c r="Y222" s="1" t="s">
        <v>0</v>
      </c>
      <c r="Z222" s="1">
        <v>1.4859763563538001E-2</v>
      </c>
      <c r="AA222" s="1">
        <v>1.8557914038593799E-4</v>
      </c>
      <c r="AB222" s="1" t="s">
        <v>0</v>
      </c>
      <c r="AC222" s="1">
        <v>0</v>
      </c>
      <c r="AD222" s="1" t="s">
        <v>0</v>
      </c>
      <c r="AE222" s="3" t="e">
        <f t="shared" si="33"/>
        <v>#VALUE!</v>
      </c>
      <c r="AF222" s="1">
        <v>0.25273343752910199</v>
      </c>
      <c r="AG222" s="3">
        <f t="shared" si="33"/>
        <v>909.84037510476719</v>
      </c>
      <c r="AH222" s="1">
        <v>0.25054739606683402</v>
      </c>
      <c r="AI222" s="3" t="e">
        <f t="shared" si="34"/>
        <v>#VALUE!</v>
      </c>
      <c r="AJ222" s="3">
        <f t="shared" si="35"/>
        <v>50.244966038302572</v>
      </c>
      <c r="AK222" s="3" t="e">
        <f t="shared" si="36"/>
        <v>#VALUE!</v>
      </c>
      <c r="AL222" s="3">
        <f t="shared" si="37"/>
        <v>0.59840425531914887</v>
      </c>
      <c r="AM222" s="3" t="s">
        <v>0</v>
      </c>
      <c r="AN222" s="3" t="e">
        <f t="shared" si="39"/>
        <v>#VALUE!</v>
      </c>
    </row>
    <row r="223" spans="1:40" x14ac:dyDescent="0.25">
      <c r="A223" s="1">
        <v>900</v>
      </c>
      <c r="B223" s="1">
        <v>160000</v>
      </c>
      <c r="C223" s="1">
        <v>0.25</v>
      </c>
      <c r="D223" s="1">
        <v>44.4444444444444</v>
      </c>
      <c r="E223" s="1">
        <v>0.1</v>
      </c>
      <c r="F223" s="1">
        <v>2.2222222222222199E-2</v>
      </c>
      <c r="G223" s="1">
        <v>5.3035211785374698E-3</v>
      </c>
      <c r="H223" s="1">
        <v>180</v>
      </c>
      <c r="I223" s="1">
        <v>180</v>
      </c>
      <c r="J223" s="1">
        <v>170</v>
      </c>
      <c r="K223" s="1">
        <v>170</v>
      </c>
      <c r="L223" s="1">
        <v>40</v>
      </c>
      <c r="M223" s="1">
        <v>34.981827589120698</v>
      </c>
      <c r="N223" s="1">
        <v>88.224055802093204</v>
      </c>
      <c r="O223" s="1">
        <v>25</v>
      </c>
      <c r="P223" s="1">
        <v>1.5458608612670101E-2</v>
      </c>
      <c r="Q223" s="1">
        <v>0.1476812087081</v>
      </c>
      <c r="R223" s="1">
        <v>0.83686018267923101</v>
      </c>
      <c r="S223" s="1">
        <v>-23.182506986399201</v>
      </c>
      <c r="T223" s="3">
        <f t="shared" si="30"/>
        <v>-83457.025151037116</v>
      </c>
      <c r="U223" s="1">
        <v>49.8169934677667</v>
      </c>
      <c r="V223" s="3">
        <f t="shared" si="31"/>
        <v>179341.17648396012</v>
      </c>
      <c r="W223" s="1">
        <v>33.729291565774503</v>
      </c>
      <c r="X223" s="3">
        <f t="shared" si="32"/>
        <v>121425.44963678821</v>
      </c>
      <c r="Y223" s="1">
        <v>1.0283440731134E-2</v>
      </c>
      <c r="Z223" s="1">
        <v>1.49093167922858E-2</v>
      </c>
      <c r="AA223" s="1">
        <v>1.63481644669242E-4</v>
      </c>
      <c r="AB223" s="1" t="s">
        <v>0</v>
      </c>
      <c r="AC223" s="1">
        <v>0</v>
      </c>
      <c r="AD223" s="1">
        <v>0.254890756901344</v>
      </c>
      <c r="AE223" s="3">
        <f t="shared" si="33"/>
        <v>917.60672484483837</v>
      </c>
      <c r="AF223" s="1">
        <v>0.25275659599660599</v>
      </c>
      <c r="AG223" s="3">
        <f t="shared" si="33"/>
        <v>909.92374558778158</v>
      </c>
      <c r="AH223" s="1">
        <v>0.287974932566127</v>
      </c>
      <c r="AI223" s="3">
        <f t="shared" si="34"/>
        <v>48.561424681409854</v>
      </c>
      <c r="AJ223" s="3">
        <f t="shared" si="35"/>
        <v>50.24949704281422</v>
      </c>
      <c r="AK223" s="3">
        <f t="shared" si="36"/>
        <v>0.54346006948323244</v>
      </c>
      <c r="AL223" s="3">
        <f t="shared" si="37"/>
        <v>0.63829787234042545</v>
      </c>
      <c r="AM223" s="3" t="s">
        <v>0</v>
      </c>
      <c r="AN223" s="3" t="e">
        <f t="shared" si="39"/>
        <v>#VALUE!</v>
      </c>
    </row>
    <row r="224" spans="1:40" x14ac:dyDescent="0.25">
      <c r="A224" s="3">
        <v>900</v>
      </c>
      <c r="B224" s="3">
        <v>170000</v>
      </c>
      <c r="C224" s="3">
        <v>0.25</v>
      </c>
      <c r="D224" s="3">
        <v>47.2222222222222</v>
      </c>
      <c r="E224" s="3">
        <v>0.1</v>
      </c>
      <c r="F224" s="3">
        <v>2.2222222222222199E-2</v>
      </c>
      <c r="G224" s="3">
        <v>5.1374121860896698E-3</v>
      </c>
      <c r="H224" s="3">
        <v>180</v>
      </c>
      <c r="I224" s="3">
        <v>180</v>
      </c>
      <c r="J224" s="3">
        <v>170</v>
      </c>
      <c r="K224" s="3">
        <v>170</v>
      </c>
      <c r="L224" s="3">
        <v>40</v>
      </c>
      <c r="M224" s="3">
        <v>35.003229844379703</v>
      </c>
      <c r="N224" s="3">
        <v>88.937883825155197</v>
      </c>
      <c r="O224" s="3">
        <v>25</v>
      </c>
      <c r="P224" s="3">
        <v>1.4443561042797801E-2</v>
      </c>
      <c r="Q224" s="3">
        <v>0.14783346584358001</v>
      </c>
      <c r="R224" s="3">
        <v>0.83772297311362198</v>
      </c>
      <c r="S224" s="3">
        <v>-13.7198768394083</v>
      </c>
      <c r="T224" s="3">
        <f t="shared" si="30"/>
        <v>-49391.55662186988</v>
      </c>
      <c r="U224" s="3">
        <v>49.875075409741797</v>
      </c>
      <c r="V224" s="3">
        <f t="shared" si="31"/>
        <v>179550.27147507048</v>
      </c>
      <c r="W224" s="3">
        <v>32.1583645678488</v>
      </c>
      <c r="X224" s="3">
        <f t="shared" si="32"/>
        <v>115770.11244425568</v>
      </c>
      <c r="Y224" s="3">
        <v>1.0068041956650099E-2</v>
      </c>
      <c r="Z224" s="3">
        <v>1.4923793615688999E-2</v>
      </c>
      <c r="AA224" s="3">
        <v>1.58333517021341E-4</v>
      </c>
      <c r="AB224" s="3">
        <v>3.1606746361921298E-3</v>
      </c>
      <c r="AC224" s="3">
        <v>0</v>
      </c>
      <c r="AD224" s="3">
        <v>0.249544409975854</v>
      </c>
      <c r="AE224" s="3">
        <f t="shared" si="33"/>
        <v>898.35987591307446</v>
      </c>
      <c r="AF224" s="3">
        <v>0.25276184770743199</v>
      </c>
      <c r="AG224" s="3">
        <f t="shared" si="33"/>
        <v>909.94265174675513</v>
      </c>
      <c r="AH224" s="3">
        <v>0.32729401854189799</v>
      </c>
      <c r="AI224" s="3">
        <f t="shared" si="34"/>
        <v>47.565210968585632</v>
      </c>
      <c r="AJ224" s="3">
        <f t="shared" si="35"/>
        <v>50.250524551454092</v>
      </c>
      <c r="AK224" s="3">
        <f t="shared" si="36"/>
        <v>0.5379865453602185</v>
      </c>
      <c r="AL224" s="3">
        <f t="shared" si="37"/>
        <v>0.67819148936170204</v>
      </c>
      <c r="AM224" s="3">
        <f t="shared" si="38"/>
        <v>1.2161780347219207</v>
      </c>
      <c r="AN224" s="3">
        <f t="shared" si="39"/>
        <v>0.44235838010610778</v>
      </c>
    </row>
    <row r="225" spans="1:40" x14ac:dyDescent="0.25">
      <c r="A225" s="3">
        <v>900</v>
      </c>
      <c r="B225" s="3">
        <v>180000</v>
      </c>
      <c r="C225" s="3">
        <v>0.25</v>
      </c>
      <c r="D225" s="3">
        <v>50</v>
      </c>
      <c r="E225" s="3">
        <v>0.1</v>
      </c>
      <c r="F225" s="3">
        <v>2.2222222222222199E-2</v>
      </c>
      <c r="G225" s="3">
        <v>4.9959933234292797E-3</v>
      </c>
      <c r="H225" s="3">
        <v>180</v>
      </c>
      <c r="I225" s="3">
        <v>180</v>
      </c>
      <c r="J225" s="3">
        <v>170</v>
      </c>
      <c r="K225" s="3">
        <v>170</v>
      </c>
      <c r="L225" s="3">
        <v>40</v>
      </c>
      <c r="M225" s="3">
        <v>35.002832590483301</v>
      </c>
      <c r="N225" s="3">
        <v>88.728814080383202</v>
      </c>
      <c r="O225" s="3">
        <v>25</v>
      </c>
      <c r="P225" s="3">
        <v>1.36180471876016E-2</v>
      </c>
      <c r="Q225" s="3">
        <v>0.14795729292186</v>
      </c>
      <c r="R225" s="3">
        <v>0.83842465989053905</v>
      </c>
      <c r="S225" s="3">
        <v>-16.435907285011801</v>
      </c>
      <c r="T225" s="3">
        <f t="shared" si="30"/>
        <v>-59169.266226042484</v>
      </c>
      <c r="U225" s="3">
        <v>49.922935102342798</v>
      </c>
      <c r="V225" s="3">
        <f t="shared" si="31"/>
        <v>179722.56636843408</v>
      </c>
      <c r="W225" s="3">
        <v>32.328720111821902</v>
      </c>
      <c r="X225" s="3">
        <f t="shared" si="32"/>
        <v>116383.39240255885</v>
      </c>
      <c r="Y225" s="3">
        <v>1.0077617807130901E-2</v>
      </c>
      <c r="Z225" s="3">
        <v>1.4935550170761E-2</v>
      </c>
      <c r="AA225" s="3">
        <v>1.5395210894212499E-4</v>
      </c>
      <c r="AB225" s="3">
        <v>3.1525563957681599E-3</v>
      </c>
      <c r="AC225" s="3">
        <v>0</v>
      </c>
      <c r="AD225" s="3">
        <v>0.24957858670899699</v>
      </c>
      <c r="AE225" s="3">
        <f t="shared" si="33"/>
        <v>898.48291215238919</v>
      </c>
      <c r="AF225" s="3">
        <v>0.252766310109033</v>
      </c>
      <c r="AG225" s="3">
        <f t="shared" si="33"/>
        <v>909.9587163925188</v>
      </c>
      <c r="AH225" s="3">
        <v>0.36669867042153398</v>
      </c>
      <c r="AI225" s="3">
        <f t="shared" si="34"/>
        <v>47.571579303953889</v>
      </c>
      <c r="AJ225" s="3">
        <f t="shared" si="35"/>
        <v>50.251397630028201</v>
      </c>
      <c r="AK225" s="3">
        <f t="shared" si="36"/>
        <v>0.53802637313690149</v>
      </c>
      <c r="AL225" s="3">
        <f t="shared" si="37"/>
        <v>0.71808510638297873</v>
      </c>
      <c r="AM225" s="3">
        <f t="shared" si="38"/>
        <v>1.2561114795198802</v>
      </c>
      <c r="AN225" s="3">
        <f t="shared" si="39"/>
        <v>0.42832692950354195</v>
      </c>
    </row>
    <row r="226" spans="1:40" x14ac:dyDescent="0.25">
      <c r="A226" s="3">
        <v>900</v>
      </c>
      <c r="B226" s="3">
        <v>190000</v>
      </c>
      <c r="C226" s="3">
        <v>0.25</v>
      </c>
      <c r="D226" s="3">
        <v>52.7777777777778</v>
      </c>
      <c r="E226" s="3">
        <v>0.1</v>
      </c>
      <c r="F226" s="3">
        <v>2.2222222222222199E-2</v>
      </c>
      <c r="G226" s="3">
        <v>4.9303920515287704E-3</v>
      </c>
      <c r="H226" s="3">
        <v>180</v>
      </c>
      <c r="I226" s="3">
        <v>180</v>
      </c>
      <c r="J226" s="3">
        <v>170</v>
      </c>
      <c r="K226" s="3">
        <v>170</v>
      </c>
      <c r="L226" s="3">
        <v>40</v>
      </c>
      <c r="M226" s="3">
        <v>35.003679633301402</v>
      </c>
      <c r="N226" s="3">
        <v>88.540003507741403</v>
      </c>
      <c r="O226" s="3">
        <v>25</v>
      </c>
      <c r="P226" s="3">
        <v>1.32000119604947E-2</v>
      </c>
      <c r="Q226" s="3">
        <v>0.14801999820592601</v>
      </c>
      <c r="R226" s="3">
        <v>0.83877998983358004</v>
      </c>
      <c r="S226" s="3">
        <v>-19.015585510209299</v>
      </c>
      <c r="T226" s="3">
        <f t="shared" si="30"/>
        <v>-68456.107836753479</v>
      </c>
      <c r="U226" s="3">
        <v>49.947793269287601</v>
      </c>
      <c r="V226" s="3">
        <f t="shared" si="31"/>
        <v>179812.05576943536</v>
      </c>
      <c r="W226" s="3">
        <v>32.437761394682603</v>
      </c>
      <c r="X226" s="3">
        <f t="shared" si="32"/>
        <v>116775.94102085737</v>
      </c>
      <c r="Y226" s="3">
        <v>1.0081194960702301E-2</v>
      </c>
      <c r="Z226" s="3">
        <v>1.49414945539958E-2</v>
      </c>
      <c r="AA226" s="3">
        <v>1.5192006351383801E-4</v>
      </c>
      <c r="AB226" s="3">
        <v>3.1751853742307398E-3</v>
      </c>
      <c r="AC226" s="3">
        <v>0</v>
      </c>
      <c r="AD226" s="3">
        <v>0.249536473310767</v>
      </c>
      <c r="AE226" s="3">
        <f t="shared" si="33"/>
        <v>898.33130391876125</v>
      </c>
      <c r="AF226" s="3">
        <v>0.25276838324176998</v>
      </c>
      <c r="AG226" s="3">
        <f t="shared" si="33"/>
        <v>909.96617967037196</v>
      </c>
      <c r="AH226" s="3">
        <v>0.406365511173014</v>
      </c>
      <c r="AI226" s="3">
        <f t="shared" si="34"/>
        <v>47.563732086892408</v>
      </c>
      <c r="AJ226" s="3">
        <f t="shared" si="35"/>
        <v>50.251803242955006</v>
      </c>
      <c r="AK226" s="3">
        <f t="shared" si="36"/>
        <v>0.53798544431416084</v>
      </c>
      <c r="AL226" s="3">
        <f t="shared" si="37"/>
        <v>0.75797872340425521</v>
      </c>
      <c r="AM226" s="3">
        <f t="shared" si="38"/>
        <v>1.2959641677184162</v>
      </c>
      <c r="AN226" s="3">
        <f t="shared" si="39"/>
        <v>0.41512370304288609</v>
      </c>
    </row>
    <row r="227" spans="1:40" x14ac:dyDescent="0.25">
      <c r="A227" s="3">
        <v>900</v>
      </c>
      <c r="B227" s="3">
        <v>200000</v>
      </c>
      <c r="C227" s="3">
        <v>0.25</v>
      </c>
      <c r="D227" s="3">
        <v>55.5555555555556</v>
      </c>
      <c r="E227" s="3">
        <v>0.1</v>
      </c>
      <c r="F227" s="3">
        <v>2.2222222222222199E-2</v>
      </c>
      <c r="G227" s="3">
        <v>4.8175392633427799E-3</v>
      </c>
      <c r="H227" s="3">
        <v>180</v>
      </c>
      <c r="I227" s="3">
        <v>180</v>
      </c>
      <c r="J227" s="3">
        <v>170</v>
      </c>
      <c r="K227" s="3">
        <v>170</v>
      </c>
      <c r="L227" s="3">
        <v>40</v>
      </c>
      <c r="M227" s="3">
        <v>35.002345873239697</v>
      </c>
      <c r="N227" s="3">
        <v>88.346043839481794</v>
      </c>
      <c r="O227" s="3">
        <v>25</v>
      </c>
      <c r="P227" s="3">
        <v>1.2510910847601E-2</v>
      </c>
      <c r="Q227" s="3">
        <v>0.14812336337286</v>
      </c>
      <c r="R227" s="3">
        <v>0.83936572577953905</v>
      </c>
      <c r="S227" s="3">
        <v>-21.6603052367937</v>
      </c>
      <c r="T227" s="3">
        <f t="shared" si="30"/>
        <v>-77977.098852457319</v>
      </c>
      <c r="U227" s="3">
        <v>49.988969538262197</v>
      </c>
      <c r="V227" s="3">
        <f t="shared" si="31"/>
        <v>179960.29033774391</v>
      </c>
      <c r="W227" s="3">
        <v>32.555206848130197</v>
      </c>
      <c r="X227" s="3">
        <f t="shared" si="32"/>
        <v>117198.74465326872</v>
      </c>
      <c r="Y227" s="3">
        <v>1.0088377908951901E-2</v>
      </c>
      <c r="Z227" s="3">
        <v>1.4951286430052E-2</v>
      </c>
      <c r="AA227" s="3">
        <v>1.4842508454255299E-4</v>
      </c>
      <c r="AB227" s="3">
        <v>3.14197504701532E-3</v>
      </c>
      <c r="AC227" s="3">
        <v>0</v>
      </c>
      <c r="AD227" s="3">
        <v>0.249573176064423</v>
      </c>
      <c r="AE227" s="3">
        <f t="shared" si="33"/>
        <v>898.46343383192277</v>
      </c>
      <c r="AF227" s="3">
        <v>0.252771944163242</v>
      </c>
      <c r="AG227" s="3">
        <f t="shared" si="33"/>
        <v>909.97899898767116</v>
      </c>
      <c r="AH227" s="3">
        <v>0.44586908854109503</v>
      </c>
      <c r="AI227" s="3">
        <f t="shared" si="34"/>
        <v>47.570571109312773</v>
      </c>
      <c r="AJ227" s="3">
        <f t="shared" si="35"/>
        <v>50.252499944982134</v>
      </c>
      <c r="AK227" s="3">
        <f t="shared" si="36"/>
        <v>0.53802689079862198</v>
      </c>
      <c r="AL227" s="3">
        <f t="shared" si="37"/>
        <v>0.7978723404255319</v>
      </c>
      <c r="AM227" s="3">
        <f t="shared" si="38"/>
        <v>1.335899231224154</v>
      </c>
      <c r="AN227" s="3">
        <f t="shared" si="39"/>
        <v>0.40274511596626933</v>
      </c>
    </row>
    <row r="228" spans="1:40" x14ac:dyDescent="0.25">
      <c r="A228" s="1">
        <v>950</v>
      </c>
      <c r="B228" s="1">
        <v>60000</v>
      </c>
      <c r="C228" s="1">
        <v>0.26388888888888901</v>
      </c>
      <c r="D228" s="1">
        <v>16.6666666666667</v>
      </c>
      <c r="E228" s="1">
        <v>0.1</v>
      </c>
      <c r="F228" s="1">
        <v>2.2222222222222199E-2</v>
      </c>
      <c r="G228" s="1">
        <v>4.5161364293444198E-3</v>
      </c>
      <c r="H228" s="1">
        <v>180</v>
      </c>
      <c r="I228" s="1">
        <v>180</v>
      </c>
      <c r="J228" s="1">
        <v>170</v>
      </c>
      <c r="K228" s="1">
        <v>170</v>
      </c>
      <c r="L228" s="1">
        <v>40</v>
      </c>
      <c r="M228" s="1">
        <v>35.3681416918972</v>
      </c>
      <c r="N228" s="1">
        <v>88.433093825303501</v>
      </c>
      <c r="O228" s="1">
        <v>25</v>
      </c>
      <c r="P228" s="1">
        <v>1.1852441855622E-2</v>
      </c>
      <c r="Q228" s="1">
        <v>0.14822213372165699</v>
      </c>
      <c r="R228" s="1">
        <v>0.839925424422721</v>
      </c>
      <c r="S228" s="1">
        <v>-21.6603052367937</v>
      </c>
      <c r="T228" s="3">
        <f t="shared" si="30"/>
        <v>-77977.098852457319</v>
      </c>
      <c r="U228" s="1">
        <v>52.791507072237003</v>
      </c>
      <c r="V228" s="3">
        <f t="shared" si="31"/>
        <v>190049.4254600532</v>
      </c>
      <c r="W228" s="1" t="s">
        <v>0</v>
      </c>
      <c r="X228" s="3" t="e">
        <f t="shared" si="32"/>
        <v>#VALUE!</v>
      </c>
      <c r="Y228" s="1" t="s">
        <v>0</v>
      </c>
      <c r="Z228" s="1">
        <v>1.5792287081428699E-2</v>
      </c>
      <c r="AA228" s="1">
        <v>1.39151479372797E-4</v>
      </c>
      <c r="AB228" s="1" t="s">
        <v>0</v>
      </c>
      <c r="AC228" s="1">
        <v>0</v>
      </c>
      <c r="AD228" s="1" t="s">
        <v>0</v>
      </c>
      <c r="AE228" s="3" t="e">
        <f t="shared" si="33"/>
        <v>#VALUE!</v>
      </c>
      <c r="AF228" s="1">
        <v>0.266665281031228</v>
      </c>
      <c r="AG228" s="3">
        <f t="shared" si="33"/>
        <v>959.99501171242082</v>
      </c>
      <c r="AH228" s="1">
        <v>-0.113676484093722</v>
      </c>
      <c r="AI228" s="3" t="e">
        <f t="shared" si="34"/>
        <v>#VALUE!</v>
      </c>
      <c r="AJ228" s="3">
        <f t="shared" si="35"/>
        <v>52.970761506109831</v>
      </c>
      <c r="AK228" s="3" t="e">
        <f t="shared" si="36"/>
        <v>#VALUE!</v>
      </c>
      <c r="AL228" s="3">
        <f t="shared" si="37"/>
        <v>0.23936170212765953</v>
      </c>
      <c r="AM228" s="3" t="s">
        <v>0</v>
      </c>
      <c r="AN228" s="3" t="e">
        <f t="shared" si="39"/>
        <v>#VALUE!</v>
      </c>
    </row>
    <row r="229" spans="1:40" x14ac:dyDescent="0.25">
      <c r="A229" s="1">
        <v>950</v>
      </c>
      <c r="B229" s="1">
        <v>70000</v>
      </c>
      <c r="C229" s="1">
        <v>0.26388888888888901</v>
      </c>
      <c r="D229" s="1">
        <v>19.4444444444444</v>
      </c>
      <c r="E229" s="1">
        <v>0.1</v>
      </c>
      <c r="F229" s="1">
        <v>2.2222222222222199E-2</v>
      </c>
      <c r="G229" s="1">
        <v>4.5161364293444198E-3</v>
      </c>
      <c r="H229" s="1">
        <v>180</v>
      </c>
      <c r="I229" s="1">
        <v>180</v>
      </c>
      <c r="J229" s="1">
        <v>170</v>
      </c>
      <c r="K229" s="1">
        <v>170</v>
      </c>
      <c r="L229" s="1">
        <v>40</v>
      </c>
      <c r="M229" s="1">
        <v>35.3681416918972</v>
      </c>
      <c r="N229" s="1">
        <v>88.433093825303501</v>
      </c>
      <c r="O229" s="1">
        <v>25</v>
      </c>
      <c r="P229" s="1">
        <v>1.1852441855622E-2</v>
      </c>
      <c r="Q229" s="1">
        <v>0.14822213372165699</v>
      </c>
      <c r="R229" s="1">
        <v>0.839925424422721</v>
      </c>
      <c r="S229" s="1">
        <v>-21.6603052367937</v>
      </c>
      <c r="T229" s="3">
        <f t="shared" si="30"/>
        <v>-77977.098852457319</v>
      </c>
      <c r="U229" s="1">
        <v>52.791507072237003</v>
      </c>
      <c r="V229" s="3">
        <f t="shared" si="31"/>
        <v>190049.4254600532</v>
      </c>
      <c r="W229" s="1" t="s">
        <v>0</v>
      </c>
      <c r="X229" s="3" t="e">
        <f t="shared" si="32"/>
        <v>#VALUE!</v>
      </c>
      <c r="Y229" s="1" t="s">
        <v>0</v>
      </c>
      <c r="Z229" s="1">
        <v>1.5792287081428699E-2</v>
      </c>
      <c r="AA229" s="1">
        <v>1.39151479372797E-4</v>
      </c>
      <c r="AB229" s="1" t="s">
        <v>0</v>
      </c>
      <c r="AC229" s="1">
        <v>0</v>
      </c>
      <c r="AD229" s="1" t="s">
        <v>0</v>
      </c>
      <c r="AE229" s="3" t="e">
        <f t="shared" si="33"/>
        <v>#VALUE!</v>
      </c>
      <c r="AF229" s="1">
        <v>0.266665281031228</v>
      </c>
      <c r="AG229" s="3">
        <f t="shared" si="33"/>
        <v>959.99501171242082</v>
      </c>
      <c r="AH229" s="1">
        <v>-7.3782867072445593E-2</v>
      </c>
      <c r="AI229" s="3" t="e">
        <f t="shared" si="34"/>
        <v>#VALUE!</v>
      </c>
      <c r="AJ229" s="3">
        <f t="shared" si="35"/>
        <v>52.970761506109831</v>
      </c>
      <c r="AK229" s="3" t="e">
        <f t="shared" si="36"/>
        <v>#VALUE!</v>
      </c>
      <c r="AL229" s="3">
        <f t="shared" si="37"/>
        <v>0.27925531914893614</v>
      </c>
      <c r="AM229" s="3" t="s">
        <v>0</v>
      </c>
      <c r="AN229" s="3" t="e">
        <f t="shared" si="39"/>
        <v>#VALUE!</v>
      </c>
    </row>
    <row r="230" spans="1:40" x14ac:dyDescent="0.25">
      <c r="A230" s="1">
        <v>950</v>
      </c>
      <c r="B230" s="1">
        <v>80000</v>
      </c>
      <c r="C230" s="1">
        <v>0.26388888888888901</v>
      </c>
      <c r="D230" s="1">
        <v>22.2222222222222</v>
      </c>
      <c r="E230" s="1">
        <v>0.1</v>
      </c>
      <c r="F230" s="1">
        <v>2.2222222222222199E-2</v>
      </c>
      <c r="G230" s="1">
        <v>4.5161364293444198E-3</v>
      </c>
      <c r="H230" s="1">
        <v>180</v>
      </c>
      <c r="I230" s="1">
        <v>180</v>
      </c>
      <c r="J230" s="1">
        <v>170</v>
      </c>
      <c r="K230" s="1">
        <v>170</v>
      </c>
      <c r="L230" s="1">
        <v>40</v>
      </c>
      <c r="M230" s="1">
        <v>35.3681416918972</v>
      </c>
      <c r="N230" s="1">
        <v>88.433093825303501</v>
      </c>
      <c r="O230" s="1">
        <v>25</v>
      </c>
      <c r="P230" s="1">
        <v>1.1852441855622E-2</v>
      </c>
      <c r="Q230" s="1">
        <v>0.14822213372165699</v>
      </c>
      <c r="R230" s="1">
        <v>0.839925424422721</v>
      </c>
      <c r="S230" s="1">
        <v>-21.6603052367937</v>
      </c>
      <c r="T230" s="3">
        <f t="shared" si="30"/>
        <v>-77977.098852457319</v>
      </c>
      <c r="U230" s="1">
        <v>52.791507072237003</v>
      </c>
      <c r="V230" s="3">
        <f t="shared" si="31"/>
        <v>190049.4254600532</v>
      </c>
      <c r="W230" s="1" t="s">
        <v>0</v>
      </c>
      <c r="X230" s="3" t="e">
        <f t="shared" si="32"/>
        <v>#VALUE!</v>
      </c>
      <c r="Y230" s="1" t="s">
        <v>0</v>
      </c>
      <c r="Z230" s="1">
        <v>1.5792287081428699E-2</v>
      </c>
      <c r="AA230" s="1">
        <v>1.39151479372797E-4</v>
      </c>
      <c r="AB230" s="1" t="s">
        <v>0</v>
      </c>
      <c r="AC230" s="1">
        <v>0</v>
      </c>
      <c r="AD230" s="1" t="s">
        <v>0</v>
      </c>
      <c r="AE230" s="3" t="e">
        <f t="shared" si="33"/>
        <v>#VALUE!</v>
      </c>
      <c r="AF230" s="1">
        <v>0.266665281031228</v>
      </c>
      <c r="AG230" s="3">
        <f t="shared" si="33"/>
        <v>959.99501171242082</v>
      </c>
      <c r="AH230" s="1">
        <v>-3.3889250051169099E-2</v>
      </c>
      <c r="AI230" s="3" t="e">
        <f t="shared" si="34"/>
        <v>#VALUE!</v>
      </c>
      <c r="AJ230" s="3">
        <f t="shared" si="35"/>
        <v>52.970761506109831</v>
      </c>
      <c r="AK230" s="3" t="e">
        <f t="shared" si="36"/>
        <v>#VALUE!</v>
      </c>
      <c r="AL230" s="3">
        <f t="shared" si="37"/>
        <v>0.31914893617021273</v>
      </c>
      <c r="AM230" s="3" t="s">
        <v>0</v>
      </c>
      <c r="AN230" s="3" t="e">
        <f t="shared" si="39"/>
        <v>#VALUE!</v>
      </c>
    </row>
    <row r="231" spans="1:40" x14ac:dyDescent="0.25">
      <c r="A231" s="1">
        <v>950</v>
      </c>
      <c r="B231" s="1">
        <v>90000</v>
      </c>
      <c r="C231" s="1">
        <v>0.26388888888888901</v>
      </c>
      <c r="D231" s="1">
        <v>25</v>
      </c>
      <c r="E231" s="1">
        <v>0.1</v>
      </c>
      <c r="F231" s="1">
        <v>2.2222222222222199E-2</v>
      </c>
      <c r="G231" s="1">
        <v>4.5161364293444198E-3</v>
      </c>
      <c r="H231" s="1">
        <v>180</v>
      </c>
      <c r="I231" s="1">
        <v>180</v>
      </c>
      <c r="J231" s="1">
        <v>170</v>
      </c>
      <c r="K231" s="1">
        <v>170</v>
      </c>
      <c r="L231" s="1">
        <v>40</v>
      </c>
      <c r="M231" s="1">
        <v>35.3681416918972</v>
      </c>
      <c r="N231" s="1">
        <v>88.433093825303501</v>
      </c>
      <c r="O231" s="1">
        <v>25</v>
      </c>
      <c r="P231" s="1">
        <v>1.1852441855622E-2</v>
      </c>
      <c r="Q231" s="1">
        <v>0.14822213372165699</v>
      </c>
      <c r="R231" s="1">
        <v>0.839925424422721</v>
      </c>
      <c r="S231" s="1">
        <v>-21.6603052367937</v>
      </c>
      <c r="T231" s="3">
        <f t="shared" si="30"/>
        <v>-77977.098852457319</v>
      </c>
      <c r="U231" s="1">
        <v>52.791507072237003</v>
      </c>
      <c r="V231" s="3">
        <f t="shared" si="31"/>
        <v>190049.4254600532</v>
      </c>
      <c r="W231" s="1" t="s">
        <v>0</v>
      </c>
      <c r="X231" s="3" t="e">
        <f t="shared" si="32"/>
        <v>#VALUE!</v>
      </c>
      <c r="Y231" s="1" t="s">
        <v>0</v>
      </c>
      <c r="Z231" s="1">
        <v>1.5792287081428699E-2</v>
      </c>
      <c r="AA231" s="1">
        <v>1.39151479372797E-4</v>
      </c>
      <c r="AB231" s="1" t="s">
        <v>0</v>
      </c>
      <c r="AC231" s="1">
        <v>0</v>
      </c>
      <c r="AD231" s="1" t="s">
        <v>0</v>
      </c>
      <c r="AE231" s="3" t="e">
        <f t="shared" si="33"/>
        <v>#VALUE!</v>
      </c>
      <c r="AF231" s="1">
        <v>0.266665281031228</v>
      </c>
      <c r="AG231" s="3">
        <f t="shared" si="33"/>
        <v>959.99501171242082</v>
      </c>
      <c r="AH231" s="1">
        <v>6.0043669701075903E-3</v>
      </c>
      <c r="AI231" s="3" t="e">
        <f t="shared" si="34"/>
        <v>#VALUE!</v>
      </c>
      <c r="AJ231" s="3">
        <f t="shared" si="35"/>
        <v>52.970761506109831</v>
      </c>
      <c r="AK231" s="3" t="e">
        <f t="shared" si="36"/>
        <v>#VALUE!</v>
      </c>
      <c r="AL231" s="3">
        <f t="shared" si="37"/>
        <v>0.35904255319148937</v>
      </c>
      <c r="AM231" s="3" t="s">
        <v>0</v>
      </c>
      <c r="AN231" s="3" t="e">
        <f t="shared" si="39"/>
        <v>#VALUE!</v>
      </c>
    </row>
    <row r="232" spans="1:40" x14ac:dyDescent="0.25">
      <c r="A232" s="1">
        <v>950</v>
      </c>
      <c r="B232" s="1">
        <v>100000</v>
      </c>
      <c r="C232" s="1">
        <v>0.26388888888888901</v>
      </c>
      <c r="D232" s="1">
        <v>27.7777777777778</v>
      </c>
      <c r="E232" s="1">
        <v>0.1</v>
      </c>
      <c r="F232" s="1">
        <v>2.2222222222222199E-2</v>
      </c>
      <c r="G232" s="1">
        <v>4.5161364293444198E-3</v>
      </c>
      <c r="H232" s="1">
        <v>180</v>
      </c>
      <c r="I232" s="1">
        <v>180</v>
      </c>
      <c r="J232" s="1">
        <v>170</v>
      </c>
      <c r="K232" s="1">
        <v>170</v>
      </c>
      <c r="L232" s="1">
        <v>40</v>
      </c>
      <c r="M232" s="1">
        <v>35.3681416918972</v>
      </c>
      <c r="N232" s="1">
        <v>88.433093825303501</v>
      </c>
      <c r="O232" s="1">
        <v>25</v>
      </c>
      <c r="P232" s="1">
        <v>1.1852441855622E-2</v>
      </c>
      <c r="Q232" s="1">
        <v>0.14822213372165699</v>
      </c>
      <c r="R232" s="1">
        <v>0.839925424422721</v>
      </c>
      <c r="S232" s="1">
        <v>-21.6603052367937</v>
      </c>
      <c r="T232" s="3">
        <f t="shared" si="30"/>
        <v>-77977.098852457319</v>
      </c>
      <c r="U232" s="1">
        <v>52.791507072237003</v>
      </c>
      <c r="V232" s="3">
        <f t="shared" si="31"/>
        <v>190049.4254600532</v>
      </c>
      <c r="W232" s="1" t="s">
        <v>0</v>
      </c>
      <c r="X232" s="3" t="e">
        <f t="shared" si="32"/>
        <v>#VALUE!</v>
      </c>
      <c r="Y232" s="1" t="s">
        <v>0</v>
      </c>
      <c r="Z232" s="1">
        <v>1.5792287081428699E-2</v>
      </c>
      <c r="AA232" s="1">
        <v>1.39151479372797E-4</v>
      </c>
      <c r="AB232" s="1" t="s">
        <v>0</v>
      </c>
      <c r="AC232" s="1">
        <v>0</v>
      </c>
      <c r="AD232" s="1" t="s">
        <v>0</v>
      </c>
      <c r="AE232" s="3" t="e">
        <f t="shared" si="33"/>
        <v>#VALUE!</v>
      </c>
      <c r="AF232" s="1">
        <v>0.266665281031228</v>
      </c>
      <c r="AG232" s="3">
        <f t="shared" si="33"/>
        <v>959.99501171242082</v>
      </c>
      <c r="AH232" s="1">
        <v>4.58979839913842E-2</v>
      </c>
      <c r="AI232" s="3" t="e">
        <f t="shared" si="34"/>
        <v>#VALUE!</v>
      </c>
      <c r="AJ232" s="3">
        <f t="shared" si="35"/>
        <v>52.970761506109831</v>
      </c>
      <c r="AK232" s="3" t="e">
        <f t="shared" si="36"/>
        <v>#VALUE!</v>
      </c>
      <c r="AL232" s="3">
        <f t="shared" si="37"/>
        <v>0.39893617021276595</v>
      </c>
      <c r="AM232" s="3" t="s">
        <v>0</v>
      </c>
      <c r="AN232" s="3" t="e">
        <f t="shared" si="39"/>
        <v>#VALUE!</v>
      </c>
    </row>
    <row r="233" spans="1:40" x14ac:dyDescent="0.25">
      <c r="A233" s="1">
        <v>950</v>
      </c>
      <c r="B233" s="1">
        <v>110000</v>
      </c>
      <c r="C233" s="1">
        <v>0.26388888888888901</v>
      </c>
      <c r="D233" s="1">
        <v>30.5555555555556</v>
      </c>
      <c r="E233" s="1">
        <v>0.1</v>
      </c>
      <c r="F233" s="1">
        <v>2.2222222222222199E-2</v>
      </c>
      <c r="G233" s="1">
        <v>6.62240210495853E-3</v>
      </c>
      <c r="H233" s="1">
        <v>180</v>
      </c>
      <c r="I233" s="1">
        <v>180</v>
      </c>
      <c r="J233" s="1">
        <v>170</v>
      </c>
      <c r="K233" s="1">
        <v>170</v>
      </c>
      <c r="L233" s="1">
        <v>40</v>
      </c>
      <c r="M233" s="1">
        <v>34.907143387790299</v>
      </c>
      <c r="N233" s="1">
        <v>88.401959365513903</v>
      </c>
      <c r="O233" s="1">
        <v>25</v>
      </c>
      <c r="P233" s="1">
        <v>2.2224188662362698E-2</v>
      </c>
      <c r="Q233" s="1">
        <v>0.146666371700646</v>
      </c>
      <c r="R233" s="1">
        <v>0.83110943963699202</v>
      </c>
      <c r="S233" s="1">
        <v>-21.6603052367937</v>
      </c>
      <c r="T233" s="3">
        <f t="shared" si="30"/>
        <v>-77977.098852457319</v>
      </c>
      <c r="U233" s="1">
        <v>52.578881140386798</v>
      </c>
      <c r="V233" s="3">
        <f t="shared" si="31"/>
        <v>189283.97210539249</v>
      </c>
      <c r="W233" s="1" t="s">
        <v>0</v>
      </c>
      <c r="X233" s="3" t="e">
        <f t="shared" si="32"/>
        <v>#VALUE!</v>
      </c>
      <c r="Y233" s="1" t="s">
        <v>0</v>
      </c>
      <c r="Z233" s="1">
        <v>1.5633405325441899E-2</v>
      </c>
      <c r="AA233" s="1">
        <v>2.0440389908938899E-4</v>
      </c>
      <c r="AB233" s="1" t="s">
        <v>0</v>
      </c>
      <c r="AC233" s="1">
        <v>0</v>
      </c>
      <c r="AD233" s="1" t="s">
        <v>0</v>
      </c>
      <c r="AE233" s="3" t="e">
        <f t="shared" si="33"/>
        <v>#VALUE!</v>
      </c>
      <c r="AF233" s="1">
        <v>0.26660490950901999</v>
      </c>
      <c r="AG233" s="3">
        <f t="shared" si="33"/>
        <v>959.77767423247201</v>
      </c>
      <c r="AH233" s="1">
        <v>9.3073771053032398E-2</v>
      </c>
      <c r="AI233" s="3" t="e">
        <f t="shared" si="34"/>
        <v>#VALUE!</v>
      </c>
      <c r="AJ233" s="3">
        <f t="shared" si="35"/>
        <v>52.958949686547399</v>
      </c>
      <c r="AK233" s="3" t="e">
        <f t="shared" si="36"/>
        <v>#VALUE!</v>
      </c>
      <c r="AL233" s="3">
        <f t="shared" si="37"/>
        <v>0.43882978723404253</v>
      </c>
      <c r="AM233" s="3" t="s">
        <v>0</v>
      </c>
      <c r="AN233" s="3" t="e">
        <f t="shared" si="39"/>
        <v>#VALUE!</v>
      </c>
    </row>
    <row r="234" spans="1:40" x14ac:dyDescent="0.25">
      <c r="A234" s="1">
        <v>950</v>
      </c>
      <c r="B234" s="1">
        <v>120000</v>
      </c>
      <c r="C234" s="1">
        <v>0.26388888888888901</v>
      </c>
      <c r="D234" s="1">
        <v>33.3333333333333</v>
      </c>
      <c r="E234" s="1">
        <v>0.1</v>
      </c>
      <c r="F234" s="1">
        <v>2.2222222222222199E-2</v>
      </c>
      <c r="G234" s="1">
        <v>6.62240210495853E-3</v>
      </c>
      <c r="H234" s="1">
        <v>180</v>
      </c>
      <c r="I234" s="1">
        <v>180</v>
      </c>
      <c r="J234" s="1">
        <v>170</v>
      </c>
      <c r="K234" s="1">
        <v>170</v>
      </c>
      <c r="L234" s="1">
        <v>40</v>
      </c>
      <c r="M234" s="1">
        <v>34.907143387790299</v>
      </c>
      <c r="N234" s="1">
        <v>88.401959365513903</v>
      </c>
      <c r="O234" s="1">
        <v>25</v>
      </c>
      <c r="P234" s="1">
        <v>2.2224188662362698E-2</v>
      </c>
      <c r="Q234" s="1">
        <v>0.146666371700646</v>
      </c>
      <c r="R234" s="1">
        <v>0.83110943963699202</v>
      </c>
      <c r="S234" s="1">
        <v>-21.6603052367937</v>
      </c>
      <c r="T234" s="3">
        <f t="shared" si="30"/>
        <v>-77977.098852457319</v>
      </c>
      <c r="U234" s="1">
        <v>52.578881140386798</v>
      </c>
      <c r="V234" s="3">
        <f t="shared" si="31"/>
        <v>189283.97210539249</v>
      </c>
      <c r="W234" s="1" t="s">
        <v>0</v>
      </c>
      <c r="X234" s="3" t="e">
        <f t="shared" si="32"/>
        <v>#VALUE!</v>
      </c>
      <c r="Y234" s="1" t="s">
        <v>0</v>
      </c>
      <c r="Z234" s="1">
        <v>1.5633405325441899E-2</v>
      </c>
      <c r="AA234" s="1">
        <v>2.0440389908938899E-4</v>
      </c>
      <c r="AB234" s="1" t="s">
        <v>0</v>
      </c>
      <c r="AC234" s="1">
        <v>0</v>
      </c>
      <c r="AD234" s="1" t="s">
        <v>0</v>
      </c>
      <c r="AE234" s="3" t="e">
        <f t="shared" si="33"/>
        <v>#VALUE!</v>
      </c>
      <c r="AF234" s="1">
        <v>0.26660490950901999</v>
      </c>
      <c r="AG234" s="3">
        <f t="shared" si="33"/>
        <v>959.77767423247201</v>
      </c>
      <c r="AH234" s="1">
        <v>0.132967388074309</v>
      </c>
      <c r="AI234" s="3" t="e">
        <f t="shared" si="34"/>
        <v>#VALUE!</v>
      </c>
      <c r="AJ234" s="3">
        <f t="shared" si="35"/>
        <v>52.958949686547399</v>
      </c>
      <c r="AK234" s="3" t="e">
        <f t="shared" si="36"/>
        <v>#VALUE!</v>
      </c>
      <c r="AL234" s="3">
        <f t="shared" si="37"/>
        <v>0.47872340425531906</v>
      </c>
      <c r="AM234" s="3" t="s">
        <v>0</v>
      </c>
      <c r="AN234" s="3" t="e">
        <f t="shared" si="39"/>
        <v>#VALUE!</v>
      </c>
    </row>
    <row r="235" spans="1:40" x14ac:dyDescent="0.25">
      <c r="A235" s="1">
        <v>950</v>
      </c>
      <c r="B235" s="1">
        <v>130000</v>
      </c>
      <c r="C235" s="1">
        <v>0.26388888888888901</v>
      </c>
      <c r="D235" s="1">
        <v>36.1111111111111</v>
      </c>
      <c r="E235" s="1">
        <v>0.1</v>
      </c>
      <c r="F235" s="1">
        <v>2.2222222222222199E-2</v>
      </c>
      <c r="G235" s="1">
        <v>6.62240210495853E-3</v>
      </c>
      <c r="H235" s="1">
        <v>180</v>
      </c>
      <c r="I235" s="1">
        <v>180</v>
      </c>
      <c r="J235" s="1">
        <v>170</v>
      </c>
      <c r="K235" s="1">
        <v>170</v>
      </c>
      <c r="L235" s="1">
        <v>40</v>
      </c>
      <c r="M235" s="1">
        <v>34.907143387790299</v>
      </c>
      <c r="N235" s="1">
        <v>88.401959365513903</v>
      </c>
      <c r="O235" s="1">
        <v>25</v>
      </c>
      <c r="P235" s="1">
        <v>2.2224188662362698E-2</v>
      </c>
      <c r="Q235" s="1">
        <v>0.146666371700646</v>
      </c>
      <c r="R235" s="1">
        <v>0.83110943963699202</v>
      </c>
      <c r="S235" s="1">
        <v>-21.6603052367937</v>
      </c>
      <c r="T235" s="3">
        <f t="shared" si="30"/>
        <v>-77977.098852457319</v>
      </c>
      <c r="U235" s="1">
        <v>52.578881140386798</v>
      </c>
      <c r="V235" s="3">
        <f t="shared" si="31"/>
        <v>189283.97210539249</v>
      </c>
      <c r="W235" s="1" t="s">
        <v>0</v>
      </c>
      <c r="X235" s="3" t="e">
        <f t="shared" si="32"/>
        <v>#VALUE!</v>
      </c>
      <c r="Y235" s="1" t="s">
        <v>0</v>
      </c>
      <c r="Z235" s="1">
        <v>1.5633405325441899E-2</v>
      </c>
      <c r="AA235" s="1">
        <v>2.0440389908938899E-4</v>
      </c>
      <c r="AB235" s="1" t="s">
        <v>0</v>
      </c>
      <c r="AC235" s="1">
        <v>0</v>
      </c>
      <c r="AD235" s="1" t="s">
        <v>0</v>
      </c>
      <c r="AE235" s="3" t="e">
        <f t="shared" si="33"/>
        <v>#VALUE!</v>
      </c>
      <c r="AF235" s="1">
        <v>0.26660490950901999</v>
      </c>
      <c r="AG235" s="3">
        <f t="shared" si="33"/>
        <v>959.77767423247201</v>
      </c>
      <c r="AH235" s="1">
        <v>0.172861005095586</v>
      </c>
      <c r="AI235" s="3" t="e">
        <f t="shared" si="34"/>
        <v>#VALUE!</v>
      </c>
      <c r="AJ235" s="3">
        <f t="shared" si="35"/>
        <v>52.958949686547399</v>
      </c>
      <c r="AK235" s="3" t="e">
        <f t="shared" si="36"/>
        <v>#VALUE!</v>
      </c>
      <c r="AL235" s="3">
        <f t="shared" si="37"/>
        <v>0.5186170212765957</v>
      </c>
      <c r="AM235" s="3" t="s">
        <v>0</v>
      </c>
      <c r="AN235" s="3" t="e">
        <f t="shared" si="39"/>
        <v>#VALUE!</v>
      </c>
    </row>
    <row r="236" spans="1:40" x14ac:dyDescent="0.25">
      <c r="A236" s="1">
        <v>950</v>
      </c>
      <c r="B236" s="1">
        <v>140000</v>
      </c>
      <c r="C236" s="1">
        <v>0.26388888888888901</v>
      </c>
      <c r="D236" s="1">
        <v>38.8888888888889</v>
      </c>
      <c r="E236" s="1">
        <v>0.1</v>
      </c>
      <c r="F236" s="1">
        <v>2.2222222222222199E-2</v>
      </c>
      <c r="G236" s="1">
        <v>6.1550516378626897E-3</v>
      </c>
      <c r="H236" s="1">
        <v>180</v>
      </c>
      <c r="I236" s="1">
        <v>180</v>
      </c>
      <c r="J236" s="1">
        <v>170</v>
      </c>
      <c r="K236" s="1">
        <v>170</v>
      </c>
      <c r="L236" s="1">
        <v>40</v>
      </c>
      <c r="M236" s="1">
        <v>34.983588286453497</v>
      </c>
      <c r="N236" s="1">
        <v>88.407330716320601</v>
      </c>
      <c r="O236" s="1">
        <v>25</v>
      </c>
      <c r="P236" s="1">
        <v>2.0333663614530501E-2</v>
      </c>
      <c r="Q236" s="1">
        <v>0.14694995045782</v>
      </c>
      <c r="R236" s="1">
        <v>0.83271638592764896</v>
      </c>
      <c r="S236" s="1">
        <v>-21.6603052367937</v>
      </c>
      <c r="T236" s="3">
        <f t="shared" si="30"/>
        <v>-77977.098852457319</v>
      </c>
      <c r="U236" s="1">
        <v>52.670754091613603</v>
      </c>
      <c r="V236" s="3">
        <f t="shared" si="31"/>
        <v>189614.71472980897</v>
      </c>
      <c r="W236" s="1">
        <v>34.3155240285164</v>
      </c>
      <c r="X236" s="3">
        <f t="shared" si="32"/>
        <v>123535.88650265904</v>
      </c>
      <c r="Y236" s="1">
        <v>1.08619199224631E-2</v>
      </c>
      <c r="Z236" s="1">
        <v>1.5662288142230901E-2</v>
      </c>
      <c r="AA236" s="1">
        <v>1.8988628097543899E-4</v>
      </c>
      <c r="AB236" s="1" t="s">
        <v>0</v>
      </c>
      <c r="AC236" s="1">
        <v>0</v>
      </c>
      <c r="AD236" s="1">
        <v>0.27060815296498097</v>
      </c>
      <c r="AE236" s="3">
        <f t="shared" si="33"/>
        <v>974.18935067393147</v>
      </c>
      <c r="AF236" s="1">
        <v>0.26661963617454099</v>
      </c>
      <c r="AG236" s="3">
        <f t="shared" si="33"/>
        <v>959.83069022834752</v>
      </c>
      <c r="AH236" s="1">
        <v>0.21113445593534499</v>
      </c>
      <c r="AI236" s="3">
        <f t="shared" si="34"/>
        <v>51.490132022460223</v>
      </c>
      <c r="AJ236" s="3">
        <f t="shared" si="35"/>
        <v>52.961830990671068</v>
      </c>
      <c r="AK236" s="3">
        <f t="shared" si="36"/>
        <v>0.5744857965722221</v>
      </c>
      <c r="AL236" s="3">
        <f t="shared" si="37"/>
        <v>0.55851063829787229</v>
      </c>
      <c r="AM236" s="3" t="s">
        <v>0</v>
      </c>
      <c r="AN236" s="3" t="e">
        <f t="shared" si="39"/>
        <v>#VALUE!</v>
      </c>
    </row>
    <row r="237" spans="1:40" x14ac:dyDescent="0.25">
      <c r="A237" s="1">
        <v>950</v>
      </c>
      <c r="B237" s="1">
        <v>150000</v>
      </c>
      <c r="C237" s="1">
        <v>0.26388888888888901</v>
      </c>
      <c r="D237" s="1">
        <v>41.6666666666667</v>
      </c>
      <c r="E237" s="1">
        <v>0.1</v>
      </c>
      <c r="F237" s="1">
        <v>2.2222222222222199E-2</v>
      </c>
      <c r="G237" s="1">
        <v>5.5967184310452599E-3</v>
      </c>
      <c r="H237" s="1">
        <v>180</v>
      </c>
      <c r="I237" s="1">
        <v>180</v>
      </c>
      <c r="J237" s="1">
        <v>170</v>
      </c>
      <c r="K237" s="1">
        <v>170</v>
      </c>
      <c r="L237" s="1">
        <v>40</v>
      </c>
      <c r="M237" s="1">
        <v>34.984273320160497</v>
      </c>
      <c r="N237" s="1">
        <v>88.414532314297503</v>
      </c>
      <c r="O237" s="1">
        <v>25</v>
      </c>
      <c r="P237" s="1">
        <v>1.7808126764207701E-2</v>
      </c>
      <c r="Q237" s="1">
        <v>0.147328780985369</v>
      </c>
      <c r="R237" s="1">
        <v>0.83486309225042399</v>
      </c>
      <c r="S237" s="1">
        <v>-21.6603052367937</v>
      </c>
      <c r="T237" s="3">
        <f t="shared" si="30"/>
        <v>-77977.098852457319</v>
      </c>
      <c r="U237" s="1">
        <v>52.744460375266002</v>
      </c>
      <c r="V237" s="3">
        <f t="shared" si="31"/>
        <v>189880.05735095759</v>
      </c>
      <c r="W237" s="1">
        <v>34.932407465935697</v>
      </c>
      <c r="X237" s="3">
        <f t="shared" si="32"/>
        <v>125756.66687736851</v>
      </c>
      <c r="Y237" s="1">
        <v>1.0857069061004801E-2</v>
      </c>
      <c r="Z237" s="1">
        <v>1.5701044268690099E-2</v>
      </c>
      <c r="AA237" s="1">
        <v>1.7255618505392699E-4</v>
      </c>
      <c r="AB237" s="1" t="s">
        <v>0</v>
      </c>
      <c r="AC237" s="1">
        <v>0</v>
      </c>
      <c r="AD237" s="1">
        <v>0.269771896659666</v>
      </c>
      <c r="AE237" s="3">
        <f t="shared" si="33"/>
        <v>971.17882797479763</v>
      </c>
      <c r="AF237" s="1">
        <v>0.26663755964853803</v>
      </c>
      <c r="AG237" s="3">
        <f t="shared" si="33"/>
        <v>959.8952147347369</v>
      </c>
      <c r="AH237" s="1">
        <v>0.249094034251781</v>
      </c>
      <c r="AI237" s="3">
        <f t="shared" si="34"/>
        <v>51.33430786619035</v>
      </c>
      <c r="AJ237" s="3">
        <f t="shared" si="35"/>
        <v>52.965337757322665</v>
      </c>
      <c r="AK237" s="3">
        <f t="shared" si="36"/>
        <v>0.57364805092932158</v>
      </c>
      <c r="AL237" s="3">
        <f t="shared" si="37"/>
        <v>0.59840425531914887</v>
      </c>
      <c r="AM237" s="3" t="s">
        <v>0</v>
      </c>
      <c r="AN237" s="3" t="e">
        <f t="shared" si="39"/>
        <v>#VALUE!</v>
      </c>
    </row>
    <row r="238" spans="1:40" x14ac:dyDescent="0.25">
      <c r="A238" s="1">
        <v>950</v>
      </c>
      <c r="B238" s="1">
        <v>160000</v>
      </c>
      <c r="C238" s="1">
        <v>0.26388888888888901</v>
      </c>
      <c r="D238" s="1">
        <v>44.4444444444444</v>
      </c>
      <c r="E238" s="1">
        <v>0.1</v>
      </c>
      <c r="F238" s="1">
        <v>2.2222222222222199E-2</v>
      </c>
      <c r="G238" s="1">
        <v>5.2328029871225304E-3</v>
      </c>
      <c r="H238" s="1">
        <v>180</v>
      </c>
      <c r="I238" s="1">
        <v>180</v>
      </c>
      <c r="J238" s="1">
        <v>170</v>
      </c>
      <c r="K238" s="1">
        <v>170</v>
      </c>
      <c r="L238" s="1">
        <v>40</v>
      </c>
      <c r="M238" s="1">
        <v>34.986569906138598</v>
      </c>
      <c r="N238" s="1">
        <v>88.419958065899607</v>
      </c>
      <c r="O238" s="1">
        <v>25</v>
      </c>
      <c r="P238" s="1">
        <v>1.5910743138407599E-2</v>
      </c>
      <c r="Q238" s="1">
        <v>0.147613388529239</v>
      </c>
      <c r="R238" s="1">
        <v>0.83647586833235399</v>
      </c>
      <c r="S238" s="1">
        <v>-21.6603052367937</v>
      </c>
      <c r="T238" s="3">
        <f t="shared" si="30"/>
        <v>-77977.098852457319</v>
      </c>
      <c r="U238" s="1">
        <v>52.853972387343198</v>
      </c>
      <c r="V238" s="3">
        <f t="shared" si="31"/>
        <v>190274.30059443551</v>
      </c>
      <c r="W238" s="1">
        <v>35.028514940316697</v>
      </c>
      <c r="X238" s="3">
        <f t="shared" si="32"/>
        <v>126102.65378514011</v>
      </c>
      <c r="Y238" s="1">
        <v>1.08313811655509E-2</v>
      </c>
      <c r="Z238" s="1">
        <v>1.5729688982438001E-2</v>
      </c>
      <c r="AA238" s="1">
        <v>1.6127444436128601E-4</v>
      </c>
      <c r="AB238" s="1" t="s">
        <v>0</v>
      </c>
      <c r="AC238" s="1">
        <v>0</v>
      </c>
      <c r="AD238" s="1">
        <v>0.26869494502143898</v>
      </c>
      <c r="AE238" s="3">
        <f t="shared" si="33"/>
        <v>967.30180207718035</v>
      </c>
      <c r="AF238" s="1">
        <v>0.26664903603733298</v>
      </c>
      <c r="AG238" s="3">
        <f t="shared" si="33"/>
        <v>959.93652973439873</v>
      </c>
      <c r="AH238" s="1">
        <v>0.28772860901175901</v>
      </c>
      <c r="AI238" s="3">
        <f t="shared" si="34"/>
        <v>51.13363364788718</v>
      </c>
      <c r="AJ238" s="3">
        <f t="shared" si="35"/>
        <v>52.967583137739069</v>
      </c>
      <c r="AK238" s="3">
        <f t="shared" si="36"/>
        <v>0.57255669232094442</v>
      </c>
      <c r="AL238" s="3">
        <f t="shared" si="37"/>
        <v>0.63829787234042545</v>
      </c>
      <c r="AM238" s="3" t="s">
        <v>0</v>
      </c>
      <c r="AN238" s="3" t="e">
        <f t="shared" si="39"/>
        <v>#VALUE!</v>
      </c>
    </row>
    <row r="239" spans="1:40" x14ac:dyDescent="0.25">
      <c r="A239" s="1">
        <v>950</v>
      </c>
      <c r="B239" s="1">
        <v>170000</v>
      </c>
      <c r="C239" s="1">
        <v>0.26388888888888901</v>
      </c>
      <c r="D239" s="1">
        <v>47.2222222222222</v>
      </c>
      <c r="E239" s="1">
        <v>0.1</v>
      </c>
      <c r="F239" s="1">
        <v>2.2222222222222199E-2</v>
      </c>
      <c r="G239" s="1">
        <v>5.1080207798423804E-3</v>
      </c>
      <c r="H239" s="1">
        <v>180</v>
      </c>
      <c r="I239" s="1">
        <v>180</v>
      </c>
      <c r="J239" s="1">
        <v>170</v>
      </c>
      <c r="K239" s="1">
        <v>170</v>
      </c>
      <c r="L239" s="1">
        <v>40</v>
      </c>
      <c r="M239" s="1">
        <v>34.994204014764001</v>
      </c>
      <c r="N239" s="1">
        <v>88.424056811961194</v>
      </c>
      <c r="O239" s="1">
        <v>25</v>
      </c>
      <c r="P239" s="1">
        <v>1.5157098047050401E-2</v>
      </c>
      <c r="Q239" s="1">
        <v>0.14772643529294199</v>
      </c>
      <c r="R239" s="1">
        <v>0.83711646666000705</v>
      </c>
      <c r="S239" s="1">
        <v>-21.6603052367937</v>
      </c>
      <c r="T239" s="3">
        <f t="shared" si="30"/>
        <v>-77977.098852457319</v>
      </c>
      <c r="U239" s="1">
        <v>52.899871351628498</v>
      </c>
      <c r="V239" s="3">
        <f t="shared" si="31"/>
        <v>190439.53686586258</v>
      </c>
      <c r="W239" s="1">
        <v>34.9217976802802</v>
      </c>
      <c r="X239" s="3">
        <f t="shared" si="32"/>
        <v>125718.47164900872</v>
      </c>
      <c r="Y239" s="1">
        <v>1.0796143059980799E-2</v>
      </c>
      <c r="Z239" s="1">
        <v>1.57410286162269E-2</v>
      </c>
      <c r="AA239" s="1">
        <v>1.57407922514561E-4</v>
      </c>
      <c r="AB239" s="1" t="s">
        <v>0</v>
      </c>
      <c r="AC239" s="1">
        <v>0</v>
      </c>
      <c r="AD239" s="1">
        <v>0.26765281293784898</v>
      </c>
      <c r="AE239" s="3">
        <f t="shared" si="33"/>
        <v>963.55012657625639</v>
      </c>
      <c r="AF239" s="1">
        <v>0.26665297952093098</v>
      </c>
      <c r="AG239" s="3">
        <f t="shared" si="33"/>
        <v>959.95072627535149</v>
      </c>
      <c r="AH239" s="1">
        <v>0.327190722194941</v>
      </c>
      <c r="AI239" s="3">
        <f t="shared" si="34"/>
        <v>50.939447545354888</v>
      </c>
      <c r="AJ239" s="3">
        <f t="shared" si="35"/>
        <v>52.968354688877803</v>
      </c>
      <c r="AK239" s="3">
        <f t="shared" si="36"/>
        <v>0.57149291228827981</v>
      </c>
      <c r="AL239" s="3">
        <f t="shared" si="37"/>
        <v>0.67819148936170204</v>
      </c>
      <c r="AM239" s="3" t="s">
        <v>0</v>
      </c>
      <c r="AN239" s="3" t="e">
        <f t="shared" si="39"/>
        <v>#VALUE!</v>
      </c>
    </row>
    <row r="240" spans="1:40" x14ac:dyDescent="0.25">
      <c r="A240" s="1">
        <v>950</v>
      </c>
      <c r="B240" s="1">
        <v>180000</v>
      </c>
      <c r="C240" s="1">
        <v>0.26388888888888901</v>
      </c>
      <c r="D240" s="1">
        <v>50</v>
      </c>
      <c r="E240" s="1">
        <v>0.1</v>
      </c>
      <c r="F240" s="1">
        <v>2.2222222222222199E-2</v>
      </c>
      <c r="G240" s="1">
        <v>4.9499986658673497E-3</v>
      </c>
      <c r="H240" s="1">
        <v>180</v>
      </c>
      <c r="I240" s="1">
        <v>180</v>
      </c>
      <c r="J240" s="1">
        <v>170</v>
      </c>
      <c r="K240" s="1">
        <v>170</v>
      </c>
      <c r="L240" s="1">
        <v>40</v>
      </c>
      <c r="M240" s="1">
        <v>34.994187618795202</v>
      </c>
      <c r="N240" s="1">
        <v>88.426677918307604</v>
      </c>
      <c r="O240" s="1">
        <v>25</v>
      </c>
      <c r="P240" s="1">
        <v>1.42030374656769E-2</v>
      </c>
      <c r="Q240" s="1">
        <v>0.14786954438014799</v>
      </c>
      <c r="R240" s="1">
        <v>0.83792741815417504</v>
      </c>
      <c r="S240" s="1">
        <v>-21.6603052367937</v>
      </c>
      <c r="T240" s="3">
        <f t="shared" si="30"/>
        <v>-77977.098852457319</v>
      </c>
      <c r="U240" s="1">
        <v>52.955303605277997</v>
      </c>
      <c r="V240" s="3">
        <f t="shared" si="31"/>
        <v>190639.09297900079</v>
      </c>
      <c r="W240" s="1">
        <v>34.735338135342303</v>
      </c>
      <c r="X240" s="3">
        <f t="shared" si="32"/>
        <v>125047.21728723228</v>
      </c>
      <c r="Y240" s="1">
        <v>1.07580669656504E-2</v>
      </c>
      <c r="Z240" s="1">
        <v>1.5755404675169001E-2</v>
      </c>
      <c r="AA240" s="1">
        <v>1.5250926202453301E-4</v>
      </c>
      <c r="AB240" s="1" t="s">
        <v>0</v>
      </c>
      <c r="AC240" s="1">
        <v>0</v>
      </c>
      <c r="AD240" s="1">
        <v>0.26648368293526498</v>
      </c>
      <c r="AE240" s="3">
        <f t="shared" si="33"/>
        <v>959.34125856695391</v>
      </c>
      <c r="AF240" s="1">
        <v>0.26665827370219802</v>
      </c>
      <c r="AG240" s="3">
        <f t="shared" si="33"/>
        <v>959.96978532791286</v>
      </c>
      <c r="AH240" s="1">
        <v>0.36653764870553102</v>
      </c>
      <c r="AI240" s="3">
        <f t="shared" si="34"/>
        <v>50.721597234314387</v>
      </c>
      <c r="AJ240" s="3">
        <f t="shared" si="35"/>
        <v>52.96939050695179</v>
      </c>
      <c r="AK240" s="3">
        <f t="shared" si="36"/>
        <v>0.57030043257696417</v>
      </c>
      <c r="AL240" s="3">
        <f t="shared" si="37"/>
        <v>0.71808510638297873</v>
      </c>
      <c r="AM240" s="3" t="s">
        <v>0</v>
      </c>
      <c r="AN240" s="3" t="e">
        <f t="shared" si="39"/>
        <v>#VALUE!</v>
      </c>
    </row>
    <row r="241" spans="1:40" x14ac:dyDescent="0.25">
      <c r="A241" s="3">
        <v>950</v>
      </c>
      <c r="B241" s="3">
        <v>190000</v>
      </c>
      <c r="C241" s="3">
        <v>0.26388888888888901</v>
      </c>
      <c r="D241" s="3">
        <v>52.7777777777778</v>
      </c>
      <c r="E241" s="3">
        <v>0.1</v>
      </c>
      <c r="F241" s="3">
        <v>2.2222222222222199E-2</v>
      </c>
      <c r="G241" s="3">
        <v>4.8377070691375196E-3</v>
      </c>
      <c r="H241" s="3">
        <v>180</v>
      </c>
      <c r="I241" s="3">
        <v>180</v>
      </c>
      <c r="J241" s="3">
        <v>170</v>
      </c>
      <c r="K241" s="3">
        <v>170</v>
      </c>
      <c r="L241" s="3">
        <v>40</v>
      </c>
      <c r="M241" s="3">
        <v>35.002407433643299</v>
      </c>
      <c r="N241" s="3">
        <v>88.707942915844896</v>
      </c>
      <c r="O241" s="3">
        <v>25</v>
      </c>
      <c r="P241" s="3">
        <v>1.35084298281793E-2</v>
      </c>
      <c r="Q241" s="3">
        <v>0.147973735525773</v>
      </c>
      <c r="R241" s="3">
        <v>0.83851783464604801</v>
      </c>
      <c r="S241" s="3">
        <v>-17.606504052879099</v>
      </c>
      <c r="T241" s="3">
        <f t="shared" si="30"/>
        <v>-63383.414590364759</v>
      </c>
      <c r="U241" s="3">
        <v>52.999252243679599</v>
      </c>
      <c r="V241" s="3">
        <f t="shared" si="31"/>
        <v>190797.30807724656</v>
      </c>
      <c r="W241" s="3">
        <v>33.881920826544103</v>
      </c>
      <c r="X241" s="3">
        <f t="shared" si="32"/>
        <v>121974.91497555877</v>
      </c>
      <c r="Y241" s="3">
        <v>1.06388182478818E-2</v>
      </c>
      <c r="Z241" s="3">
        <v>1.57658237308528E-2</v>
      </c>
      <c r="AA241" s="3">
        <v>1.49031904784756E-4</v>
      </c>
      <c r="AB241" s="3">
        <v>3.16628173949651E-3</v>
      </c>
      <c r="AC241" s="3">
        <v>0</v>
      </c>
      <c r="AD241" s="3">
        <v>0.26347956709061898</v>
      </c>
      <c r="AE241" s="3">
        <f t="shared" si="33"/>
        <v>948.52644152622838</v>
      </c>
      <c r="AF241" s="3">
        <v>0.26666181886731999</v>
      </c>
      <c r="AG241" s="3">
        <f t="shared" si="33"/>
        <v>959.98254792235196</v>
      </c>
      <c r="AH241" s="3">
        <v>0.40604319265884797</v>
      </c>
      <c r="AI241" s="3">
        <f t="shared" si="34"/>
        <v>50.161824095560476</v>
      </c>
      <c r="AJ241" s="3">
        <f t="shared" si="35"/>
        <v>52.970084126214786</v>
      </c>
      <c r="AK241" s="3">
        <f t="shared" si="36"/>
        <v>0.56722549521976406</v>
      </c>
      <c r="AL241" s="3">
        <f t="shared" si="37"/>
        <v>0.75797872340425521</v>
      </c>
      <c r="AM241" s="3">
        <f t="shared" si="38"/>
        <v>1.3252042186240192</v>
      </c>
      <c r="AN241" s="3">
        <f t="shared" si="39"/>
        <v>0.4280287424746681</v>
      </c>
    </row>
    <row r="242" spans="1:40" x14ac:dyDescent="0.25">
      <c r="A242" s="3">
        <v>950</v>
      </c>
      <c r="B242" s="3">
        <v>200000</v>
      </c>
      <c r="C242" s="3">
        <v>0.26388888888888901</v>
      </c>
      <c r="D242" s="3">
        <v>55.5555555555556</v>
      </c>
      <c r="E242" s="3">
        <v>0.1</v>
      </c>
      <c r="F242" s="3">
        <v>2.2222222222222199E-2</v>
      </c>
      <c r="G242" s="3">
        <v>4.7438208830233803E-3</v>
      </c>
      <c r="H242" s="3">
        <v>180</v>
      </c>
      <c r="I242" s="3">
        <v>180</v>
      </c>
      <c r="J242" s="3">
        <v>170</v>
      </c>
      <c r="K242" s="3">
        <v>170</v>
      </c>
      <c r="L242" s="3">
        <v>40</v>
      </c>
      <c r="M242" s="3">
        <v>35.002249291670402</v>
      </c>
      <c r="N242" s="3">
        <v>88.519730555424701</v>
      </c>
      <c r="O242" s="3">
        <v>25</v>
      </c>
      <c r="P242" s="3">
        <v>1.2907834741115599E-2</v>
      </c>
      <c r="Q242" s="3">
        <v>0.14806382478883301</v>
      </c>
      <c r="R242" s="3">
        <v>0.83902834047005204</v>
      </c>
      <c r="S242" s="3">
        <v>-20.245349865539499</v>
      </c>
      <c r="T242" s="3">
        <f t="shared" si="30"/>
        <v>-72883.259515942191</v>
      </c>
      <c r="U242" s="3">
        <v>53.037922792142098</v>
      </c>
      <c r="V242" s="3">
        <f t="shared" si="31"/>
        <v>190936.52205171154</v>
      </c>
      <c r="W242" s="3">
        <v>34.009925202079998</v>
      </c>
      <c r="X242" s="3">
        <f t="shared" si="32"/>
        <v>122435.73072748799</v>
      </c>
      <c r="Y242" s="3">
        <v>1.0645938688247199E-2</v>
      </c>
      <c r="Z242" s="3">
        <v>1.5774821380424998E-2</v>
      </c>
      <c r="AA242" s="3">
        <v>1.4612512755789899E-4</v>
      </c>
      <c r="AB242" s="3">
        <v>3.1579814130832202E-3</v>
      </c>
      <c r="AC242" s="3">
        <v>0</v>
      </c>
      <c r="AD242" s="3">
        <v>0.26350215784749997</v>
      </c>
      <c r="AE242" s="3">
        <f t="shared" si="33"/>
        <v>948.60776825099992</v>
      </c>
      <c r="AF242" s="3">
        <v>0.26666478364348101</v>
      </c>
      <c r="AG242" s="3">
        <f t="shared" si="33"/>
        <v>959.99322111653157</v>
      </c>
      <c r="AH242" s="3">
        <v>0.445612413341608</v>
      </c>
      <c r="AI242" s="3">
        <f t="shared" si="34"/>
        <v>50.166033553364386</v>
      </c>
      <c r="AJ242" s="3">
        <f t="shared" si="35"/>
        <v>52.970664191115851</v>
      </c>
      <c r="AK242" s="3">
        <f t="shared" si="36"/>
        <v>0.56725183759464137</v>
      </c>
      <c r="AL242" s="3">
        <f t="shared" si="37"/>
        <v>0.7978723404255319</v>
      </c>
      <c r="AM242" s="3">
        <f t="shared" si="38"/>
        <v>1.3651241780201733</v>
      </c>
      <c r="AN242" s="3">
        <f t="shared" si="39"/>
        <v>0.4155313096991084</v>
      </c>
    </row>
    <row r="243" spans="1:40" x14ac:dyDescent="0.25">
      <c r="A243" s="1">
        <v>1000</v>
      </c>
      <c r="B243" s="1">
        <v>60000</v>
      </c>
      <c r="C243" s="1">
        <v>0.27777777777777801</v>
      </c>
      <c r="D243" s="1">
        <v>16.6666666666667</v>
      </c>
      <c r="E243" s="1">
        <v>0.1</v>
      </c>
      <c r="F243" s="1">
        <v>2.2222222222222199E-2</v>
      </c>
      <c r="G243" s="1">
        <v>4.4448110949211698E-3</v>
      </c>
      <c r="H243" s="1">
        <v>180</v>
      </c>
      <c r="I243" s="1">
        <v>180</v>
      </c>
      <c r="J243" s="1">
        <v>170</v>
      </c>
      <c r="K243" s="1">
        <v>170</v>
      </c>
      <c r="L243" s="1">
        <v>40</v>
      </c>
      <c r="M243" s="1">
        <v>35.3500386058465</v>
      </c>
      <c r="N243" s="1">
        <v>88.594001252110701</v>
      </c>
      <c r="O243" s="1">
        <v>25</v>
      </c>
      <c r="P243" s="1">
        <v>1.2262443004059801E-2</v>
      </c>
      <c r="Q243" s="1">
        <v>0.14816063354939099</v>
      </c>
      <c r="R243" s="1">
        <v>0.83957692344654899</v>
      </c>
      <c r="S243" s="1">
        <v>-20.245349865539499</v>
      </c>
      <c r="T243" s="3">
        <f t="shared" si="30"/>
        <v>-72883.259515942191</v>
      </c>
      <c r="U243" s="1">
        <v>55.826712136328297</v>
      </c>
      <c r="V243" s="3">
        <f t="shared" si="31"/>
        <v>200976.16369078186</v>
      </c>
      <c r="W243" s="1" t="s">
        <v>0</v>
      </c>
      <c r="X243" s="3" t="e">
        <f t="shared" si="32"/>
        <v>#VALUE!</v>
      </c>
      <c r="Y243" s="1" t="s">
        <v>0</v>
      </c>
      <c r="Z243" s="1">
        <v>1.6615883742594099E-2</v>
      </c>
      <c r="AA243" s="1">
        <v>1.3693081893980299E-4</v>
      </c>
      <c r="AB243" s="1" t="s">
        <v>0</v>
      </c>
      <c r="AC243" s="1">
        <v>0</v>
      </c>
      <c r="AD243" s="1" t="s">
        <v>0</v>
      </c>
      <c r="AE243" s="3" t="e">
        <f t="shared" si="33"/>
        <v>#VALUE!</v>
      </c>
      <c r="AF243" s="1">
        <v>0.280557709112639</v>
      </c>
      <c r="AG243" s="3">
        <f t="shared" si="33"/>
        <v>1010.0077528055004</v>
      </c>
      <c r="AH243" s="1">
        <v>-0.11392430979804399</v>
      </c>
      <c r="AI243" s="3" t="e">
        <f t="shared" si="34"/>
        <v>#VALUE!</v>
      </c>
      <c r="AJ243" s="3">
        <f t="shared" si="35"/>
        <v>55.68884526116851</v>
      </c>
      <c r="AK243" s="3" t="e">
        <f t="shared" si="36"/>
        <v>#VALUE!</v>
      </c>
      <c r="AL243" s="3">
        <f t="shared" si="37"/>
        <v>0.23936170212765953</v>
      </c>
      <c r="AM243" s="3" t="s">
        <v>0</v>
      </c>
      <c r="AN243" s="3" t="e">
        <f t="shared" si="39"/>
        <v>#VALUE!</v>
      </c>
    </row>
    <row r="244" spans="1:40" x14ac:dyDescent="0.25">
      <c r="A244" s="1">
        <v>1000</v>
      </c>
      <c r="B244" s="1">
        <v>70000</v>
      </c>
      <c r="C244" s="1">
        <v>0.27777777777777801</v>
      </c>
      <c r="D244" s="1">
        <v>19.4444444444444</v>
      </c>
      <c r="E244" s="1">
        <v>0.1</v>
      </c>
      <c r="F244" s="1">
        <v>2.2222222222222199E-2</v>
      </c>
      <c r="G244" s="1">
        <v>4.4448110949211698E-3</v>
      </c>
      <c r="H244" s="1">
        <v>180</v>
      </c>
      <c r="I244" s="1">
        <v>180</v>
      </c>
      <c r="J244" s="1">
        <v>170</v>
      </c>
      <c r="K244" s="1">
        <v>170</v>
      </c>
      <c r="L244" s="1">
        <v>40</v>
      </c>
      <c r="M244" s="1">
        <v>35.3500386058465</v>
      </c>
      <c r="N244" s="1">
        <v>88.594001252110701</v>
      </c>
      <c r="O244" s="1">
        <v>25</v>
      </c>
      <c r="P244" s="1">
        <v>1.2262443004059801E-2</v>
      </c>
      <c r="Q244" s="1">
        <v>0.14816063354939099</v>
      </c>
      <c r="R244" s="1">
        <v>0.83957692344654899</v>
      </c>
      <c r="S244" s="1">
        <v>-20.245349865539499</v>
      </c>
      <c r="T244" s="3">
        <f t="shared" si="30"/>
        <v>-72883.259515942191</v>
      </c>
      <c r="U244" s="1">
        <v>55.826712136328297</v>
      </c>
      <c r="V244" s="3">
        <f t="shared" si="31"/>
        <v>200976.16369078186</v>
      </c>
      <c r="W244" s="1" t="s">
        <v>0</v>
      </c>
      <c r="X244" s="3" t="e">
        <f t="shared" si="32"/>
        <v>#VALUE!</v>
      </c>
      <c r="Y244" s="1" t="s">
        <v>0</v>
      </c>
      <c r="Z244" s="1">
        <v>1.6615883742594099E-2</v>
      </c>
      <c r="AA244" s="1">
        <v>1.3693081893980299E-4</v>
      </c>
      <c r="AB244" s="1" t="s">
        <v>0</v>
      </c>
      <c r="AC244" s="1">
        <v>0</v>
      </c>
      <c r="AD244" s="1" t="s">
        <v>0</v>
      </c>
      <c r="AE244" s="3" t="e">
        <f t="shared" si="33"/>
        <v>#VALUE!</v>
      </c>
      <c r="AF244" s="1">
        <v>0.280557709112639</v>
      </c>
      <c r="AG244" s="3">
        <f t="shared" si="33"/>
        <v>1010.0077528055004</v>
      </c>
      <c r="AH244" s="1">
        <v>-7.4030692776767798E-2</v>
      </c>
      <c r="AI244" s="3" t="e">
        <f t="shared" si="34"/>
        <v>#VALUE!</v>
      </c>
      <c r="AJ244" s="3">
        <f t="shared" si="35"/>
        <v>55.68884526116851</v>
      </c>
      <c r="AK244" s="3" t="e">
        <f t="shared" si="36"/>
        <v>#VALUE!</v>
      </c>
      <c r="AL244" s="3">
        <f t="shared" si="37"/>
        <v>0.27925531914893614</v>
      </c>
      <c r="AM244" s="3" t="s">
        <v>0</v>
      </c>
      <c r="AN244" s="3" t="e">
        <f t="shared" si="39"/>
        <v>#VALUE!</v>
      </c>
    </row>
    <row r="245" spans="1:40" x14ac:dyDescent="0.25">
      <c r="A245" s="1">
        <v>1000</v>
      </c>
      <c r="B245" s="1">
        <v>80000</v>
      </c>
      <c r="C245" s="1">
        <v>0.27777777777777801</v>
      </c>
      <c r="D245" s="1">
        <v>22.2222222222222</v>
      </c>
      <c r="E245" s="1">
        <v>0.1</v>
      </c>
      <c r="F245" s="1">
        <v>2.2222222222222199E-2</v>
      </c>
      <c r="G245" s="1">
        <v>4.4448110949211698E-3</v>
      </c>
      <c r="H245" s="1">
        <v>180</v>
      </c>
      <c r="I245" s="1">
        <v>180</v>
      </c>
      <c r="J245" s="1">
        <v>170</v>
      </c>
      <c r="K245" s="1">
        <v>170</v>
      </c>
      <c r="L245" s="1">
        <v>40</v>
      </c>
      <c r="M245" s="1">
        <v>35.3500386058465</v>
      </c>
      <c r="N245" s="1">
        <v>88.594001252110701</v>
      </c>
      <c r="O245" s="1">
        <v>25</v>
      </c>
      <c r="P245" s="1">
        <v>1.2262443004059801E-2</v>
      </c>
      <c r="Q245" s="1">
        <v>0.14816063354939099</v>
      </c>
      <c r="R245" s="1">
        <v>0.83957692344654899</v>
      </c>
      <c r="S245" s="1">
        <v>-20.245349865539499</v>
      </c>
      <c r="T245" s="3">
        <f t="shared" si="30"/>
        <v>-72883.259515942191</v>
      </c>
      <c r="U245" s="1">
        <v>55.826712136328297</v>
      </c>
      <c r="V245" s="3">
        <f t="shared" si="31"/>
        <v>200976.16369078186</v>
      </c>
      <c r="W245" s="1" t="s">
        <v>0</v>
      </c>
      <c r="X245" s="3" t="e">
        <f t="shared" si="32"/>
        <v>#VALUE!</v>
      </c>
      <c r="Y245" s="1" t="s">
        <v>0</v>
      </c>
      <c r="Z245" s="1">
        <v>1.6615883742594099E-2</v>
      </c>
      <c r="AA245" s="1">
        <v>1.3693081893980299E-4</v>
      </c>
      <c r="AB245" s="1" t="s">
        <v>0</v>
      </c>
      <c r="AC245" s="1">
        <v>0</v>
      </c>
      <c r="AD245" s="1" t="s">
        <v>0</v>
      </c>
      <c r="AE245" s="3" t="e">
        <f t="shared" si="33"/>
        <v>#VALUE!</v>
      </c>
      <c r="AF245" s="1">
        <v>0.280557709112639</v>
      </c>
      <c r="AG245" s="3">
        <f t="shared" si="33"/>
        <v>1010.0077528055004</v>
      </c>
      <c r="AH245" s="1">
        <v>-3.41370757554912E-2</v>
      </c>
      <c r="AI245" s="3" t="e">
        <f t="shared" si="34"/>
        <v>#VALUE!</v>
      </c>
      <c r="AJ245" s="3">
        <f t="shared" si="35"/>
        <v>55.68884526116851</v>
      </c>
      <c r="AK245" s="3" t="e">
        <f t="shared" si="36"/>
        <v>#VALUE!</v>
      </c>
      <c r="AL245" s="3">
        <f t="shared" si="37"/>
        <v>0.31914893617021273</v>
      </c>
      <c r="AM245" s="3" t="s">
        <v>0</v>
      </c>
      <c r="AN245" s="3" t="e">
        <f t="shared" si="39"/>
        <v>#VALUE!</v>
      </c>
    </row>
    <row r="246" spans="1:40" x14ac:dyDescent="0.25">
      <c r="A246" s="1">
        <v>1000</v>
      </c>
      <c r="B246" s="1">
        <v>90000</v>
      </c>
      <c r="C246" s="1">
        <v>0.27777777777777801</v>
      </c>
      <c r="D246" s="1">
        <v>25</v>
      </c>
      <c r="E246" s="1">
        <v>0.1</v>
      </c>
      <c r="F246" s="1">
        <v>2.2222222222222199E-2</v>
      </c>
      <c r="G246" s="1">
        <v>4.4448110949211698E-3</v>
      </c>
      <c r="H246" s="1">
        <v>180</v>
      </c>
      <c r="I246" s="1">
        <v>180</v>
      </c>
      <c r="J246" s="1">
        <v>170</v>
      </c>
      <c r="K246" s="1">
        <v>170</v>
      </c>
      <c r="L246" s="1">
        <v>40</v>
      </c>
      <c r="M246" s="1">
        <v>35.3500386058465</v>
      </c>
      <c r="N246" s="1">
        <v>88.594001252110701</v>
      </c>
      <c r="O246" s="1">
        <v>25</v>
      </c>
      <c r="P246" s="1">
        <v>1.2262443004059801E-2</v>
      </c>
      <c r="Q246" s="1">
        <v>0.14816063354939099</v>
      </c>
      <c r="R246" s="1">
        <v>0.83957692344654899</v>
      </c>
      <c r="S246" s="1">
        <v>-20.245349865539499</v>
      </c>
      <c r="T246" s="3">
        <f t="shared" si="30"/>
        <v>-72883.259515942191</v>
      </c>
      <c r="U246" s="1">
        <v>55.826712136328297</v>
      </c>
      <c r="V246" s="3">
        <f t="shared" si="31"/>
        <v>200976.16369078186</v>
      </c>
      <c r="W246" s="1" t="s">
        <v>0</v>
      </c>
      <c r="X246" s="3" t="e">
        <f t="shared" si="32"/>
        <v>#VALUE!</v>
      </c>
      <c r="Y246" s="1" t="s">
        <v>0</v>
      </c>
      <c r="Z246" s="1">
        <v>1.6615883742594099E-2</v>
      </c>
      <c r="AA246" s="1">
        <v>1.3693081893980299E-4</v>
      </c>
      <c r="AB246" s="1" t="s">
        <v>0</v>
      </c>
      <c r="AC246" s="1">
        <v>0</v>
      </c>
      <c r="AD246" s="1" t="s">
        <v>0</v>
      </c>
      <c r="AE246" s="3" t="e">
        <f t="shared" si="33"/>
        <v>#VALUE!</v>
      </c>
      <c r="AF246" s="1">
        <v>0.280557709112639</v>
      </c>
      <c r="AG246" s="3">
        <f t="shared" si="33"/>
        <v>1010.0077528055004</v>
      </c>
      <c r="AH246" s="1">
        <v>5.7565412657854002E-3</v>
      </c>
      <c r="AI246" s="3" t="e">
        <f t="shared" si="34"/>
        <v>#VALUE!</v>
      </c>
      <c r="AJ246" s="3">
        <f t="shared" si="35"/>
        <v>55.68884526116851</v>
      </c>
      <c r="AK246" s="3" t="e">
        <f t="shared" si="36"/>
        <v>#VALUE!</v>
      </c>
      <c r="AL246" s="3">
        <f t="shared" si="37"/>
        <v>0.35904255319148937</v>
      </c>
      <c r="AM246" s="3" t="s">
        <v>0</v>
      </c>
      <c r="AN246" s="3" t="e">
        <f t="shared" si="39"/>
        <v>#VALUE!</v>
      </c>
    </row>
    <row r="247" spans="1:40" x14ac:dyDescent="0.25">
      <c r="A247" s="1">
        <v>1000</v>
      </c>
      <c r="B247" s="1">
        <v>100000</v>
      </c>
      <c r="C247" s="1">
        <v>0.27777777777777801</v>
      </c>
      <c r="D247" s="1">
        <v>27.7777777777778</v>
      </c>
      <c r="E247" s="1">
        <v>0.1</v>
      </c>
      <c r="F247" s="1">
        <v>2.2222222222222199E-2</v>
      </c>
      <c r="G247" s="1">
        <v>4.4448110949211698E-3</v>
      </c>
      <c r="H247" s="1">
        <v>180</v>
      </c>
      <c r="I247" s="1">
        <v>180</v>
      </c>
      <c r="J247" s="1">
        <v>170</v>
      </c>
      <c r="K247" s="1">
        <v>170</v>
      </c>
      <c r="L247" s="1">
        <v>40</v>
      </c>
      <c r="M247" s="1">
        <v>35.3500386058465</v>
      </c>
      <c r="N247" s="1">
        <v>88.594001252110701</v>
      </c>
      <c r="O247" s="1">
        <v>25</v>
      </c>
      <c r="P247" s="1">
        <v>1.2262443004059801E-2</v>
      </c>
      <c r="Q247" s="1">
        <v>0.14816063354939099</v>
      </c>
      <c r="R247" s="1">
        <v>0.83957692344654899</v>
      </c>
      <c r="S247" s="1">
        <v>-20.245349865539499</v>
      </c>
      <c r="T247" s="3">
        <f t="shared" si="30"/>
        <v>-72883.259515942191</v>
      </c>
      <c r="U247" s="1">
        <v>55.826712136328297</v>
      </c>
      <c r="V247" s="3">
        <f t="shared" si="31"/>
        <v>200976.16369078186</v>
      </c>
      <c r="W247" s="1" t="s">
        <v>0</v>
      </c>
      <c r="X247" s="3" t="e">
        <f t="shared" si="32"/>
        <v>#VALUE!</v>
      </c>
      <c r="Y247" s="1" t="s">
        <v>0</v>
      </c>
      <c r="Z247" s="1">
        <v>1.6615883742594099E-2</v>
      </c>
      <c r="AA247" s="1">
        <v>1.3693081893980299E-4</v>
      </c>
      <c r="AB247" s="1" t="s">
        <v>0</v>
      </c>
      <c r="AC247" s="1">
        <v>0</v>
      </c>
      <c r="AD247" s="1" t="s">
        <v>0</v>
      </c>
      <c r="AE247" s="3" t="e">
        <f t="shared" si="33"/>
        <v>#VALUE!</v>
      </c>
      <c r="AF247" s="1">
        <v>0.280557709112639</v>
      </c>
      <c r="AG247" s="3">
        <f t="shared" si="33"/>
        <v>1010.0077528055004</v>
      </c>
      <c r="AH247" s="1">
        <v>4.5650158287062002E-2</v>
      </c>
      <c r="AI247" s="3" t="e">
        <f t="shared" si="34"/>
        <v>#VALUE!</v>
      </c>
      <c r="AJ247" s="3">
        <f t="shared" si="35"/>
        <v>55.68884526116851</v>
      </c>
      <c r="AK247" s="3" t="e">
        <f t="shared" si="36"/>
        <v>#VALUE!</v>
      </c>
      <c r="AL247" s="3">
        <f t="shared" si="37"/>
        <v>0.39893617021276595</v>
      </c>
      <c r="AM247" s="3" t="s">
        <v>0</v>
      </c>
      <c r="AN247" s="3" t="e">
        <f t="shared" si="39"/>
        <v>#VALUE!</v>
      </c>
    </row>
    <row r="248" spans="1:40" x14ac:dyDescent="0.25">
      <c r="A248" s="1">
        <v>1000</v>
      </c>
      <c r="B248" s="1">
        <v>110000</v>
      </c>
      <c r="C248" s="1">
        <v>0.27777777777777801</v>
      </c>
      <c r="D248" s="1">
        <v>30.5555555555556</v>
      </c>
      <c r="E248" s="1">
        <v>0.1</v>
      </c>
      <c r="F248" s="1">
        <v>2.2222222222222199E-2</v>
      </c>
      <c r="G248" s="1">
        <v>4.4448110949211698E-3</v>
      </c>
      <c r="H248" s="1">
        <v>180</v>
      </c>
      <c r="I248" s="1">
        <v>180</v>
      </c>
      <c r="J248" s="1">
        <v>170</v>
      </c>
      <c r="K248" s="1">
        <v>170</v>
      </c>
      <c r="L248" s="1">
        <v>40</v>
      </c>
      <c r="M248" s="1">
        <v>35.3500386058465</v>
      </c>
      <c r="N248" s="1">
        <v>88.594001252110701</v>
      </c>
      <c r="O248" s="1">
        <v>25</v>
      </c>
      <c r="P248" s="1">
        <v>1.2262443004059801E-2</v>
      </c>
      <c r="Q248" s="1">
        <v>0.14816063354939099</v>
      </c>
      <c r="R248" s="1">
        <v>0.83957692344654899</v>
      </c>
      <c r="S248" s="1">
        <v>-20.245349865539499</v>
      </c>
      <c r="T248" s="3">
        <f t="shared" si="30"/>
        <v>-72883.259515942191</v>
      </c>
      <c r="U248" s="1">
        <v>55.826712136328297</v>
      </c>
      <c r="V248" s="3">
        <f t="shared" si="31"/>
        <v>200976.16369078186</v>
      </c>
      <c r="W248" s="1" t="s">
        <v>0</v>
      </c>
      <c r="X248" s="3" t="e">
        <f t="shared" si="32"/>
        <v>#VALUE!</v>
      </c>
      <c r="Y248" s="1" t="s">
        <v>0</v>
      </c>
      <c r="Z248" s="1">
        <v>1.6615883742594099E-2</v>
      </c>
      <c r="AA248" s="1">
        <v>1.3693081893980299E-4</v>
      </c>
      <c r="AB248" s="1" t="s">
        <v>0</v>
      </c>
      <c r="AC248" s="1">
        <v>0</v>
      </c>
      <c r="AD248" s="1" t="s">
        <v>0</v>
      </c>
      <c r="AE248" s="3" t="e">
        <f t="shared" si="33"/>
        <v>#VALUE!</v>
      </c>
      <c r="AF248" s="1">
        <v>0.280557709112639</v>
      </c>
      <c r="AG248" s="3">
        <f t="shared" si="33"/>
        <v>1010.0077528055004</v>
      </c>
      <c r="AH248" s="1">
        <v>8.5543775308338593E-2</v>
      </c>
      <c r="AI248" s="3" t="e">
        <f t="shared" si="34"/>
        <v>#VALUE!</v>
      </c>
      <c r="AJ248" s="3">
        <f t="shared" si="35"/>
        <v>55.68884526116851</v>
      </c>
      <c r="AK248" s="3" t="e">
        <f t="shared" si="36"/>
        <v>#VALUE!</v>
      </c>
      <c r="AL248" s="3">
        <f t="shared" si="37"/>
        <v>0.43882978723404253</v>
      </c>
      <c r="AM248" s="3" t="s">
        <v>0</v>
      </c>
      <c r="AN248" s="3" t="e">
        <f t="shared" si="39"/>
        <v>#VALUE!</v>
      </c>
    </row>
    <row r="249" spans="1:40" x14ac:dyDescent="0.25">
      <c r="A249" s="1">
        <v>1000</v>
      </c>
      <c r="B249" s="1">
        <v>120000</v>
      </c>
      <c r="C249" s="1">
        <v>0.27777777777777801</v>
      </c>
      <c r="D249" s="1">
        <v>33.3333333333333</v>
      </c>
      <c r="E249" s="1">
        <v>0.1</v>
      </c>
      <c r="F249" s="1">
        <v>2.2222222222222199E-2</v>
      </c>
      <c r="G249" s="1">
        <v>4.4448110949211698E-3</v>
      </c>
      <c r="H249" s="1">
        <v>180</v>
      </c>
      <c r="I249" s="1">
        <v>180</v>
      </c>
      <c r="J249" s="1">
        <v>170</v>
      </c>
      <c r="K249" s="1">
        <v>170</v>
      </c>
      <c r="L249" s="1">
        <v>40</v>
      </c>
      <c r="M249" s="1">
        <v>35.3500386058465</v>
      </c>
      <c r="N249" s="1">
        <v>88.594001252110701</v>
      </c>
      <c r="O249" s="1">
        <v>25</v>
      </c>
      <c r="P249" s="1">
        <v>1.2262443004059801E-2</v>
      </c>
      <c r="Q249" s="1">
        <v>0.14816063354939099</v>
      </c>
      <c r="R249" s="1">
        <v>0.83957692344654899</v>
      </c>
      <c r="S249" s="1">
        <v>-20.245349865539499</v>
      </c>
      <c r="T249" s="3">
        <f t="shared" si="30"/>
        <v>-72883.259515942191</v>
      </c>
      <c r="U249" s="1">
        <v>55.826712136328297</v>
      </c>
      <c r="V249" s="3">
        <f t="shared" si="31"/>
        <v>200976.16369078186</v>
      </c>
      <c r="W249" s="1" t="s">
        <v>0</v>
      </c>
      <c r="X249" s="3" t="e">
        <f t="shared" si="32"/>
        <v>#VALUE!</v>
      </c>
      <c r="Y249" s="1" t="s">
        <v>0</v>
      </c>
      <c r="Z249" s="1">
        <v>1.6615883742594099E-2</v>
      </c>
      <c r="AA249" s="1">
        <v>1.3693081893980299E-4</v>
      </c>
      <c r="AB249" s="1" t="s">
        <v>0</v>
      </c>
      <c r="AC249" s="1">
        <v>0</v>
      </c>
      <c r="AD249" s="1" t="s">
        <v>0</v>
      </c>
      <c r="AE249" s="3" t="e">
        <f t="shared" si="33"/>
        <v>#VALUE!</v>
      </c>
      <c r="AF249" s="1">
        <v>0.280557709112639</v>
      </c>
      <c r="AG249" s="3">
        <f t="shared" si="33"/>
        <v>1010.0077528055004</v>
      </c>
      <c r="AH249" s="1">
        <v>0.12543739232961501</v>
      </c>
      <c r="AI249" s="3" t="e">
        <f t="shared" si="34"/>
        <v>#VALUE!</v>
      </c>
      <c r="AJ249" s="3">
        <f t="shared" si="35"/>
        <v>55.68884526116851</v>
      </c>
      <c r="AK249" s="3" t="e">
        <f t="shared" si="36"/>
        <v>#VALUE!</v>
      </c>
      <c r="AL249" s="3">
        <f t="shared" si="37"/>
        <v>0.47872340425531906</v>
      </c>
      <c r="AM249" s="3" t="s">
        <v>0</v>
      </c>
      <c r="AN249" s="3" t="e">
        <f t="shared" si="39"/>
        <v>#VALUE!</v>
      </c>
    </row>
    <row r="250" spans="1:40" x14ac:dyDescent="0.25">
      <c r="A250" s="1">
        <v>1000</v>
      </c>
      <c r="B250" s="1">
        <v>130000</v>
      </c>
      <c r="C250" s="1">
        <v>0.27777777777777801</v>
      </c>
      <c r="D250" s="1">
        <v>36.1111111111111</v>
      </c>
      <c r="E250" s="1">
        <v>0.1</v>
      </c>
      <c r="F250" s="1">
        <v>2.2222222222222199E-2</v>
      </c>
      <c r="G250" s="1">
        <v>5.6040200029708002E-3</v>
      </c>
      <c r="H250" s="1">
        <v>180</v>
      </c>
      <c r="I250" s="1">
        <v>180</v>
      </c>
      <c r="J250" s="1">
        <v>170</v>
      </c>
      <c r="K250" s="1">
        <v>170</v>
      </c>
      <c r="L250" s="1">
        <v>40</v>
      </c>
      <c r="M250" s="1">
        <v>34.938662599100397</v>
      </c>
      <c r="N250" s="1">
        <v>88.576329743338306</v>
      </c>
      <c r="O250" s="1">
        <v>25</v>
      </c>
      <c r="P250" s="1">
        <v>1.8528986309004701E-2</v>
      </c>
      <c r="Q250" s="1">
        <v>0.14722065205364901</v>
      </c>
      <c r="R250" s="1">
        <v>0.83425036163734601</v>
      </c>
      <c r="S250" s="1">
        <v>-20.245349865539499</v>
      </c>
      <c r="T250" s="3">
        <f t="shared" si="30"/>
        <v>-72883.259515942191</v>
      </c>
      <c r="U250" s="1">
        <v>55.747664102536902</v>
      </c>
      <c r="V250" s="3">
        <f t="shared" si="31"/>
        <v>200691.59076913286</v>
      </c>
      <c r="W250" s="1" t="s">
        <v>0</v>
      </c>
      <c r="X250" s="3" t="e">
        <f t="shared" si="32"/>
        <v>#VALUE!</v>
      </c>
      <c r="Y250" s="1" t="s">
        <v>0</v>
      </c>
      <c r="Z250" s="1">
        <v>1.6514890715835E-2</v>
      </c>
      <c r="AA250" s="1">
        <v>1.7278834555947101E-4</v>
      </c>
      <c r="AB250" s="1" t="s">
        <v>0</v>
      </c>
      <c r="AC250" s="1">
        <v>0</v>
      </c>
      <c r="AD250" s="1" t="s">
        <v>0</v>
      </c>
      <c r="AE250" s="3" t="e">
        <f t="shared" si="33"/>
        <v>#VALUE!</v>
      </c>
      <c r="AF250" s="1">
        <v>0.28052590822887902</v>
      </c>
      <c r="AG250" s="3">
        <f t="shared" si="33"/>
        <v>1009.8932696239644</v>
      </c>
      <c r="AH250" s="1">
        <v>0.16933270932164701</v>
      </c>
      <c r="AI250" s="3" t="e">
        <f t="shared" si="34"/>
        <v>#VALUE!</v>
      </c>
      <c r="AJ250" s="3">
        <f t="shared" si="35"/>
        <v>55.682623349128505</v>
      </c>
      <c r="AK250" s="3" t="e">
        <f t="shared" si="36"/>
        <v>#VALUE!</v>
      </c>
      <c r="AL250" s="3">
        <f t="shared" si="37"/>
        <v>0.5186170212765957</v>
      </c>
      <c r="AM250" s="3" t="s">
        <v>0</v>
      </c>
      <c r="AN250" s="3" t="e">
        <f t="shared" si="39"/>
        <v>#VALUE!</v>
      </c>
    </row>
    <row r="251" spans="1:40" x14ac:dyDescent="0.25">
      <c r="A251" s="1">
        <v>1000</v>
      </c>
      <c r="B251" s="1">
        <v>140000</v>
      </c>
      <c r="C251" s="1">
        <v>0.27777777777777801</v>
      </c>
      <c r="D251" s="1">
        <v>38.8888888888889</v>
      </c>
      <c r="E251" s="1">
        <v>0.1</v>
      </c>
      <c r="F251" s="1">
        <v>2.2222222222222199E-2</v>
      </c>
      <c r="G251" s="1">
        <v>6.46687443288586E-3</v>
      </c>
      <c r="H251" s="1">
        <v>180</v>
      </c>
      <c r="I251" s="1">
        <v>180</v>
      </c>
      <c r="J251" s="1">
        <v>170</v>
      </c>
      <c r="K251" s="1">
        <v>170</v>
      </c>
      <c r="L251" s="1">
        <v>40</v>
      </c>
      <c r="M251" s="1">
        <v>34.983665950935801</v>
      </c>
      <c r="N251" s="1">
        <v>88.566417800914607</v>
      </c>
      <c r="O251" s="1">
        <v>25</v>
      </c>
      <c r="P251" s="1">
        <v>2.2394855145917301E-2</v>
      </c>
      <c r="Q251" s="1">
        <v>0.14664077172811199</v>
      </c>
      <c r="R251" s="1">
        <v>0.83096437312597005</v>
      </c>
      <c r="S251" s="1">
        <v>-20.245349865539499</v>
      </c>
      <c r="T251" s="3">
        <f t="shared" si="30"/>
        <v>-72883.259515942191</v>
      </c>
      <c r="U251" s="1">
        <v>55.543098430384397</v>
      </c>
      <c r="V251" s="3">
        <f t="shared" si="31"/>
        <v>199955.15434938384</v>
      </c>
      <c r="W251" s="1">
        <v>34.889639275014801</v>
      </c>
      <c r="X251" s="3">
        <f t="shared" si="32"/>
        <v>125602.70139005328</v>
      </c>
      <c r="Y251" s="1">
        <v>1.13792184213183E-2</v>
      </c>
      <c r="Z251" s="1">
        <v>1.6452950718869399E-2</v>
      </c>
      <c r="AA251" s="1">
        <v>1.9957371418454701E-4</v>
      </c>
      <c r="AB251" s="1" t="s">
        <v>0</v>
      </c>
      <c r="AC251" s="1">
        <v>0</v>
      </c>
      <c r="AD251" s="1">
        <v>0.28426345533019798</v>
      </c>
      <c r="AE251" s="3">
        <f t="shared" si="33"/>
        <v>1023.3484391887127</v>
      </c>
      <c r="AF251" s="1">
        <v>0.28049864158461801</v>
      </c>
      <c r="AG251" s="3">
        <f t="shared" si="33"/>
        <v>1009.7951097046248</v>
      </c>
      <c r="AH251" s="1">
        <v>0.21221557348148201</v>
      </c>
      <c r="AI251" s="3">
        <f t="shared" si="34"/>
        <v>54.034598301693201</v>
      </c>
      <c r="AJ251" s="3">
        <f t="shared" si="35"/>
        <v>55.677288570903521</v>
      </c>
      <c r="AK251" s="3">
        <f t="shared" si="36"/>
        <v>0.603415377799282</v>
      </c>
      <c r="AL251" s="3">
        <f t="shared" si="37"/>
        <v>0.55851063829787229</v>
      </c>
      <c r="AM251" s="3" t="s">
        <v>0</v>
      </c>
      <c r="AN251" s="3" t="e">
        <f t="shared" si="39"/>
        <v>#VALUE!</v>
      </c>
    </row>
    <row r="252" spans="1:40" x14ac:dyDescent="0.25">
      <c r="A252" s="1">
        <v>1000</v>
      </c>
      <c r="B252" s="1">
        <v>150000</v>
      </c>
      <c r="C252" s="1">
        <v>0.27777777777777801</v>
      </c>
      <c r="D252" s="1">
        <v>41.6666666666667</v>
      </c>
      <c r="E252" s="1">
        <v>0.1</v>
      </c>
      <c r="F252" s="1">
        <v>2.2222222222222199E-2</v>
      </c>
      <c r="G252" s="1">
        <v>5.6053831776822797E-3</v>
      </c>
      <c r="H252" s="1">
        <v>180</v>
      </c>
      <c r="I252" s="1">
        <v>180</v>
      </c>
      <c r="J252" s="1">
        <v>170</v>
      </c>
      <c r="K252" s="1">
        <v>170</v>
      </c>
      <c r="L252" s="1">
        <v>40</v>
      </c>
      <c r="M252" s="1">
        <v>34.984260273176901</v>
      </c>
      <c r="N252" s="1">
        <v>88.5758313570187</v>
      </c>
      <c r="O252" s="1">
        <v>25</v>
      </c>
      <c r="P252" s="1">
        <v>1.87217943351627E-2</v>
      </c>
      <c r="Q252" s="1">
        <v>0.147191730849726</v>
      </c>
      <c r="R252" s="1">
        <v>0.834086474815112</v>
      </c>
      <c r="S252" s="1">
        <v>-20.245349865539499</v>
      </c>
      <c r="T252" s="3">
        <f t="shared" si="30"/>
        <v>-72883.259515942191</v>
      </c>
      <c r="U252" s="1">
        <v>55.709350724638199</v>
      </c>
      <c r="V252" s="3">
        <f t="shared" si="31"/>
        <v>200553.66260869752</v>
      </c>
      <c r="W252" s="1">
        <v>36.070837793595302</v>
      </c>
      <c r="X252" s="3">
        <f t="shared" si="32"/>
        <v>129855.01605694309</v>
      </c>
      <c r="Y252" s="1">
        <v>1.1399261873411099E-2</v>
      </c>
      <c r="Z252" s="1">
        <v>1.6512029782296898E-2</v>
      </c>
      <c r="AA252" s="1">
        <v>1.7282390110964199E-4</v>
      </c>
      <c r="AB252" s="1" t="s">
        <v>0</v>
      </c>
      <c r="AC252" s="1">
        <v>0</v>
      </c>
      <c r="AD252" s="1">
        <v>0.283630630100694</v>
      </c>
      <c r="AE252" s="3">
        <f t="shared" si="33"/>
        <v>1021.0702683624984</v>
      </c>
      <c r="AF252" s="1">
        <v>0.28052636025981498</v>
      </c>
      <c r="AG252" s="3">
        <f t="shared" si="33"/>
        <v>1009.8948969353339</v>
      </c>
      <c r="AH252" s="1">
        <v>0.24912391136359899</v>
      </c>
      <c r="AI252" s="3">
        <f t="shared" si="34"/>
        <v>53.916680557065128</v>
      </c>
      <c r="AJ252" s="3">
        <f t="shared" si="35"/>
        <v>55.682711789963797</v>
      </c>
      <c r="AK252" s="3">
        <f t="shared" si="36"/>
        <v>0.60279665790865922</v>
      </c>
      <c r="AL252" s="3">
        <f t="shared" si="37"/>
        <v>0.59840425531914887</v>
      </c>
      <c r="AM252" s="3" t="s">
        <v>0</v>
      </c>
      <c r="AN252" s="3" t="e">
        <f t="shared" si="39"/>
        <v>#VALUE!</v>
      </c>
    </row>
    <row r="253" spans="1:40" x14ac:dyDescent="0.25">
      <c r="A253" s="1">
        <v>1000</v>
      </c>
      <c r="B253" s="1">
        <v>160000</v>
      </c>
      <c r="C253" s="1">
        <v>0.27777777777777801</v>
      </c>
      <c r="D253" s="1">
        <v>44.4444444444444</v>
      </c>
      <c r="E253" s="1">
        <v>0.1</v>
      </c>
      <c r="F253" s="1">
        <v>2.2222222222222199E-2</v>
      </c>
      <c r="G253" s="1">
        <v>5.2207340200527601E-3</v>
      </c>
      <c r="H253" s="1">
        <v>180</v>
      </c>
      <c r="I253" s="1">
        <v>180</v>
      </c>
      <c r="J253" s="1">
        <v>170</v>
      </c>
      <c r="K253" s="1">
        <v>170</v>
      </c>
      <c r="L253" s="1">
        <v>40</v>
      </c>
      <c r="M253" s="1">
        <v>34.9858923366737</v>
      </c>
      <c r="N253" s="1">
        <v>88.642799456965093</v>
      </c>
      <c r="O253" s="1">
        <v>25</v>
      </c>
      <c r="P253" s="1">
        <v>1.6780128255552501E-2</v>
      </c>
      <c r="Q253" s="1">
        <v>0.14748298076166699</v>
      </c>
      <c r="R253" s="1">
        <v>0.83573689098278003</v>
      </c>
      <c r="S253" s="1">
        <v>-20.245349865539499</v>
      </c>
      <c r="T253" s="3">
        <f t="shared" si="30"/>
        <v>-72883.259515942191</v>
      </c>
      <c r="U253" s="1">
        <v>55.826586358369703</v>
      </c>
      <c r="V253" s="3">
        <f t="shared" si="31"/>
        <v>200975.71089013093</v>
      </c>
      <c r="W253" s="1">
        <v>36.330915451281697</v>
      </c>
      <c r="X253" s="3">
        <f t="shared" si="32"/>
        <v>130791.29562461411</v>
      </c>
      <c r="Y253" s="1">
        <v>1.1380022871019101E-2</v>
      </c>
      <c r="Z253" s="1">
        <v>1.6542898868983299E-2</v>
      </c>
      <c r="AA253" s="1">
        <v>1.60899575775155E-4</v>
      </c>
      <c r="AB253" s="1" t="s">
        <v>0</v>
      </c>
      <c r="AC253" s="1">
        <v>0</v>
      </c>
      <c r="AD253" s="1">
        <v>0.28261836457676198</v>
      </c>
      <c r="AE253" s="3">
        <f t="shared" si="33"/>
        <v>1017.4261124763432</v>
      </c>
      <c r="AF253" s="1">
        <v>0.28053848537788201</v>
      </c>
      <c r="AG253" s="3">
        <f t="shared" si="33"/>
        <v>1009.9385473603752</v>
      </c>
      <c r="AH253" s="1">
        <v>0.28768677367754703</v>
      </c>
      <c r="AI253" s="3">
        <f t="shared" si="34"/>
        <v>53.72805965198463</v>
      </c>
      <c r="AJ253" s="3">
        <f t="shared" si="35"/>
        <v>55.685084095672565</v>
      </c>
      <c r="AK253" s="3">
        <f t="shared" si="36"/>
        <v>0.60177229061211457</v>
      </c>
      <c r="AL253" s="3">
        <f t="shared" si="37"/>
        <v>0.63829787234042545</v>
      </c>
      <c r="AM253" s="3" t="s">
        <v>0</v>
      </c>
      <c r="AN253" s="3" t="e">
        <f t="shared" si="39"/>
        <v>#VALUE!</v>
      </c>
    </row>
    <row r="254" spans="1:40" x14ac:dyDescent="0.25">
      <c r="A254" s="1">
        <v>1000</v>
      </c>
      <c r="B254" s="1">
        <v>170000</v>
      </c>
      <c r="C254" s="1">
        <v>0.27777777777777801</v>
      </c>
      <c r="D254" s="1">
        <v>47.2222222222222</v>
      </c>
      <c r="E254" s="1">
        <v>0.1</v>
      </c>
      <c r="F254" s="1">
        <v>2.2222222222222199E-2</v>
      </c>
      <c r="G254" s="1">
        <v>5.0045089680545397E-3</v>
      </c>
      <c r="H254" s="1">
        <v>180</v>
      </c>
      <c r="I254" s="1">
        <v>180</v>
      </c>
      <c r="J254" s="1">
        <v>170</v>
      </c>
      <c r="K254" s="1">
        <v>170</v>
      </c>
      <c r="L254" s="1">
        <v>40</v>
      </c>
      <c r="M254" s="1">
        <v>34.989167524166803</v>
      </c>
      <c r="N254" s="1">
        <v>88.586253760320602</v>
      </c>
      <c r="O254" s="1">
        <v>25</v>
      </c>
      <c r="P254" s="1">
        <v>1.54220231713639E-2</v>
      </c>
      <c r="Q254" s="1">
        <v>0.147686696524295</v>
      </c>
      <c r="R254" s="1">
        <v>0.83689128030434101</v>
      </c>
      <c r="S254" s="1">
        <v>-20.245349865539499</v>
      </c>
      <c r="T254" s="3">
        <f t="shared" si="30"/>
        <v>-72883.259515942191</v>
      </c>
      <c r="U254" s="1">
        <v>55.916806629131301</v>
      </c>
      <c r="V254" s="3">
        <f t="shared" si="31"/>
        <v>201300.50386487268</v>
      </c>
      <c r="W254" s="1">
        <v>36.309186186700998</v>
      </c>
      <c r="X254" s="3">
        <f t="shared" si="32"/>
        <v>130713.07027212359</v>
      </c>
      <c r="Y254" s="1">
        <v>1.1350944155083101E-2</v>
      </c>
      <c r="Z254" s="1">
        <v>1.65644172740191E-2</v>
      </c>
      <c r="AA254" s="1">
        <v>1.54193556799918E-4</v>
      </c>
      <c r="AB254" s="1" t="s">
        <v>0</v>
      </c>
      <c r="AC254" s="1">
        <v>0</v>
      </c>
      <c r="AD254" s="1">
        <v>0.28154895102890498</v>
      </c>
      <c r="AE254" s="3">
        <f t="shared" si="33"/>
        <v>1013.576223704058</v>
      </c>
      <c r="AF254" s="1">
        <v>0.280545885668471</v>
      </c>
      <c r="AG254" s="3">
        <f t="shared" si="33"/>
        <v>1009.9651884064956</v>
      </c>
      <c r="AH254" s="1">
        <v>0.32683199898118698</v>
      </c>
      <c r="AI254" s="3">
        <f t="shared" si="34"/>
        <v>53.528790046793887</v>
      </c>
      <c r="AJ254" s="3">
        <f t="shared" si="35"/>
        <v>55.686531978613893</v>
      </c>
      <c r="AK254" s="3">
        <f t="shared" si="36"/>
        <v>0.60068427113974288</v>
      </c>
      <c r="AL254" s="3">
        <f t="shared" si="37"/>
        <v>0.67819148936170204</v>
      </c>
      <c r="AM254" s="3" t="s">
        <v>0</v>
      </c>
      <c r="AN254" s="3" t="e">
        <f t="shared" si="39"/>
        <v>#VALUE!</v>
      </c>
    </row>
    <row r="255" spans="1:40" x14ac:dyDescent="0.25">
      <c r="A255" s="1">
        <v>1000</v>
      </c>
      <c r="B255" s="1">
        <v>180000</v>
      </c>
      <c r="C255" s="1">
        <v>0.27777777777777801</v>
      </c>
      <c r="D255" s="1">
        <v>50</v>
      </c>
      <c r="E255" s="1">
        <v>0.1</v>
      </c>
      <c r="F255" s="1">
        <v>2.2222222222222199E-2</v>
      </c>
      <c r="G255" s="1">
        <v>4.8667906770576697E-3</v>
      </c>
      <c r="H255" s="1">
        <v>180</v>
      </c>
      <c r="I255" s="1">
        <v>180</v>
      </c>
      <c r="J255" s="1">
        <v>170</v>
      </c>
      <c r="K255" s="1">
        <v>170</v>
      </c>
      <c r="L255" s="1">
        <v>40</v>
      </c>
      <c r="M255" s="1">
        <v>34.994359584826199</v>
      </c>
      <c r="N255" s="1">
        <v>88.588319241786607</v>
      </c>
      <c r="O255" s="1">
        <v>25</v>
      </c>
      <c r="P255" s="1">
        <v>1.4582431587223599E-2</v>
      </c>
      <c r="Q255" s="1">
        <v>0.14781263526191701</v>
      </c>
      <c r="R255" s="1">
        <v>0.83760493315086004</v>
      </c>
      <c r="S255" s="1">
        <v>-20.245349865539499</v>
      </c>
      <c r="T255" s="3">
        <f t="shared" si="30"/>
        <v>-72883.259515942191</v>
      </c>
      <c r="U255" s="1">
        <v>55.972349935865203</v>
      </c>
      <c r="V255" s="3">
        <f t="shared" si="31"/>
        <v>201500.45976911474</v>
      </c>
      <c r="W255" s="1">
        <v>36.153085866980298</v>
      </c>
      <c r="X255" s="3">
        <f t="shared" si="32"/>
        <v>130151.10912112908</v>
      </c>
      <c r="Y255" s="1">
        <v>1.1312394145133201E-2</v>
      </c>
      <c r="Z255" s="1">
        <v>1.6577682579829198E-2</v>
      </c>
      <c r="AA255" s="1">
        <v>1.4992853799369299E-4</v>
      </c>
      <c r="AB255" s="1" t="s">
        <v>0</v>
      </c>
      <c r="AC255" s="1">
        <v>0</v>
      </c>
      <c r="AD255" s="1">
        <v>0.28038627154315299</v>
      </c>
      <c r="AE255" s="3">
        <f t="shared" si="33"/>
        <v>1009.3905775553508</v>
      </c>
      <c r="AF255" s="1">
        <v>0.28055023432771198</v>
      </c>
      <c r="AG255" s="3">
        <f t="shared" si="33"/>
        <v>1009.9808435797631</v>
      </c>
      <c r="AH255" s="1">
        <v>0.36624963990368897</v>
      </c>
      <c r="AI255" s="3">
        <f t="shared" si="34"/>
        <v>53.312141695411526</v>
      </c>
      <c r="AJ255" s="3">
        <f t="shared" si="35"/>
        <v>55.687382803247999</v>
      </c>
      <c r="AK255" s="3">
        <f t="shared" si="36"/>
        <v>0.59949738474262748</v>
      </c>
      <c r="AL255" s="3">
        <f t="shared" si="37"/>
        <v>0.71808510638297873</v>
      </c>
      <c r="AM255" s="3" t="s">
        <v>0</v>
      </c>
      <c r="AN255" s="3" t="e">
        <f t="shared" si="39"/>
        <v>#VALUE!</v>
      </c>
    </row>
    <row r="256" spans="1:40" x14ac:dyDescent="0.25">
      <c r="A256" s="1">
        <v>1000</v>
      </c>
      <c r="B256" s="1">
        <v>190000</v>
      </c>
      <c r="C256" s="1">
        <v>0.27777777777777801</v>
      </c>
      <c r="D256" s="1">
        <v>52.7777777777778</v>
      </c>
      <c r="E256" s="1">
        <v>0.1</v>
      </c>
      <c r="F256" s="1">
        <v>2.2222222222222199E-2</v>
      </c>
      <c r="G256" s="1">
        <v>4.8667906770576697E-3</v>
      </c>
      <c r="H256" s="1">
        <v>180</v>
      </c>
      <c r="I256" s="1">
        <v>180</v>
      </c>
      <c r="J256" s="1">
        <v>170</v>
      </c>
      <c r="K256" s="1">
        <v>170</v>
      </c>
      <c r="L256" s="1">
        <v>40</v>
      </c>
      <c r="M256" s="1">
        <v>34.994359584826199</v>
      </c>
      <c r="N256" s="1">
        <v>88.588319241786607</v>
      </c>
      <c r="O256" s="1">
        <v>25</v>
      </c>
      <c r="P256" s="1">
        <v>1.4582431587223599E-2</v>
      </c>
      <c r="Q256" s="1">
        <v>0.14781263526191701</v>
      </c>
      <c r="R256" s="1">
        <v>0.83760493315086004</v>
      </c>
      <c r="S256" s="1">
        <v>-20.245349865539499</v>
      </c>
      <c r="T256" s="3">
        <f t="shared" si="30"/>
        <v>-72883.259515942191</v>
      </c>
      <c r="U256" s="1">
        <v>55.972349935865203</v>
      </c>
      <c r="V256" s="3">
        <f t="shared" si="31"/>
        <v>201500.45976911474</v>
      </c>
      <c r="W256" s="1" t="s">
        <v>0</v>
      </c>
      <c r="X256" s="3" t="e">
        <f t="shared" si="32"/>
        <v>#VALUE!</v>
      </c>
      <c r="Y256" s="1" t="s">
        <v>0</v>
      </c>
      <c r="Z256" s="1">
        <v>1.6577682579829198E-2</v>
      </c>
      <c r="AA256" s="1">
        <v>1.4992853799369299E-4</v>
      </c>
      <c r="AB256" s="1" t="s">
        <v>0</v>
      </c>
      <c r="AC256" s="1">
        <v>0</v>
      </c>
      <c r="AD256" s="1" t="s">
        <v>0</v>
      </c>
      <c r="AE256" s="3" t="e">
        <f t="shared" si="33"/>
        <v>#VALUE!</v>
      </c>
      <c r="AF256" s="1">
        <v>0.28055023432771198</v>
      </c>
      <c r="AG256" s="3">
        <f t="shared" si="33"/>
        <v>1009.9808435797631</v>
      </c>
      <c r="AH256" s="1">
        <v>0.406143256924965</v>
      </c>
      <c r="AI256" s="3" t="e">
        <f t="shared" si="34"/>
        <v>#VALUE!</v>
      </c>
      <c r="AJ256" s="3">
        <f t="shared" si="35"/>
        <v>55.687382803247999</v>
      </c>
      <c r="AK256" s="3" t="e">
        <f t="shared" si="36"/>
        <v>#VALUE!</v>
      </c>
      <c r="AL256" s="3">
        <f t="shared" si="37"/>
        <v>0.75797872340425521</v>
      </c>
      <c r="AM256" s="3" t="s">
        <v>0</v>
      </c>
      <c r="AN256" s="3" t="e">
        <f t="shared" si="39"/>
        <v>#VALUE!</v>
      </c>
    </row>
    <row r="257" spans="1:40" x14ac:dyDescent="0.25">
      <c r="A257" s="3">
        <v>1000</v>
      </c>
      <c r="B257" s="3">
        <v>200000</v>
      </c>
      <c r="C257" s="3">
        <v>0.27777777777777801</v>
      </c>
      <c r="D257" s="3">
        <v>55.5555555555556</v>
      </c>
      <c r="E257" s="3">
        <v>0.1</v>
      </c>
      <c r="F257" s="3">
        <v>2.2222222222222199E-2</v>
      </c>
      <c r="G257" s="3">
        <v>4.6765767933620002E-3</v>
      </c>
      <c r="H257" s="3">
        <v>180</v>
      </c>
      <c r="I257" s="3">
        <v>180</v>
      </c>
      <c r="J257" s="3">
        <v>170</v>
      </c>
      <c r="K257" s="3">
        <v>170</v>
      </c>
      <c r="L257" s="3">
        <v>40</v>
      </c>
      <c r="M257" s="3">
        <v>35.002830861180897</v>
      </c>
      <c r="N257" s="3">
        <v>88.707090789964894</v>
      </c>
      <c r="O257" s="3">
        <v>25</v>
      </c>
      <c r="P257" s="3">
        <v>1.3360688588056301E-2</v>
      </c>
      <c r="Q257" s="3">
        <v>0.147995896711792</v>
      </c>
      <c r="R257" s="3">
        <v>0.83864341470015202</v>
      </c>
      <c r="S257" s="3">
        <v>-18.6924405687332</v>
      </c>
      <c r="T257" s="3">
        <f t="shared" si="30"/>
        <v>-67292.786047439527</v>
      </c>
      <c r="U257" s="3">
        <v>56.055452892544999</v>
      </c>
      <c r="V257" s="3">
        <f t="shared" si="31"/>
        <v>201799.630413162</v>
      </c>
      <c r="W257" s="3">
        <v>35.4377539769321</v>
      </c>
      <c r="X257" s="3">
        <f t="shared" si="32"/>
        <v>127575.91431695556</v>
      </c>
      <c r="Y257" s="3">
        <v>1.1198058685609099E-2</v>
      </c>
      <c r="Z257" s="3">
        <v>1.6596947158472299E-2</v>
      </c>
      <c r="AA257" s="3">
        <v>1.4403976251171701E-4</v>
      </c>
      <c r="AB257" s="3">
        <v>3.1648592814557302E-3</v>
      </c>
      <c r="AC257" s="3">
        <v>0</v>
      </c>
      <c r="AD257" s="3">
        <v>0.27733249147952699</v>
      </c>
      <c r="AE257" s="3">
        <f t="shared" si="33"/>
        <v>998.39696932629715</v>
      </c>
      <c r="AF257" s="3">
        <v>0.28055624267343998</v>
      </c>
      <c r="AG257" s="3">
        <f t="shared" si="33"/>
        <v>1010.0024736243839</v>
      </c>
      <c r="AH257" s="3">
        <v>0.44537968660245397</v>
      </c>
      <c r="AI257" s="3">
        <f t="shared" si="34"/>
        <v>52.743114354363207</v>
      </c>
      <c r="AJ257" s="3">
        <f t="shared" si="35"/>
        <v>55.688558349151307</v>
      </c>
      <c r="AK257" s="3">
        <f t="shared" si="36"/>
        <v>0.59637419986932994</v>
      </c>
      <c r="AL257" s="3">
        <f t="shared" si="37"/>
        <v>0.7978723404255319</v>
      </c>
      <c r="AM257" s="3">
        <f t="shared" si="38"/>
        <v>1.3942465402948618</v>
      </c>
      <c r="AN257" s="3">
        <f t="shared" si="39"/>
        <v>0.42773941525664888</v>
      </c>
    </row>
  </sheetData>
  <autoFilter ref="A2:AH2" xr:uid="{3A92B710-89C9-4CCD-8363-5A8AE823BFF7}">
    <sortState xmlns:xlrd2="http://schemas.microsoft.com/office/spreadsheetml/2017/richdata2" ref="A3:AH257">
      <sortCondition ref="A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6421-8E3D-4A6F-825A-CC785316C47A}">
  <dimension ref="A1:C7"/>
  <sheetViews>
    <sheetView workbookViewId="0">
      <selection activeCell="V19" sqref="V19"/>
    </sheetView>
  </sheetViews>
  <sheetFormatPr defaultRowHeight="15" x14ac:dyDescent="0.25"/>
  <sheetData>
    <row r="1" spans="1:3" x14ac:dyDescent="0.25">
      <c r="B1" t="s">
        <v>40</v>
      </c>
      <c r="C1" t="s">
        <v>41</v>
      </c>
    </row>
    <row r="2" spans="1:3" x14ac:dyDescent="0.25">
      <c r="A2">
        <v>5</v>
      </c>
      <c r="B2">
        <v>71</v>
      </c>
      <c r="C2">
        <v>73</v>
      </c>
    </row>
    <row r="3" spans="1:3" x14ac:dyDescent="0.25">
      <c r="A3">
        <v>10</v>
      </c>
      <c r="B3">
        <v>176</v>
      </c>
      <c r="C3">
        <v>172</v>
      </c>
    </row>
    <row r="4" spans="1:3" x14ac:dyDescent="0.25">
      <c r="A4">
        <v>15</v>
      </c>
      <c r="B4">
        <v>272</v>
      </c>
      <c r="C4">
        <v>264</v>
      </c>
    </row>
    <row r="5" spans="1:3" x14ac:dyDescent="0.25">
      <c r="A5">
        <v>20</v>
      </c>
      <c r="B5">
        <v>367</v>
      </c>
      <c r="C5">
        <v>355</v>
      </c>
    </row>
    <row r="6" spans="1:3" x14ac:dyDescent="0.25">
      <c r="A6">
        <v>25</v>
      </c>
      <c r="B6">
        <v>463</v>
      </c>
      <c r="C6">
        <v>445</v>
      </c>
    </row>
    <row r="7" spans="1:3" x14ac:dyDescent="0.25">
      <c r="A7">
        <v>30</v>
      </c>
      <c r="B7">
        <v>556</v>
      </c>
      <c r="C7">
        <v>535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9637432BAAAA4E8B613AD4CF549CCD" ma:contentTypeVersion="11" ma:contentTypeDescription="Create a new document." ma:contentTypeScope="" ma:versionID="f1a882fa068e99a90637f35d72ee4199">
  <xsd:schema xmlns:xsd="http://www.w3.org/2001/XMLSchema" xmlns:xs="http://www.w3.org/2001/XMLSchema" xmlns:p="http://schemas.microsoft.com/office/2006/metadata/properties" xmlns:ns3="f35accf0-cd8f-4670-ac72-d44f2085032d" xmlns:ns4="95507c7c-a837-40bb-8a3d-470d6a1609d2" targetNamespace="http://schemas.microsoft.com/office/2006/metadata/properties" ma:root="true" ma:fieldsID="f9631af341c2920228165fa301a4a4d8" ns3:_="" ns4:_="">
    <xsd:import namespace="f35accf0-cd8f-4670-ac72-d44f2085032d"/>
    <xsd:import namespace="95507c7c-a837-40bb-8a3d-470d6a1609d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5accf0-cd8f-4670-ac72-d44f208503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07c7c-a837-40bb-8a3d-470d6a1609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4B0319-238C-4454-93A9-8E43BAF33F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5accf0-cd8f-4670-ac72-d44f2085032d"/>
    <ds:schemaRef ds:uri="95507c7c-a837-40bb-8a3d-470d6a1609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983B4B-13DF-4740-912A-5320730E36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F98C6A-6E2B-4BF6-8703-E04FA02071E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35accf0-cd8f-4670-ac72-d44f2085032d"/>
    <ds:schemaRef ds:uri="http://purl.org/dc/elements/1.1/"/>
    <ds:schemaRef ds:uri="http://schemas.microsoft.com/office/2006/documentManagement/types"/>
    <ds:schemaRef ds:uri="95507c7c-a837-40bb-8a3d-470d6a1609d2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Guan</dc:creator>
  <cp:lastModifiedBy>Huang, Guan</cp:lastModifiedBy>
  <dcterms:created xsi:type="dcterms:W3CDTF">2019-11-13T00:24:12Z</dcterms:created>
  <dcterms:modified xsi:type="dcterms:W3CDTF">2019-11-14T17:21:37Z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0x010100F19637432BAAAA4E8B613AD4CF549CCD</vt:lpwstr>
  </property>
</Properties>
</file>