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Imperial College London\School Work\Year 4\Research project\GITTO\"/>
    </mc:Choice>
  </mc:AlternateContent>
  <xr:revisionPtr revIDLastSave="320" documentId="8_{5F261379-F35E-4EEE-9F6E-82B3E217254F}" xr6:coauthVersionLast="45" xr6:coauthVersionMax="45" xr10:uidLastSave="{90E8B293-1E1E-44BA-923C-8FC8C4601CA1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Sheet1!$A$2:$AE$2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71" i="1" l="1"/>
  <c r="AG171" i="1"/>
  <c r="AG189" i="1"/>
  <c r="AF189" i="1"/>
  <c r="AG190" i="1"/>
  <c r="AF190" i="1"/>
  <c r="AG202" i="1"/>
  <c r="AH202" i="1" s="1"/>
  <c r="AJ202" i="1" s="1"/>
  <c r="AF202" i="1"/>
  <c r="AG218" i="1"/>
  <c r="AG217" i="1"/>
  <c r="AF218" i="1"/>
  <c r="AF217" i="1"/>
  <c r="AJ13" i="1" l="1"/>
  <c r="AJ34" i="1"/>
  <c r="AJ35" i="1"/>
  <c r="AJ87" i="1"/>
  <c r="AJ114" i="1"/>
  <c r="AJ141" i="1"/>
  <c r="AJ25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3" i="1"/>
  <c r="AH11" i="1"/>
  <c r="AJ11" i="1" s="1"/>
  <c r="AH36" i="1"/>
  <c r="AJ36" i="1" s="1"/>
  <c r="AH112" i="1"/>
  <c r="AH136" i="1"/>
  <c r="AJ136" i="1" s="1"/>
  <c r="AH165" i="1"/>
  <c r="AJ165" i="1" s="1"/>
  <c r="AH173" i="1"/>
  <c r="AJ173" i="1" s="1"/>
  <c r="AH192" i="1"/>
  <c r="AJ192" i="1" s="1"/>
  <c r="AH229" i="1"/>
  <c r="AH232" i="1"/>
  <c r="AG4" i="1"/>
  <c r="AG5" i="1"/>
  <c r="AG8" i="1"/>
  <c r="AG9" i="1"/>
  <c r="AG10" i="1"/>
  <c r="AG12" i="1"/>
  <c r="AG16" i="1"/>
  <c r="AG17" i="1"/>
  <c r="AG20" i="1"/>
  <c r="AG24" i="1"/>
  <c r="AG26" i="1"/>
  <c r="AG28" i="1"/>
  <c r="AG32" i="1"/>
  <c r="AG33" i="1"/>
  <c r="AG36" i="1"/>
  <c r="AG37" i="1"/>
  <c r="AG40" i="1"/>
  <c r="AG41" i="1"/>
  <c r="AG44" i="1"/>
  <c r="AG48" i="1"/>
  <c r="AG52" i="1"/>
  <c r="AG53" i="1"/>
  <c r="AG56" i="1"/>
  <c r="AG58" i="1"/>
  <c r="AG60" i="1"/>
  <c r="AG64" i="1"/>
  <c r="AG65" i="1"/>
  <c r="AG68" i="1"/>
  <c r="AG69" i="1"/>
  <c r="AG72" i="1"/>
  <c r="AG73" i="1"/>
  <c r="AG74" i="1"/>
  <c r="AG76" i="1"/>
  <c r="AG80" i="1"/>
  <c r="AG81" i="1"/>
  <c r="AG84" i="1"/>
  <c r="AG88" i="1"/>
  <c r="AG90" i="1"/>
  <c r="AG92" i="1"/>
  <c r="AG96" i="1"/>
  <c r="AG97" i="1"/>
  <c r="AG100" i="1"/>
  <c r="AG101" i="1"/>
  <c r="AG104" i="1"/>
  <c r="AG105" i="1"/>
  <c r="AG108" i="1"/>
  <c r="AG112" i="1"/>
  <c r="AG116" i="1"/>
  <c r="AG117" i="1"/>
  <c r="AG120" i="1"/>
  <c r="AG121" i="1"/>
  <c r="AG122" i="1"/>
  <c r="AG124" i="1"/>
  <c r="AG128" i="1"/>
  <c r="AG129" i="1"/>
  <c r="AG132" i="1"/>
  <c r="AG136" i="1"/>
  <c r="AG137" i="1"/>
  <c r="AG140" i="1"/>
  <c r="AG144" i="1"/>
  <c r="AG148" i="1"/>
  <c r="AG149" i="1"/>
  <c r="AG152" i="1"/>
  <c r="AG153" i="1"/>
  <c r="AG154" i="1"/>
  <c r="AG156" i="1"/>
  <c r="AG160" i="1"/>
  <c r="AG161" i="1"/>
  <c r="AG164" i="1"/>
  <c r="AG168" i="1"/>
  <c r="AG169" i="1"/>
  <c r="AG172" i="1"/>
  <c r="AG176" i="1"/>
  <c r="AG180" i="1"/>
  <c r="AG181" i="1"/>
  <c r="AH181" i="1" s="1"/>
  <c r="AJ181" i="1" s="1"/>
  <c r="AG184" i="1"/>
  <c r="AG185" i="1"/>
  <c r="AG186" i="1"/>
  <c r="AG188" i="1"/>
  <c r="AG192" i="1"/>
  <c r="AG193" i="1"/>
  <c r="AG196" i="1"/>
  <c r="AG200" i="1"/>
  <c r="AG201" i="1"/>
  <c r="AG204" i="1"/>
  <c r="AG208" i="1"/>
  <c r="AG212" i="1"/>
  <c r="AG213" i="1"/>
  <c r="AH213" i="1" s="1"/>
  <c r="AG216" i="1"/>
  <c r="AG220" i="1"/>
  <c r="AG224" i="1"/>
  <c r="AG225" i="1"/>
  <c r="AG228" i="1"/>
  <c r="AG232" i="1"/>
  <c r="AG233" i="1"/>
  <c r="AG236" i="1"/>
  <c r="AG240" i="1"/>
  <c r="AG244" i="1"/>
  <c r="AG245" i="1"/>
  <c r="AH245" i="1" s="1"/>
  <c r="AG248" i="1"/>
  <c r="AG249" i="1"/>
  <c r="AG250" i="1"/>
  <c r="AG252" i="1"/>
  <c r="AG256" i="1"/>
  <c r="AG257" i="1"/>
  <c r="AD4" i="1"/>
  <c r="AD5" i="1"/>
  <c r="AD6" i="1"/>
  <c r="AG6" i="1" s="1"/>
  <c r="AD7" i="1"/>
  <c r="AG7" i="1" s="1"/>
  <c r="AD8" i="1"/>
  <c r="AD9" i="1"/>
  <c r="AD10" i="1"/>
  <c r="AD11" i="1"/>
  <c r="AG11" i="1" s="1"/>
  <c r="AD12" i="1"/>
  <c r="AD13" i="1"/>
  <c r="AG13" i="1" s="1"/>
  <c r="AD14" i="1"/>
  <c r="AG14" i="1" s="1"/>
  <c r="AD15" i="1"/>
  <c r="AG15" i="1" s="1"/>
  <c r="AD16" i="1"/>
  <c r="AD17" i="1"/>
  <c r="AD18" i="1"/>
  <c r="AG18" i="1" s="1"/>
  <c r="AD19" i="1"/>
  <c r="AG19" i="1" s="1"/>
  <c r="AD20" i="1"/>
  <c r="AD21" i="1"/>
  <c r="AG21" i="1" s="1"/>
  <c r="AD22" i="1"/>
  <c r="AG22" i="1" s="1"/>
  <c r="AD23" i="1"/>
  <c r="AG23" i="1" s="1"/>
  <c r="AD24" i="1"/>
  <c r="AD25" i="1"/>
  <c r="AG25" i="1" s="1"/>
  <c r="AD26" i="1"/>
  <c r="AD27" i="1"/>
  <c r="AG27" i="1" s="1"/>
  <c r="AD28" i="1"/>
  <c r="AD29" i="1"/>
  <c r="AG29" i="1" s="1"/>
  <c r="AD30" i="1"/>
  <c r="AG30" i="1" s="1"/>
  <c r="AD31" i="1"/>
  <c r="AG31" i="1" s="1"/>
  <c r="AD32" i="1"/>
  <c r="AD33" i="1"/>
  <c r="AD34" i="1"/>
  <c r="AG34" i="1" s="1"/>
  <c r="AD35" i="1"/>
  <c r="AG35" i="1" s="1"/>
  <c r="AD36" i="1"/>
  <c r="AD37" i="1"/>
  <c r="AD38" i="1"/>
  <c r="AG38" i="1" s="1"/>
  <c r="AD39" i="1"/>
  <c r="AG39" i="1" s="1"/>
  <c r="AD40" i="1"/>
  <c r="AD41" i="1"/>
  <c r="AD42" i="1"/>
  <c r="AG42" i="1" s="1"/>
  <c r="AD43" i="1"/>
  <c r="AG43" i="1" s="1"/>
  <c r="AD44" i="1"/>
  <c r="AD45" i="1"/>
  <c r="AG45" i="1" s="1"/>
  <c r="AD46" i="1"/>
  <c r="AG46" i="1" s="1"/>
  <c r="AD47" i="1"/>
  <c r="AG47" i="1" s="1"/>
  <c r="AD48" i="1"/>
  <c r="AD49" i="1"/>
  <c r="AG49" i="1" s="1"/>
  <c r="AD50" i="1"/>
  <c r="AG50" i="1" s="1"/>
  <c r="AD51" i="1"/>
  <c r="AG51" i="1" s="1"/>
  <c r="AD52" i="1"/>
  <c r="AD53" i="1"/>
  <c r="AD54" i="1"/>
  <c r="AG54" i="1" s="1"/>
  <c r="AD55" i="1"/>
  <c r="AG55" i="1" s="1"/>
  <c r="AD56" i="1"/>
  <c r="AD57" i="1"/>
  <c r="AG57" i="1" s="1"/>
  <c r="AD58" i="1"/>
  <c r="AD59" i="1"/>
  <c r="AG59" i="1" s="1"/>
  <c r="AD60" i="1"/>
  <c r="AD61" i="1"/>
  <c r="AG61" i="1" s="1"/>
  <c r="AD62" i="1"/>
  <c r="AG62" i="1" s="1"/>
  <c r="AD63" i="1"/>
  <c r="AG63" i="1" s="1"/>
  <c r="AD64" i="1"/>
  <c r="AD65" i="1"/>
  <c r="AD66" i="1"/>
  <c r="AG66" i="1" s="1"/>
  <c r="AD67" i="1"/>
  <c r="AG67" i="1" s="1"/>
  <c r="AD68" i="1"/>
  <c r="AD69" i="1"/>
  <c r="AD70" i="1"/>
  <c r="AG70" i="1" s="1"/>
  <c r="AD71" i="1"/>
  <c r="AG71" i="1" s="1"/>
  <c r="AD72" i="1"/>
  <c r="AD73" i="1"/>
  <c r="AD74" i="1"/>
  <c r="AD75" i="1"/>
  <c r="AG75" i="1" s="1"/>
  <c r="AD76" i="1"/>
  <c r="AD77" i="1"/>
  <c r="AG77" i="1" s="1"/>
  <c r="AD78" i="1"/>
  <c r="AG78" i="1" s="1"/>
  <c r="AD79" i="1"/>
  <c r="AG79" i="1" s="1"/>
  <c r="AD80" i="1"/>
  <c r="AD81" i="1"/>
  <c r="AD82" i="1"/>
  <c r="AG82" i="1" s="1"/>
  <c r="AD83" i="1"/>
  <c r="AG83" i="1" s="1"/>
  <c r="AD84" i="1"/>
  <c r="AD85" i="1"/>
  <c r="AG85" i="1" s="1"/>
  <c r="AD86" i="1"/>
  <c r="AG86" i="1" s="1"/>
  <c r="AD87" i="1"/>
  <c r="AG87" i="1" s="1"/>
  <c r="AD88" i="1"/>
  <c r="AD89" i="1"/>
  <c r="AG89" i="1" s="1"/>
  <c r="AD90" i="1"/>
  <c r="AD91" i="1"/>
  <c r="AG91" i="1" s="1"/>
  <c r="AD92" i="1"/>
  <c r="AD93" i="1"/>
  <c r="AG93" i="1" s="1"/>
  <c r="AD94" i="1"/>
  <c r="AG94" i="1" s="1"/>
  <c r="AD95" i="1"/>
  <c r="AG95" i="1" s="1"/>
  <c r="AD96" i="1"/>
  <c r="AD97" i="1"/>
  <c r="AD98" i="1"/>
  <c r="AG98" i="1" s="1"/>
  <c r="AD99" i="1"/>
  <c r="AG99" i="1" s="1"/>
  <c r="AD100" i="1"/>
  <c r="AD101" i="1"/>
  <c r="AD102" i="1"/>
  <c r="AG102" i="1" s="1"/>
  <c r="AD103" i="1"/>
  <c r="AG103" i="1" s="1"/>
  <c r="AD104" i="1"/>
  <c r="AD105" i="1"/>
  <c r="AD106" i="1"/>
  <c r="AG106" i="1" s="1"/>
  <c r="AD107" i="1"/>
  <c r="AG107" i="1" s="1"/>
  <c r="AD108" i="1"/>
  <c r="AD109" i="1"/>
  <c r="AG109" i="1" s="1"/>
  <c r="AD110" i="1"/>
  <c r="AG110" i="1" s="1"/>
  <c r="AD111" i="1"/>
  <c r="AG111" i="1" s="1"/>
  <c r="AD112" i="1"/>
  <c r="AD113" i="1"/>
  <c r="AG113" i="1" s="1"/>
  <c r="AD114" i="1"/>
  <c r="AG114" i="1" s="1"/>
  <c r="AD115" i="1"/>
  <c r="AG115" i="1" s="1"/>
  <c r="AD116" i="1"/>
  <c r="AD117" i="1"/>
  <c r="AD118" i="1"/>
  <c r="AG118" i="1" s="1"/>
  <c r="AD119" i="1"/>
  <c r="AG119" i="1" s="1"/>
  <c r="AD120" i="1"/>
  <c r="AD121" i="1"/>
  <c r="AD122" i="1"/>
  <c r="AD123" i="1"/>
  <c r="AG123" i="1" s="1"/>
  <c r="AD124" i="1"/>
  <c r="AD125" i="1"/>
  <c r="AG125" i="1" s="1"/>
  <c r="AD126" i="1"/>
  <c r="AG126" i="1" s="1"/>
  <c r="AD127" i="1"/>
  <c r="AG127" i="1" s="1"/>
  <c r="AD128" i="1"/>
  <c r="AD129" i="1"/>
  <c r="AD130" i="1"/>
  <c r="AG130" i="1" s="1"/>
  <c r="AD131" i="1"/>
  <c r="AG131" i="1" s="1"/>
  <c r="AD132" i="1"/>
  <c r="AD133" i="1"/>
  <c r="AG133" i="1" s="1"/>
  <c r="AD134" i="1"/>
  <c r="AG134" i="1" s="1"/>
  <c r="AD135" i="1"/>
  <c r="AG135" i="1" s="1"/>
  <c r="AD136" i="1"/>
  <c r="AD137" i="1"/>
  <c r="AD138" i="1"/>
  <c r="AG138" i="1" s="1"/>
  <c r="AD139" i="1"/>
  <c r="AG139" i="1" s="1"/>
  <c r="AD140" i="1"/>
  <c r="AD141" i="1"/>
  <c r="AG141" i="1" s="1"/>
  <c r="AD142" i="1"/>
  <c r="AG142" i="1" s="1"/>
  <c r="AD143" i="1"/>
  <c r="AG143" i="1" s="1"/>
  <c r="AD144" i="1"/>
  <c r="AD145" i="1"/>
  <c r="AG145" i="1" s="1"/>
  <c r="AD146" i="1"/>
  <c r="AG146" i="1" s="1"/>
  <c r="AD147" i="1"/>
  <c r="AG147" i="1" s="1"/>
  <c r="AD148" i="1"/>
  <c r="AD149" i="1"/>
  <c r="AD150" i="1"/>
  <c r="AG150" i="1" s="1"/>
  <c r="AD151" i="1"/>
  <c r="AG151" i="1" s="1"/>
  <c r="AD152" i="1"/>
  <c r="AD153" i="1"/>
  <c r="AD154" i="1"/>
  <c r="AD155" i="1"/>
  <c r="AG155" i="1" s="1"/>
  <c r="AD156" i="1"/>
  <c r="AD157" i="1"/>
  <c r="AG157" i="1" s="1"/>
  <c r="AD158" i="1"/>
  <c r="AG158" i="1" s="1"/>
  <c r="AD159" i="1"/>
  <c r="AG159" i="1" s="1"/>
  <c r="AD160" i="1"/>
  <c r="AD161" i="1"/>
  <c r="AD162" i="1"/>
  <c r="AG162" i="1" s="1"/>
  <c r="AD163" i="1"/>
  <c r="AG163" i="1" s="1"/>
  <c r="AD164" i="1"/>
  <c r="AD165" i="1"/>
  <c r="AG165" i="1" s="1"/>
  <c r="AD166" i="1"/>
  <c r="AG166" i="1" s="1"/>
  <c r="AD167" i="1"/>
  <c r="AG167" i="1" s="1"/>
  <c r="AD168" i="1"/>
  <c r="AD169" i="1"/>
  <c r="AD170" i="1"/>
  <c r="AG170" i="1" s="1"/>
  <c r="AD171" i="1"/>
  <c r="AD172" i="1"/>
  <c r="AD173" i="1"/>
  <c r="AG173" i="1" s="1"/>
  <c r="AD174" i="1"/>
  <c r="AG174" i="1" s="1"/>
  <c r="AD175" i="1"/>
  <c r="AG175" i="1" s="1"/>
  <c r="AD176" i="1"/>
  <c r="AD177" i="1"/>
  <c r="AG177" i="1" s="1"/>
  <c r="AD178" i="1"/>
  <c r="AG178" i="1" s="1"/>
  <c r="AD179" i="1"/>
  <c r="AG179" i="1" s="1"/>
  <c r="AD180" i="1"/>
  <c r="AD181" i="1"/>
  <c r="AD182" i="1"/>
  <c r="AG182" i="1" s="1"/>
  <c r="AD183" i="1"/>
  <c r="AG183" i="1" s="1"/>
  <c r="AD184" i="1"/>
  <c r="AD185" i="1"/>
  <c r="AD186" i="1"/>
  <c r="AD187" i="1"/>
  <c r="AG187" i="1" s="1"/>
  <c r="AD188" i="1"/>
  <c r="AD189" i="1"/>
  <c r="AD190" i="1"/>
  <c r="AD191" i="1"/>
  <c r="AG191" i="1" s="1"/>
  <c r="AD192" i="1"/>
  <c r="AD193" i="1"/>
  <c r="AD194" i="1"/>
  <c r="AG194" i="1" s="1"/>
  <c r="AD195" i="1"/>
  <c r="AG195" i="1" s="1"/>
  <c r="AD196" i="1"/>
  <c r="AD197" i="1"/>
  <c r="AG197" i="1" s="1"/>
  <c r="AD198" i="1"/>
  <c r="AG198" i="1" s="1"/>
  <c r="AD199" i="1"/>
  <c r="AG199" i="1" s="1"/>
  <c r="AD200" i="1"/>
  <c r="AD201" i="1"/>
  <c r="AD202" i="1"/>
  <c r="AD203" i="1"/>
  <c r="AG203" i="1" s="1"/>
  <c r="AD204" i="1"/>
  <c r="AD205" i="1"/>
  <c r="AG205" i="1" s="1"/>
  <c r="AD206" i="1"/>
  <c r="AG206" i="1" s="1"/>
  <c r="AD207" i="1"/>
  <c r="AG207" i="1" s="1"/>
  <c r="AD208" i="1"/>
  <c r="AD209" i="1"/>
  <c r="AG209" i="1" s="1"/>
  <c r="AD210" i="1"/>
  <c r="AG210" i="1" s="1"/>
  <c r="AD211" i="1"/>
  <c r="AG211" i="1" s="1"/>
  <c r="AD212" i="1"/>
  <c r="AD213" i="1"/>
  <c r="AD214" i="1"/>
  <c r="AG214" i="1" s="1"/>
  <c r="AD215" i="1"/>
  <c r="AG215" i="1" s="1"/>
  <c r="AD216" i="1"/>
  <c r="AD217" i="1"/>
  <c r="AD218" i="1"/>
  <c r="AD219" i="1"/>
  <c r="AG219" i="1" s="1"/>
  <c r="AD220" i="1"/>
  <c r="AD221" i="1"/>
  <c r="AG221" i="1" s="1"/>
  <c r="AD222" i="1"/>
  <c r="AG222" i="1" s="1"/>
  <c r="AD223" i="1"/>
  <c r="AG223" i="1" s="1"/>
  <c r="AD224" i="1"/>
  <c r="AD225" i="1"/>
  <c r="AD226" i="1"/>
  <c r="AG226" i="1" s="1"/>
  <c r="AD227" i="1"/>
  <c r="AG227" i="1" s="1"/>
  <c r="AD228" i="1"/>
  <c r="AD229" i="1"/>
  <c r="AG229" i="1" s="1"/>
  <c r="AD230" i="1"/>
  <c r="AG230" i="1" s="1"/>
  <c r="AD231" i="1"/>
  <c r="AG231" i="1" s="1"/>
  <c r="AD232" i="1"/>
  <c r="AD233" i="1"/>
  <c r="AD234" i="1"/>
  <c r="AG234" i="1" s="1"/>
  <c r="AD235" i="1"/>
  <c r="AG235" i="1" s="1"/>
  <c r="AD236" i="1"/>
  <c r="AD237" i="1"/>
  <c r="AG237" i="1" s="1"/>
  <c r="AD238" i="1"/>
  <c r="AG238" i="1" s="1"/>
  <c r="AD239" i="1"/>
  <c r="AG239" i="1" s="1"/>
  <c r="AD240" i="1"/>
  <c r="AD241" i="1"/>
  <c r="AG241" i="1" s="1"/>
  <c r="AD242" i="1"/>
  <c r="AG242" i="1" s="1"/>
  <c r="AD243" i="1"/>
  <c r="AG243" i="1" s="1"/>
  <c r="AD244" i="1"/>
  <c r="AD245" i="1"/>
  <c r="AD246" i="1"/>
  <c r="AG246" i="1" s="1"/>
  <c r="AD247" i="1"/>
  <c r="AG247" i="1" s="1"/>
  <c r="AD248" i="1"/>
  <c r="AD249" i="1"/>
  <c r="AD250" i="1"/>
  <c r="AD251" i="1"/>
  <c r="AG251" i="1" s="1"/>
  <c r="AD252" i="1"/>
  <c r="AD253" i="1"/>
  <c r="AG253" i="1" s="1"/>
  <c r="AD254" i="1"/>
  <c r="AG254" i="1" s="1"/>
  <c r="AD255" i="1"/>
  <c r="AG255" i="1" s="1"/>
  <c r="AD256" i="1"/>
  <c r="AD257" i="1"/>
  <c r="AD3" i="1"/>
  <c r="AG3" i="1" s="1"/>
  <c r="AF6" i="1"/>
  <c r="AH6" i="1" s="1"/>
  <c r="AJ6" i="1" s="1"/>
  <c r="AF14" i="1"/>
  <c r="AH14" i="1" s="1"/>
  <c r="AJ14" i="1" s="1"/>
  <c r="AF18" i="1"/>
  <c r="AH18" i="1" s="1"/>
  <c r="AJ18" i="1" s="1"/>
  <c r="AF26" i="1"/>
  <c r="AH26" i="1" s="1"/>
  <c r="AJ26" i="1" s="1"/>
  <c r="AF38" i="1"/>
  <c r="AH38" i="1" s="1"/>
  <c r="AJ38" i="1" s="1"/>
  <c r="AF40" i="1"/>
  <c r="AH40" i="1" s="1"/>
  <c r="AJ40" i="1" s="1"/>
  <c r="AF45" i="1"/>
  <c r="AH45" i="1" s="1"/>
  <c r="AJ45" i="1" s="1"/>
  <c r="AF46" i="1"/>
  <c r="AF49" i="1"/>
  <c r="AH49" i="1" s="1"/>
  <c r="AJ49" i="1" s="1"/>
  <c r="AF50" i="1"/>
  <c r="AH50" i="1" s="1"/>
  <c r="AJ50" i="1" s="1"/>
  <c r="AF51" i="1"/>
  <c r="AH51" i="1" s="1"/>
  <c r="AJ51" i="1" s="1"/>
  <c r="AF53" i="1"/>
  <c r="AF57" i="1"/>
  <c r="AH57" i="1" s="1"/>
  <c r="AJ57" i="1" s="1"/>
  <c r="AF61" i="1"/>
  <c r="AH61" i="1" s="1"/>
  <c r="AJ61" i="1" s="1"/>
  <c r="AF62" i="1"/>
  <c r="AF65" i="1"/>
  <c r="AF66" i="1"/>
  <c r="AH66" i="1" s="1"/>
  <c r="AJ66" i="1" s="1"/>
  <c r="AF67" i="1"/>
  <c r="AH67" i="1" s="1"/>
  <c r="AJ67" i="1" s="1"/>
  <c r="AF69" i="1"/>
  <c r="AH69" i="1" s="1"/>
  <c r="AF73" i="1"/>
  <c r="AH73" i="1" s="1"/>
  <c r="AJ73" i="1" s="1"/>
  <c r="AF77" i="1"/>
  <c r="AH77" i="1" s="1"/>
  <c r="AJ77" i="1" s="1"/>
  <c r="AF78" i="1"/>
  <c r="AH78" i="1" s="1"/>
  <c r="AJ78" i="1" s="1"/>
  <c r="AF81" i="1"/>
  <c r="AF82" i="1"/>
  <c r="AH82" i="1" s="1"/>
  <c r="AJ82" i="1" s="1"/>
  <c r="AF83" i="1"/>
  <c r="AH83" i="1" s="1"/>
  <c r="AJ83" i="1" s="1"/>
  <c r="AF85" i="1"/>
  <c r="AH85" i="1" s="1"/>
  <c r="AF89" i="1"/>
  <c r="AH89" i="1" s="1"/>
  <c r="AJ89" i="1" s="1"/>
  <c r="AF93" i="1"/>
  <c r="AH93" i="1" s="1"/>
  <c r="AJ93" i="1" s="1"/>
  <c r="AF94" i="1"/>
  <c r="AF97" i="1"/>
  <c r="AF98" i="1"/>
  <c r="AH98" i="1" s="1"/>
  <c r="AJ98" i="1" s="1"/>
  <c r="AF101" i="1"/>
  <c r="AH101" i="1" s="1"/>
  <c r="AF105" i="1"/>
  <c r="AH105" i="1" s="1"/>
  <c r="AJ105" i="1" s="1"/>
  <c r="AF109" i="1"/>
  <c r="AH109" i="1" s="1"/>
  <c r="AJ109" i="1" s="1"/>
  <c r="AF110" i="1"/>
  <c r="AF113" i="1"/>
  <c r="AH113" i="1" s="1"/>
  <c r="AJ113" i="1" s="1"/>
  <c r="AF114" i="1"/>
  <c r="AH114" i="1" s="1"/>
  <c r="AF115" i="1"/>
  <c r="AH115" i="1" s="1"/>
  <c r="AJ115" i="1" s="1"/>
  <c r="AF117" i="1"/>
  <c r="AF121" i="1"/>
  <c r="AH121" i="1" s="1"/>
  <c r="AJ121" i="1" s="1"/>
  <c r="AF125" i="1"/>
  <c r="AH125" i="1" s="1"/>
  <c r="AJ125" i="1" s="1"/>
  <c r="AF126" i="1"/>
  <c r="AH126" i="1" s="1"/>
  <c r="AJ126" i="1" s="1"/>
  <c r="AF129" i="1"/>
  <c r="AF130" i="1"/>
  <c r="AH130" i="1" s="1"/>
  <c r="AJ130" i="1" s="1"/>
  <c r="AF131" i="1"/>
  <c r="AH131" i="1" s="1"/>
  <c r="AJ131" i="1" s="1"/>
  <c r="AF133" i="1"/>
  <c r="AH133" i="1" s="1"/>
  <c r="AF137" i="1"/>
  <c r="AH137" i="1" s="1"/>
  <c r="AJ137" i="1" s="1"/>
  <c r="AF141" i="1"/>
  <c r="AH141" i="1" s="1"/>
  <c r="AF142" i="1"/>
  <c r="AH142" i="1" s="1"/>
  <c r="AJ142" i="1" s="1"/>
  <c r="AF145" i="1"/>
  <c r="AH145" i="1" s="1"/>
  <c r="AJ145" i="1" s="1"/>
  <c r="AF146" i="1"/>
  <c r="AH146" i="1" s="1"/>
  <c r="AJ146" i="1" s="1"/>
  <c r="AF147" i="1"/>
  <c r="AH147" i="1" s="1"/>
  <c r="AJ147" i="1" s="1"/>
  <c r="AF149" i="1"/>
  <c r="AF151" i="1"/>
  <c r="AH151" i="1" s="1"/>
  <c r="AJ151" i="1" s="1"/>
  <c r="AF153" i="1"/>
  <c r="AH153" i="1" s="1"/>
  <c r="AF157" i="1"/>
  <c r="AH157" i="1" s="1"/>
  <c r="AJ157" i="1" s="1"/>
  <c r="AF158" i="1"/>
  <c r="AH158" i="1" s="1"/>
  <c r="AF161" i="1"/>
  <c r="AF162" i="1"/>
  <c r="AH162" i="1" s="1"/>
  <c r="AJ162" i="1" s="1"/>
  <c r="AF163" i="1"/>
  <c r="AH163" i="1" s="1"/>
  <c r="AJ163" i="1" s="1"/>
  <c r="AF165" i="1"/>
  <c r="AF167" i="1"/>
  <c r="AH167" i="1" s="1"/>
  <c r="AJ167" i="1" s="1"/>
  <c r="AF169" i="1"/>
  <c r="AH169" i="1" s="1"/>
  <c r="AF173" i="1"/>
  <c r="AF174" i="1"/>
  <c r="AH174" i="1" s="1"/>
  <c r="AF177" i="1"/>
  <c r="AH177" i="1" s="1"/>
  <c r="AJ177" i="1" s="1"/>
  <c r="AF178" i="1"/>
  <c r="AH178" i="1" s="1"/>
  <c r="AJ178" i="1" s="1"/>
  <c r="AF179" i="1"/>
  <c r="AH179" i="1" s="1"/>
  <c r="AJ179" i="1" s="1"/>
  <c r="AF181" i="1"/>
  <c r="AF183" i="1"/>
  <c r="AH183" i="1" s="1"/>
  <c r="AF185" i="1"/>
  <c r="AH185" i="1" s="1"/>
  <c r="AH189" i="1"/>
  <c r="AJ189" i="1" s="1"/>
  <c r="AH190" i="1"/>
  <c r="AJ190" i="1" s="1"/>
  <c r="AF193" i="1"/>
  <c r="AF194" i="1"/>
  <c r="AH194" i="1" s="1"/>
  <c r="AJ194" i="1" s="1"/>
  <c r="AF195" i="1"/>
  <c r="AH195" i="1" s="1"/>
  <c r="AJ195" i="1" s="1"/>
  <c r="AF197" i="1"/>
  <c r="AH197" i="1" s="1"/>
  <c r="AF199" i="1"/>
  <c r="AH199" i="1" s="1"/>
  <c r="AF201" i="1"/>
  <c r="AH201" i="1" s="1"/>
  <c r="AF205" i="1"/>
  <c r="AH205" i="1" s="1"/>
  <c r="AJ205" i="1" s="1"/>
  <c r="AF206" i="1"/>
  <c r="AH206" i="1" s="1"/>
  <c r="AJ206" i="1" s="1"/>
  <c r="AF209" i="1"/>
  <c r="AH209" i="1" s="1"/>
  <c r="AJ209" i="1" s="1"/>
  <c r="AF210" i="1"/>
  <c r="AH210" i="1" s="1"/>
  <c r="AJ210" i="1" s="1"/>
  <c r="AF211" i="1"/>
  <c r="AH211" i="1" s="1"/>
  <c r="AJ211" i="1" s="1"/>
  <c r="AF213" i="1"/>
  <c r="AF215" i="1"/>
  <c r="AH215" i="1" s="1"/>
  <c r="AH217" i="1"/>
  <c r="AJ217" i="1" s="1"/>
  <c r="AF221" i="1"/>
  <c r="AH221" i="1" s="1"/>
  <c r="AF222" i="1"/>
  <c r="AH222" i="1" s="1"/>
  <c r="AJ222" i="1" s="1"/>
  <c r="AF225" i="1"/>
  <c r="AF226" i="1"/>
  <c r="AH226" i="1" s="1"/>
  <c r="AJ226" i="1" s="1"/>
  <c r="AF227" i="1"/>
  <c r="AH227" i="1" s="1"/>
  <c r="AJ227" i="1" s="1"/>
  <c r="AF229" i="1"/>
  <c r="AF231" i="1"/>
  <c r="AH231" i="1" s="1"/>
  <c r="AF233" i="1"/>
  <c r="AH233" i="1" s="1"/>
  <c r="AF237" i="1"/>
  <c r="AH237" i="1" s="1"/>
  <c r="AJ237" i="1" s="1"/>
  <c r="AF238" i="1"/>
  <c r="AH238" i="1" s="1"/>
  <c r="AJ238" i="1" s="1"/>
  <c r="AF241" i="1"/>
  <c r="AH241" i="1" s="1"/>
  <c r="AJ241" i="1" s="1"/>
  <c r="AF242" i="1"/>
  <c r="AH242" i="1" s="1"/>
  <c r="AJ242" i="1" s="1"/>
  <c r="AF243" i="1"/>
  <c r="AH243" i="1" s="1"/>
  <c r="AF245" i="1"/>
  <c r="AF247" i="1"/>
  <c r="AH247" i="1" s="1"/>
  <c r="AF249" i="1"/>
  <c r="AH249" i="1" s="1"/>
  <c r="AF253" i="1"/>
  <c r="AH253" i="1" s="1"/>
  <c r="AF254" i="1"/>
  <c r="AH254" i="1" s="1"/>
  <c r="AJ254" i="1" s="1"/>
  <c r="AF257" i="1"/>
  <c r="AF3" i="1"/>
  <c r="AH3" i="1" s="1"/>
  <c r="AJ3" i="1" s="1"/>
  <c r="AB4" i="1"/>
  <c r="AF4" i="1" s="1"/>
  <c r="AH4" i="1" s="1"/>
  <c r="AJ4" i="1" s="1"/>
  <c r="AB5" i="1"/>
  <c r="AF5" i="1" s="1"/>
  <c r="AB6" i="1"/>
  <c r="AB7" i="1"/>
  <c r="AF7" i="1" s="1"/>
  <c r="AH7" i="1" s="1"/>
  <c r="AJ7" i="1" s="1"/>
  <c r="AB8" i="1"/>
  <c r="AF8" i="1" s="1"/>
  <c r="AH8" i="1" s="1"/>
  <c r="AJ8" i="1" s="1"/>
  <c r="AB9" i="1"/>
  <c r="AF9" i="1" s="1"/>
  <c r="AB10" i="1"/>
  <c r="AF10" i="1" s="1"/>
  <c r="AB11" i="1"/>
  <c r="AF11" i="1" s="1"/>
  <c r="AB12" i="1"/>
  <c r="AF12" i="1" s="1"/>
  <c r="AH12" i="1" s="1"/>
  <c r="AJ12" i="1" s="1"/>
  <c r="AB13" i="1"/>
  <c r="AF13" i="1" s="1"/>
  <c r="AH13" i="1" s="1"/>
  <c r="AB14" i="1"/>
  <c r="AB15" i="1"/>
  <c r="AF15" i="1" s="1"/>
  <c r="AH15" i="1" s="1"/>
  <c r="AJ15" i="1" s="1"/>
  <c r="AB16" i="1"/>
  <c r="AF16" i="1" s="1"/>
  <c r="AH16" i="1" s="1"/>
  <c r="AJ16" i="1" s="1"/>
  <c r="AB17" i="1"/>
  <c r="AF17" i="1" s="1"/>
  <c r="AB18" i="1"/>
  <c r="AB19" i="1"/>
  <c r="AF19" i="1" s="1"/>
  <c r="AH19" i="1" s="1"/>
  <c r="AJ19" i="1" s="1"/>
  <c r="AB20" i="1"/>
  <c r="AF20" i="1" s="1"/>
  <c r="AH20" i="1" s="1"/>
  <c r="AJ20" i="1" s="1"/>
  <c r="AB21" i="1"/>
  <c r="AF21" i="1" s="1"/>
  <c r="AB22" i="1"/>
  <c r="AF22" i="1" s="1"/>
  <c r="AB23" i="1"/>
  <c r="AF23" i="1" s="1"/>
  <c r="AH23" i="1" s="1"/>
  <c r="AJ23" i="1" s="1"/>
  <c r="AB24" i="1"/>
  <c r="AF24" i="1" s="1"/>
  <c r="AH24" i="1" s="1"/>
  <c r="AJ24" i="1" s="1"/>
  <c r="AB25" i="1"/>
  <c r="AF25" i="1" s="1"/>
  <c r="AH25" i="1" s="1"/>
  <c r="AB26" i="1"/>
  <c r="AB27" i="1"/>
  <c r="AF27" i="1" s="1"/>
  <c r="AH27" i="1" s="1"/>
  <c r="AJ27" i="1" s="1"/>
  <c r="AB28" i="1"/>
  <c r="AF28" i="1" s="1"/>
  <c r="AH28" i="1" s="1"/>
  <c r="AJ28" i="1" s="1"/>
  <c r="AB29" i="1"/>
  <c r="AF29" i="1" s="1"/>
  <c r="AH29" i="1" s="1"/>
  <c r="AB30" i="1"/>
  <c r="AF30" i="1" s="1"/>
  <c r="AB31" i="1"/>
  <c r="AF31" i="1" s="1"/>
  <c r="AH31" i="1" s="1"/>
  <c r="AJ31" i="1" s="1"/>
  <c r="AB32" i="1"/>
  <c r="AF32" i="1" s="1"/>
  <c r="AH32" i="1" s="1"/>
  <c r="AJ32" i="1" s="1"/>
  <c r="AB33" i="1"/>
  <c r="AF33" i="1" s="1"/>
  <c r="AB34" i="1"/>
  <c r="AF34" i="1" s="1"/>
  <c r="AH34" i="1" s="1"/>
  <c r="AB35" i="1"/>
  <c r="AF35" i="1" s="1"/>
  <c r="AH35" i="1" s="1"/>
  <c r="AB36" i="1"/>
  <c r="AF36" i="1" s="1"/>
  <c r="AB37" i="1"/>
  <c r="AF37" i="1" s="1"/>
  <c r="AB38" i="1"/>
  <c r="AB39" i="1"/>
  <c r="AF39" i="1" s="1"/>
  <c r="AH39" i="1" s="1"/>
  <c r="AJ39" i="1" s="1"/>
  <c r="AB40" i="1"/>
  <c r="AB41" i="1"/>
  <c r="AF41" i="1" s="1"/>
  <c r="AB42" i="1"/>
  <c r="AF42" i="1" s="1"/>
  <c r="AH42" i="1" s="1"/>
  <c r="AJ42" i="1" s="1"/>
  <c r="AB43" i="1"/>
  <c r="AF43" i="1" s="1"/>
  <c r="AH43" i="1" s="1"/>
  <c r="AJ43" i="1" s="1"/>
  <c r="AB44" i="1"/>
  <c r="AF44" i="1" s="1"/>
  <c r="AH44" i="1" s="1"/>
  <c r="AJ44" i="1" s="1"/>
  <c r="AB45" i="1"/>
  <c r="AB46" i="1"/>
  <c r="AB47" i="1"/>
  <c r="AF47" i="1" s="1"/>
  <c r="AH47" i="1" s="1"/>
  <c r="AJ47" i="1" s="1"/>
  <c r="AB48" i="1"/>
  <c r="AF48" i="1" s="1"/>
  <c r="AH48" i="1" s="1"/>
  <c r="AJ48" i="1" s="1"/>
  <c r="AB49" i="1"/>
  <c r="AB50" i="1"/>
  <c r="AB51" i="1"/>
  <c r="AB52" i="1"/>
  <c r="AF52" i="1" s="1"/>
  <c r="AH52" i="1" s="1"/>
  <c r="AJ52" i="1" s="1"/>
  <c r="AB53" i="1"/>
  <c r="AB54" i="1"/>
  <c r="AF54" i="1" s="1"/>
  <c r="AB55" i="1"/>
  <c r="AF55" i="1" s="1"/>
  <c r="AH55" i="1" s="1"/>
  <c r="AJ55" i="1" s="1"/>
  <c r="AB56" i="1"/>
  <c r="AF56" i="1" s="1"/>
  <c r="AH56" i="1" s="1"/>
  <c r="AJ56" i="1" s="1"/>
  <c r="AB57" i="1"/>
  <c r="AB58" i="1"/>
  <c r="AF58" i="1" s="1"/>
  <c r="AH58" i="1" s="1"/>
  <c r="AJ58" i="1" s="1"/>
  <c r="AB59" i="1"/>
  <c r="AF59" i="1" s="1"/>
  <c r="AH59" i="1" s="1"/>
  <c r="AJ59" i="1" s="1"/>
  <c r="AB60" i="1"/>
  <c r="AF60" i="1" s="1"/>
  <c r="AH60" i="1" s="1"/>
  <c r="AJ60" i="1" s="1"/>
  <c r="AB61" i="1"/>
  <c r="AB62" i="1"/>
  <c r="AB63" i="1"/>
  <c r="AF63" i="1" s="1"/>
  <c r="AH63" i="1" s="1"/>
  <c r="AJ63" i="1" s="1"/>
  <c r="AB64" i="1"/>
  <c r="AF64" i="1" s="1"/>
  <c r="AH64" i="1" s="1"/>
  <c r="AJ64" i="1" s="1"/>
  <c r="AB65" i="1"/>
  <c r="AB66" i="1"/>
  <c r="AB67" i="1"/>
  <c r="AB68" i="1"/>
  <c r="AF68" i="1" s="1"/>
  <c r="AH68" i="1" s="1"/>
  <c r="AJ68" i="1" s="1"/>
  <c r="AB69" i="1"/>
  <c r="AB70" i="1"/>
  <c r="AF70" i="1" s="1"/>
  <c r="AH70" i="1" s="1"/>
  <c r="AJ70" i="1" s="1"/>
  <c r="AB71" i="1"/>
  <c r="AF71" i="1" s="1"/>
  <c r="AH71" i="1" s="1"/>
  <c r="AJ71" i="1" s="1"/>
  <c r="AB72" i="1"/>
  <c r="AF72" i="1" s="1"/>
  <c r="AH72" i="1" s="1"/>
  <c r="AJ72" i="1" s="1"/>
  <c r="AB73" i="1"/>
  <c r="AB74" i="1"/>
  <c r="AF74" i="1" s="1"/>
  <c r="AH74" i="1" s="1"/>
  <c r="AJ74" i="1" s="1"/>
  <c r="AB75" i="1"/>
  <c r="AF75" i="1" s="1"/>
  <c r="AH75" i="1" s="1"/>
  <c r="AJ75" i="1" s="1"/>
  <c r="AB76" i="1"/>
  <c r="AF76" i="1" s="1"/>
  <c r="AH76" i="1" s="1"/>
  <c r="AJ76" i="1" s="1"/>
  <c r="AB77" i="1"/>
  <c r="AB78" i="1"/>
  <c r="AB79" i="1"/>
  <c r="AF79" i="1" s="1"/>
  <c r="AH79" i="1" s="1"/>
  <c r="AJ79" i="1" s="1"/>
  <c r="AB80" i="1"/>
  <c r="AF80" i="1" s="1"/>
  <c r="AH80" i="1" s="1"/>
  <c r="AJ80" i="1" s="1"/>
  <c r="AB81" i="1"/>
  <c r="AB82" i="1"/>
  <c r="AB83" i="1"/>
  <c r="AB84" i="1"/>
  <c r="AF84" i="1" s="1"/>
  <c r="AH84" i="1" s="1"/>
  <c r="AJ84" i="1" s="1"/>
  <c r="AB85" i="1"/>
  <c r="AB86" i="1"/>
  <c r="AF86" i="1" s="1"/>
  <c r="AH86" i="1" s="1"/>
  <c r="AJ86" i="1" s="1"/>
  <c r="AB87" i="1"/>
  <c r="AF87" i="1" s="1"/>
  <c r="AH87" i="1" s="1"/>
  <c r="AB88" i="1"/>
  <c r="AF88" i="1" s="1"/>
  <c r="AH88" i="1" s="1"/>
  <c r="AJ88" i="1" s="1"/>
  <c r="AB89" i="1"/>
  <c r="AB90" i="1"/>
  <c r="AF90" i="1" s="1"/>
  <c r="AH90" i="1" s="1"/>
  <c r="AJ90" i="1" s="1"/>
  <c r="AB91" i="1"/>
  <c r="AF91" i="1" s="1"/>
  <c r="AH91" i="1" s="1"/>
  <c r="AJ91" i="1" s="1"/>
  <c r="AB92" i="1"/>
  <c r="AF92" i="1" s="1"/>
  <c r="AH92" i="1" s="1"/>
  <c r="AJ92" i="1" s="1"/>
  <c r="AB93" i="1"/>
  <c r="AB94" i="1"/>
  <c r="AB95" i="1"/>
  <c r="AF95" i="1" s="1"/>
  <c r="AH95" i="1" s="1"/>
  <c r="AJ95" i="1" s="1"/>
  <c r="AB96" i="1"/>
  <c r="AF96" i="1" s="1"/>
  <c r="AH96" i="1" s="1"/>
  <c r="AJ96" i="1" s="1"/>
  <c r="AB97" i="1"/>
  <c r="AB98" i="1"/>
  <c r="AB99" i="1"/>
  <c r="AF99" i="1" s="1"/>
  <c r="AH99" i="1" s="1"/>
  <c r="AJ99" i="1" s="1"/>
  <c r="AB100" i="1"/>
  <c r="AF100" i="1" s="1"/>
  <c r="AH100" i="1" s="1"/>
  <c r="AJ100" i="1" s="1"/>
  <c r="AB101" i="1"/>
  <c r="AB102" i="1"/>
  <c r="AF102" i="1" s="1"/>
  <c r="AH102" i="1" s="1"/>
  <c r="AJ102" i="1" s="1"/>
  <c r="AB103" i="1"/>
  <c r="AF103" i="1" s="1"/>
  <c r="AH103" i="1" s="1"/>
  <c r="AJ103" i="1" s="1"/>
  <c r="AB104" i="1"/>
  <c r="AF104" i="1" s="1"/>
  <c r="AH104" i="1" s="1"/>
  <c r="AJ104" i="1" s="1"/>
  <c r="AB105" i="1"/>
  <c r="AB106" i="1"/>
  <c r="AF106" i="1" s="1"/>
  <c r="AH106" i="1" s="1"/>
  <c r="AJ106" i="1" s="1"/>
  <c r="AB107" i="1"/>
  <c r="AF107" i="1" s="1"/>
  <c r="AH107" i="1" s="1"/>
  <c r="AJ107" i="1" s="1"/>
  <c r="AB108" i="1"/>
  <c r="AF108" i="1" s="1"/>
  <c r="AH108" i="1" s="1"/>
  <c r="AJ108" i="1" s="1"/>
  <c r="AB109" i="1"/>
  <c r="AB110" i="1"/>
  <c r="AB111" i="1"/>
  <c r="AF111" i="1" s="1"/>
  <c r="AH111" i="1" s="1"/>
  <c r="AJ111" i="1" s="1"/>
  <c r="AB112" i="1"/>
  <c r="AF112" i="1" s="1"/>
  <c r="AB113" i="1"/>
  <c r="AB114" i="1"/>
  <c r="AB115" i="1"/>
  <c r="AB116" i="1"/>
  <c r="AF116" i="1" s="1"/>
  <c r="AH116" i="1" s="1"/>
  <c r="AJ116" i="1" s="1"/>
  <c r="AB117" i="1"/>
  <c r="AB118" i="1"/>
  <c r="AF118" i="1" s="1"/>
  <c r="AB119" i="1"/>
  <c r="AF119" i="1" s="1"/>
  <c r="AH119" i="1" s="1"/>
  <c r="AJ119" i="1" s="1"/>
  <c r="AB120" i="1"/>
  <c r="AF120" i="1" s="1"/>
  <c r="AH120" i="1" s="1"/>
  <c r="AJ120" i="1" s="1"/>
  <c r="AB121" i="1"/>
  <c r="AB122" i="1"/>
  <c r="AF122" i="1" s="1"/>
  <c r="AH122" i="1" s="1"/>
  <c r="AJ122" i="1" s="1"/>
  <c r="AB123" i="1"/>
  <c r="AF123" i="1" s="1"/>
  <c r="AH123" i="1" s="1"/>
  <c r="AB124" i="1"/>
  <c r="AF124" i="1" s="1"/>
  <c r="AH124" i="1" s="1"/>
  <c r="AJ124" i="1" s="1"/>
  <c r="AB125" i="1"/>
  <c r="AB126" i="1"/>
  <c r="AB127" i="1"/>
  <c r="AF127" i="1" s="1"/>
  <c r="AH127" i="1" s="1"/>
  <c r="AB128" i="1"/>
  <c r="AF128" i="1" s="1"/>
  <c r="AH128" i="1" s="1"/>
  <c r="AJ128" i="1" s="1"/>
  <c r="AB129" i="1"/>
  <c r="AB130" i="1"/>
  <c r="AB131" i="1"/>
  <c r="AB132" i="1"/>
  <c r="AF132" i="1" s="1"/>
  <c r="AH132" i="1" s="1"/>
  <c r="AJ132" i="1" s="1"/>
  <c r="AB133" i="1"/>
  <c r="AB134" i="1"/>
  <c r="AF134" i="1" s="1"/>
  <c r="AB135" i="1"/>
  <c r="AF135" i="1" s="1"/>
  <c r="AH135" i="1" s="1"/>
  <c r="AJ135" i="1" s="1"/>
  <c r="AB136" i="1"/>
  <c r="AF136" i="1" s="1"/>
  <c r="AB137" i="1"/>
  <c r="AB138" i="1"/>
  <c r="AF138" i="1" s="1"/>
  <c r="AH138" i="1" s="1"/>
  <c r="AB139" i="1"/>
  <c r="AF139" i="1" s="1"/>
  <c r="AH139" i="1" s="1"/>
  <c r="AJ139" i="1" s="1"/>
  <c r="AB140" i="1"/>
  <c r="AF140" i="1" s="1"/>
  <c r="AB141" i="1"/>
  <c r="AB142" i="1"/>
  <c r="AB143" i="1"/>
  <c r="AF143" i="1" s="1"/>
  <c r="AH143" i="1" s="1"/>
  <c r="AB144" i="1"/>
  <c r="AF144" i="1" s="1"/>
  <c r="AH144" i="1" s="1"/>
  <c r="AJ144" i="1" s="1"/>
  <c r="AB145" i="1"/>
  <c r="AB146" i="1"/>
  <c r="AB147" i="1"/>
  <c r="AB148" i="1"/>
  <c r="AF148" i="1" s="1"/>
  <c r="AH148" i="1" s="1"/>
  <c r="AJ148" i="1" s="1"/>
  <c r="AB149" i="1"/>
  <c r="AB150" i="1"/>
  <c r="AF150" i="1" s="1"/>
  <c r="AB151" i="1"/>
  <c r="AB152" i="1"/>
  <c r="AF152" i="1" s="1"/>
  <c r="AH152" i="1" s="1"/>
  <c r="AJ152" i="1" s="1"/>
  <c r="AB153" i="1"/>
  <c r="AB154" i="1"/>
  <c r="AF154" i="1" s="1"/>
  <c r="AH154" i="1" s="1"/>
  <c r="AB155" i="1"/>
  <c r="AF155" i="1" s="1"/>
  <c r="AH155" i="1" s="1"/>
  <c r="AJ155" i="1" s="1"/>
  <c r="AB156" i="1"/>
  <c r="AF156" i="1" s="1"/>
  <c r="AH156" i="1" s="1"/>
  <c r="AJ156" i="1" s="1"/>
  <c r="AB157" i="1"/>
  <c r="AB158" i="1"/>
  <c r="AB159" i="1"/>
  <c r="AF159" i="1" s="1"/>
  <c r="AH159" i="1" s="1"/>
  <c r="AB160" i="1"/>
  <c r="AF160" i="1" s="1"/>
  <c r="AH160" i="1" s="1"/>
  <c r="AJ160" i="1" s="1"/>
  <c r="AB161" i="1"/>
  <c r="AB162" i="1"/>
  <c r="AB163" i="1"/>
  <c r="AB164" i="1"/>
  <c r="AF164" i="1" s="1"/>
  <c r="AH164" i="1" s="1"/>
  <c r="AJ164" i="1" s="1"/>
  <c r="AB165" i="1"/>
  <c r="AB166" i="1"/>
  <c r="AF166" i="1" s="1"/>
  <c r="AB167" i="1"/>
  <c r="AB168" i="1"/>
  <c r="AF168" i="1" s="1"/>
  <c r="AH168" i="1" s="1"/>
  <c r="AB169" i="1"/>
  <c r="AB170" i="1"/>
  <c r="AF170" i="1" s="1"/>
  <c r="AH170" i="1" s="1"/>
  <c r="AB171" i="1"/>
  <c r="AH171" i="1" s="1"/>
  <c r="AJ171" i="1" s="1"/>
  <c r="AB172" i="1"/>
  <c r="AF172" i="1" s="1"/>
  <c r="AH172" i="1" s="1"/>
  <c r="AJ172" i="1" s="1"/>
  <c r="AB173" i="1"/>
  <c r="AB174" i="1"/>
  <c r="AB175" i="1"/>
  <c r="AF175" i="1" s="1"/>
  <c r="AH175" i="1" s="1"/>
  <c r="AJ175" i="1" s="1"/>
  <c r="AB176" i="1"/>
  <c r="AF176" i="1" s="1"/>
  <c r="AH176" i="1" s="1"/>
  <c r="AJ176" i="1" s="1"/>
  <c r="AB177" i="1"/>
  <c r="AB178" i="1"/>
  <c r="AB179" i="1"/>
  <c r="AB180" i="1"/>
  <c r="AF180" i="1" s="1"/>
  <c r="AH180" i="1" s="1"/>
  <c r="AJ180" i="1" s="1"/>
  <c r="AB181" i="1"/>
  <c r="AB182" i="1"/>
  <c r="AF182" i="1" s="1"/>
  <c r="AB183" i="1"/>
  <c r="AB184" i="1"/>
  <c r="AF184" i="1" s="1"/>
  <c r="AH184" i="1" s="1"/>
  <c r="AB185" i="1"/>
  <c r="AB186" i="1"/>
  <c r="AF186" i="1" s="1"/>
  <c r="AB187" i="1"/>
  <c r="AF187" i="1" s="1"/>
  <c r="AH187" i="1" s="1"/>
  <c r="AJ187" i="1" s="1"/>
  <c r="AB188" i="1"/>
  <c r="AF188" i="1" s="1"/>
  <c r="AH188" i="1" s="1"/>
  <c r="AJ188" i="1" s="1"/>
  <c r="AB189" i="1"/>
  <c r="AB190" i="1"/>
  <c r="AB191" i="1"/>
  <c r="AF191" i="1" s="1"/>
  <c r="AH191" i="1" s="1"/>
  <c r="AJ191" i="1" s="1"/>
  <c r="AB192" i="1"/>
  <c r="AF192" i="1" s="1"/>
  <c r="AB193" i="1"/>
  <c r="AB194" i="1"/>
  <c r="AB195" i="1"/>
  <c r="AB196" i="1"/>
  <c r="AF196" i="1" s="1"/>
  <c r="AB197" i="1"/>
  <c r="AB198" i="1"/>
  <c r="AF198" i="1" s="1"/>
  <c r="AB199" i="1"/>
  <c r="AB200" i="1"/>
  <c r="AF200" i="1" s="1"/>
  <c r="AH200" i="1" s="1"/>
  <c r="AB201" i="1"/>
  <c r="AB202" i="1"/>
  <c r="AB203" i="1"/>
  <c r="AF203" i="1" s="1"/>
  <c r="AH203" i="1" s="1"/>
  <c r="AJ203" i="1" s="1"/>
  <c r="AB204" i="1"/>
  <c r="AF204" i="1" s="1"/>
  <c r="AH204" i="1" s="1"/>
  <c r="AJ204" i="1" s="1"/>
  <c r="AB205" i="1"/>
  <c r="AB206" i="1"/>
  <c r="AB207" i="1"/>
  <c r="AF207" i="1" s="1"/>
  <c r="AH207" i="1" s="1"/>
  <c r="AJ207" i="1" s="1"/>
  <c r="AB208" i="1"/>
  <c r="AF208" i="1" s="1"/>
  <c r="AH208" i="1" s="1"/>
  <c r="AJ208" i="1" s="1"/>
  <c r="AB209" i="1"/>
  <c r="AB210" i="1"/>
  <c r="AB211" i="1"/>
  <c r="AB212" i="1"/>
  <c r="AF212" i="1" s="1"/>
  <c r="AH212" i="1" s="1"/>
  <c r="AJ212" i="1" s="1"/>
  <c r="AB213" i="1"/>
  <c r="AB214" i="1"/>
  <c r="AF214" i="1" s="1"/>
  <c r="AB215" i="1"/>
  <c r="AB216" i="1"/>
  <c r="AF216" i="1" s="1"/>
  <c r="AH216" i="1" s="1"/>
  <c r="AB217" i="1"/>
  <c r="AB218" i="1"/>
  <c r="AH218" i="1" s="1"/>
  <c r="AJ218" i="1" s="1"/>
  <c r="AB219" i="1"/>
  <c r="AF219" i="1" s="1"/>
  <c r="AH219" i="1" s="1"/>
  <c r="AJ219" i="1" s="1"/>
  <c r="AB220" i="1"/>
  <c r="AF220" i="1" s="1"/>
  <c r="AH220" i="1" s="1"/>
  <c r="AJ220" i="1" s="1"/>
  <c r="AB221" i="1"/>
  <c r="AB222" i="1"/>
  <c r="AB223" i="1"/>
  <c r="AF223" i="1" s="1"/>
  <c r="AH223" i="1" s="1"/>
  <c r="AJ223" i="1" s="1"/>
  <c r="AB224" i="1"/>
  <c r="AF224" i="1" s="1"/>
  <c r="AH224" i="1" s="1"/>
  <c r="AJ224" i="1" s="1"/>
  <c r="AB225" i="1"/>
  <c r="AB226" i="1"/>
  <c r="AB227" i="1"/>
  <c r="AB228" i="1"/>
  <c r="AF228" i="1" s="1"/>
  <c r="AB229" i="1"/>
  <c r="AB230" i="1"/>
  <c r="AF230" i="1" s="1"/>
  <c r="AB231" i="1"/>
  <c r="AB232" i="1"/>
  <c r="AF232" i="1" s="1"/>
  <c r="AB233" i="1"/>
  <c r="AB234" i="1"/>
  <c r="AF234" i="1" s="1"/>
  <c r="AH234" i="1" s="1"/>
  <c r="AJ234" i="1" s="1"/>
  <c r="AB235" i="1"/>
  <c r="AF235" i="1" s="1"/>
  <c r="AH235" i="1" s="1"/>
  <c r="AJ235" i="1" s="1"/>
  <c r="AB236" i="1"/>
  <c r="AF236" i="1" s="1"/>
  <c r="AB237" i="1"/>
  <c r="AB238" i="1"/>
  <c r="AB239" i="1"/>
  <c r="AF239" i="1" s="1"/>
  <c r="AH239" i="1" s="1"/>
  <c r="AJ239" i="1" s="1"/>
  <c r="AB240" i="1"/>
  <c r="AF240" i="1" s="1"/>
  <c r="AH240" i="1" s="1"/>
  <c r="AJ240" i="1" s="1"/>
  <c r="AB241" i="1"/>
  <c r="AB242" i="1"/>
  <c r="AB243" i="1"/>
  <c r="AB244" i="1"/>
  <c r="AF244" i="1" s="1"/>
  <c r="AH244" i="1" s="1"/>
  <c r="AB245" i="1"/>
  <c r="AB246" i="1"/>
  <c r="AF246" i="1" s="1"/>
  <c r="AB247" i="1"/>
  <c r="AB248" i="1"/>
  <c r="AF248" i="1" s="1"/>
  <c r="AH248" i="1" s="1"/>
  <c r="AB249" i="1"/>
  <c r="AB250" i="1"/>
  <c r="AF250" i="1" s="1"/>
  <c r="AH250" i="1" s="1"/>
  <c r="AJ250" i="1" s="1"/>
  <c r="AB251" i="1"/>
  <c r="AF251" i="1" s="1"/>
  <c r="AH251" i="1" s="1"/>
  <c r="AJ251" i="1" s="1"/>
  <c r="AB252" i="1"/>
  <c r="AF252" i="1" s="1"/>
  <c r="AH252" i="1" s="1"/>
  <c r="AJ252" i="1" s="1"/>
  <c r="AB253" i="1"/>
  <c r="AB254" i="1"/>
  <c r="AB255" i="1"/>
  <c r="AF255" i="1" s="1"/>
  <c r="AH255" i="1" s="1"/>
  <c r="AJ255" i="1" s="1"/>
  <c r="AB256" i="1"/>
  <c r="AF256" i="1" s="1"/>
  <c r="AH256" i="1" s="1"/>
  <c r="AJ256" i="1" s="1"/>
  <c r="AB257" i="1"/>
  <c r="AB3" i="1"/>
  <c r="AH236" i="1" l="1"/>
  <c r="AJ236" i="1" s="1"/>
  <c r="AH228" i="1"/>
  <c r="AH196" i="1"/>
  <c r="AJ196" i="1" s="1"/>
  <c r="AH140" i="1"/>
  <c r="AJ140" i="1" s="1"/>
  <c r="AH94" i="1"/>
  <c r="AJ94" i="1" s="1"/>
  <c r="AH110" i="1"/>
  <c r="AJ110" i="1" s="1"/>
  <c r="AH46" i="1"/>
  <c r="AJ46" i="1" s="1"/>
  <c r="AH246" i="1"/>
  <c r="AH230" i="1"/>
  <c r="AH214" i="1"/>
  <c r="AH198" i="1"/>
  <c r="AH186" i="1"/>
  <c r="AH182" i="1"/>
  <c r="AJ182" i="1" s="1"/>
  <c r="AH166" i="1"/>
  <c r="AJ166" i="1" s="1"/>
  <c r="AH150" i="1"/>
  <c r="AJ150" i="1" s="1"/>
  <c r="AH134" i="1"/>
  <c r="AJ134" i="1" s="1"/>
  <c r="AH118" i="1"/>
  <c r="AJ118" i="1" s="1"/>
  <c r="AH54" i="1"/>
  <c r="AJ54" i="1" s="1"/>
  <c r="AH30" i="1"/>
  <c r="AJ30" i="1" s="1"/>
  <c r="AH22" i="1"/>
  <c r="AJ22" i="1" s="1"/>
  <c r="AH62" i="1"/>
  <c r="AJ62" i="1" s="1"/>
  <c r="AH10" i="1"/>
  <c r="AJ10" i="1" s="1"/>
  <c r="AH257" i="1"/>
  <c r="AJ257" i="1" s="1"/>
  <c r="AH225" i="1"/>
  <c r="AJ225" i="1" s="1"/>
  <c r="AH193" i="1"/>
  <c r="AJ193" i="1" s="1"/>
  <c r="AH161" i="1"/>
  <c r="AJ161" i="1" s="1"/>
  <c r="AH129" i="1"/>
  <c r="AJ129" i="1" s="1"/>
  <c r="AH97" i="1"/>
  <c r="AJ97" i="1" s="1"/>
  <c r="AH81" i="1"/>
  <c r="AJ81" i="1" s="1"/>
  <c r="AH65" i="1"/>
  <c r="AJ65" i="1" s="1"/>
  <c r="AJ197" i="1"/>
  <c r="AH149" i="1"/>
  <c r="AJ149" i="1" s="1"/>
  <c r="AJ133" i="1"/>
  <c r="AH117" i="1"/>
  <c r="AJ117" i="1" s="1"/>
  <c r="AJ101" i="1"/>
  <c r="AJ85" i="1"/>
  <c r="AJ69" i="1"/>
  <c r="AH53" i="1"/>
  <c r="AJ53" i="1" s="1"/>
  <c r="AH41" i="1"/>
  <c r="AJ41" i="1" s="1"/>
  <c r="AH37" i="1"/>
  <c r="AJ37" i="1" s="1"/>
  <c r="AH33" i="1"/>
  <c r="AJ33" i="1" s="1"/>
  <c r="AJ29" i="1"/>
  <c r="AJ25" i="1"/>
  <c r="AH21" i="1"/>
  <c r="AJ21" i="1" s="1"/>
  <c r="AH17" i="1"/>
  <c r="AJ17" i="1" s="1"/>
  <c r="AH9" i="1"/>
  <c r="AJ9" i="1" s="1"/>
  <c r="AH5" i="1"/>
  <c r="AJ5" i="1" s="1"/>
</calcChain>
</file>

<file path=xl/sharedStrings.xml><?xml version="1.0" encoding="utf-8"?>
<sst xmlns="http://schemas.openxmlformats.org/spreadsheetml/2006/main" count="296" uniqueCount="42">
  <si>
    <t>MEA liquid flowrate</t>
  </si>
  <si>
    <t>Reboiler duty</t>
  </si>
  <si>
    <t>Inlet CO2 composition</t>
  </si>
  <si>
    <t>Inlet gas flowrate</t>
  </si>
  <si>
    <t>Clean gas CO2%</t>
  </si>
  <si>
    <t>Absorber pressure</t>
  </si>
  <si>
    <t>Absorber outlet pressure</t>
  </si>
  <si>
    <t>Stripper pressure</t>
  </si>
  <si>
    <t>Stripper outlet pressure</t>
  </si>
  <si>
    <t>Condenser temperature</t>
  </si>
  <si>
    <t>MEA recycle temperature</t>
  </si>
  <si>
    <t>Stripper inlet temperature</t>
  </si>
  <si>
    <t>Inlet gas temperature</t>
  </si>
  <si>
    <t>Recycle CO2%</t>
  </si>
  <si>
    <t>Recycle MEA%</t>
  </si>
  <si>
    <t>Recycle H20%</t>
  </si>
  <si>
    <t>Cooling water energy</t>
  </si>
  <si>
    <t>C100 energy</t>
  </si>
  <si>
    <t>C200 energy</t>
  </si>
  <si>
    <t>J100 energy</t>
  </si>
  <si>
    <t>J101 energy</t>
  </si>
  <si>
    <t>Sweet gas mass flow</t>
  </si>
  <si>
    <t>gas recycle mass flow</t>
  </si>
  <si>
    <t>regen recovery</t>
  </si>
  <si>
    <t>OBJECTIVE (calculate here)</t>
  </si>
  <si>
    <t>kg/h</t>
  </si>
  <si>
    <t>kJ/h</t>
  </si>
  <si>
    <t>kPa</t>
  </si>
  <si>
    <t>C</t>
  </si>
  <si>
    <t>%</t>
  </si>
  <si>
    <t>Solvent flowrate</t>
  </si>
  <si>
    <t>Recycle loop flowrate</t>
  </si>
  <si>
    <t>Absorber out flowrate</t>
  </si>
  <si>
    <t>Energy OBJ function</t>
  </si>
  <si>
    <t>J100 %</t>
  </si>
  <si>
    <t>J101 %</t>
  </si>
  <si>
    <t>Pump elec cost</t>
  </si>
  <si>
    <t>pounds/h</t>
  </si>
  <si>
    <t>steam cost</t>
  </si>
  <si>
    <t>j100</t>
  </si>
  <si>
    <t>j101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</si>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</sst>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0" fillId="2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85178440724676"/>
                  <c:y val="-6.29883738985978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71</c:v>
                </c:pt>
                <c:pt idx="1">
                  <c:v>176</c:v>
                </c:pt>
                <c:pt idx="2">
                  <c:v>272</c:v>
                </c:pt>
                <c:pt idx="3">
                  <c:v>367</c:v>
                </c:pt>
                <c:pt idx="4">
                  <c:v>463</c:v>
                </c:pt>
                <c:pt idx="5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9-4B88-96F0-4787097B6DA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170284912681458E-2"/>
                  <c:y val="0.21451092696941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73</c:v>
                </c:pt>
                <c:pt idx="1">
                  <c:v>172</c:v>
                </c:pt>
                <c:pt idx="2">
                  <c:v>264</c:v>
                </c:pt>
                <c:pt idx="3">
                  <c:v>355</c:v>
                </c:pt>
                <c:pt idx="4">
                  <c:v>445</c:v>
                </c:pt>
                <c:pt idx="5">
                  <c:v>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9-4B88-96F0-4787097B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02272"/>
        <c:axId val="1434021040"/>
      </c:scatterChart>
      <c:valAx>
        <c:axId val="15066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21040"/>
        <c:crosses val="autoZero"/>
        <c:crossBetween val="midCat"/>
      </c:valAx>
      <c:valAx>
        <c:axId val="14340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2</xdr:row>
      <xdr:rowOff>157161</xdr:rowOff>
    </xdr:from>
    <xdr:to>
      <xdr:col>20</xdr:col>
      <xdr:colOff>123825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F27BF-F13A-4C37-89FE-9EEC73135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57"/>
  <sheetViews>
    <sheetView tabSelected="1" workbookViewId="0">
      <pane xSplit="2" ySplit="2" topLeftCell="H224" activePane="bottomRight" state="frozen"/>
      <selection pane="topRight" activeCell="C1" sqref="C1"/>
      <selection pane="bottomLeft" activeCell="A3" sqref="A3"/>
      <selection pane="bottomRight" activeCell="S239" sqref="S239"/>
    </sheetView>
  </sheetViews>
  <sheetFormatPr defaultColWidth="9.140625" defaultRowHeight="15" x14ac:dyDescent="0.25"/>
  <cols>
    <col min="1" max="30" width="12.7109375" style="2" customWidth="1"/>
    <col min="31" max="31" width="9.140625" style="2"/>
    <col min="32" max="36" width="12" style="2" bestFit="1" customWidth="1"/>
    <col min="37" max="37" width="12.7109375" style="2" customWidth="1"/>
    <col min="38" max="16384" width="9.140625" style="2"/>
  </cols>
  <sheetData>
    <row r="1" spans="1:38" s="1" customFormat="1" ht="47.1" customHeight="1" x14ac:dyDescent="0.25">
      <c r="A1" s="1" t="s">
        <v>30</v>
      </c>
      <c r="B1" s="1" t="s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3" t="s">
        <v>20</v>
      </c>
      <c r="X1" s="1" t="s">
        <v>21</v>
      </c>
      <c r="Y1" s="1" t="s">
        <v>22</v>
      </c>
      <c r="Z1" s="1" t="s">
        <v>23</v>
      </c>
      <c r="AA1" s="1" t="s">
        <v>31</v>
      </c>
      <c r="AB1" s="1" t="s">
        <v>31</v>
      </c>
      <c r="AC1" s="1" t="s">
        <v>32</v>
      </c>
      <c r="AD1" s="1" t="s">
        <v>32</v>
      </c>
      <c r="AE1" s="1" t="s">
        <v>24</v>
      </c>
      <c r="AF1" s="1" t="s">
        <v>34</v>
      </c>
      <c r="AG1" s="1" t="s">
        <v>35</v>
      </c>
      <c r="AH1" s="1" t="s">
        <v>36</v>
      </c>
      <c r="AI1" s="1" t="s">
        <v>38</v>
      </c>
      <c r="AJ1" s="1" t="s">
        <v>33</v>
      </c>
      <c r="AL1" s="1" t="s">
        <v>4</v>
      </c>
    </row>
    <row r="2" spans="1:38" x14ac:dyDescent="0.25">
      <c r="A2" s="2" t="s">
        <v>25</v>
      </c>
      <c r="B2" s="2" t="s">
        <v>26</v>
      </c>
      <c r="C2" s="2" t="s">
        <v>25</v>
      </c>
      <c r="D2" s="2" t="s">
        <v>26</v>
      </c>
      <c r="F2" s="2" t="s">
        <v>25</v>
      </c>
      <c r="H2" s="2" t="s">
        <v>27</v>
      </c>
      <c r="I2" s="2" t="s">
        <v>27</v>
      </c>
      <c r="J2" s="2" t="s">
        <v>27</v>
      </c>
      <c r="K2" s="2" t="s">
        <v>27</v>
      </c>
      <c r="L2" s="2" t="s">
        <v>28</v>
      </c>
      <c r="M2" s="2" t="s">
        <v>28</v>
      </c>
      <c r="N2" s="2" t="s">
        <v>28</v>
      </c>
      <c r="O2" s="2" t="s">
        <v>28</v>
      </c>
      <c r="S2" s="2" t="s">
        <v>26</v>
      </c>
      <c r="T2" s="2" t="s">
        <v>26</v>
      </c>
      <c r="U2" s="2" t="s">
        <v>26</v>
      </c>
      <c r="V2" s="2" t="s">
        <v>26</v>
      </c>
      <c r="W2" t="s">
        <v>26</v>
      </c>
      <c r="X2" s="2" t="s">
        <v>25</v>
      </c>
      <c r="Y2" s="2" t="s">
        <v>25</v>
      </c>
      <c r="Z2" s="2" t="s">
        <v>29</v>
      </c>
      <c r="AA2" s="2" t="s">
        <v>25</v>
      </c>
      <c r="AB2" s="2" t="s">
        <v>25</v>
      </c>
      <c r="AC2" s="2" t="s">
        <v>25</v>
      </c>
      <c r="AD2" s="2" t="s">
        <v>25</v>
      </c>
      <c r="AH2" s="2" t="s">
        <v>37</v>
      </c>
      <c r="AI2" s="2" t="s">
        <v>37</v>
      </c>
    </row>
    <row r="3" spans="1:38" x14ac:dyDescent="0.25">
      <c r="A3" s="2">
        <v>200</v>
      </c>
      <c r="B3" s="2">
        <v>60000</v>
      </c>
      <c r="C3" s="2">
        <v>5.5555555555555497E-2</v>
      </c>
      <c r="D3" s="2">
        <v>16.6666666666667</v>
      </c>
      <c r="E3" s="2">
        <v>0.1</v>
      </c>
      <c r="F3" s="2">
        <v>2.2222222222222199E-2</v>
      </c>
      <c r="G3" s="2">
        <v>2.6043884824006401E-2</v>
      </c>
      <c r="H3" s="2">
        <v>180</v>
      </c>
      <c r="I3" s="2">
        <v>180</v>
      </c>
      <c r="J3" s="2">
        <v>170</v>
      </c>
      <c r="K3" s="2">
        <v>170</v>
      </c>
      <c r="L3" s="2">
        <v>40</v>
      </c>
      <c r="M3" s="2">
        <v>35.006112173112498</v>
      </c>
      <c r="N3" s="2">
        <v>88.073301579971798</v>
      </c>
      <c r="O3" s="2">
        <v>25</v>
      </c>
      <c r="P3" s="2">
        <v>1.2273299208805899E-2</v>
      </c>
      <c r="Q3" s="2">
        <v>0.14815900511867899</v>
      </c>
      <c r="R3" s="2">
        <v>0.83956769567251499</v>
      </c>
      <c r="S3" s="2">
        <v>-6.0423942347058102</v>
      </c>
      <c r="T3" s="2">
        <v>9.83643317379188</v>
      </c>
      <c r="U3" s="2">
        <v>8.3144485360720601</v>
      </c>
      <c r="V3" s="2">
        <v>2.2235504039531599E-3</v>
      </c>
      <c r="W3" s="2">
        <v>3.2931903761707799E-3</v>
      </c>
      <c r="X3" s="2">
        <v>8.4080603955659903E-4</v>
      </c>
      <c r="Y3" s="2">
        <v>2.46385441511149E-3</v>
      </c>
      <c r="Z3" s="2">
        <v>78.422447916954894</v>
      </c>
      <c r="AA3" s="2">
        <v>5.4822662746678401E-2</v>
      </c>
      <c r="AB3" s="2">
        <f>AA3*3600</f>
        <v>197.36158588804224</v>
      </c>
      <c r="AC3" s="2">
        <v>5.7313109578805102E-2</v>
      </c>
      <c r="AD3" s="2">
        <f>AC3*3600</f>
        <v>206.32719448369838</v>
      </c>
      <c r="AE3" s="2">
        <v>-3.5371835177209897E-2</v>
      </c>
      <c r="AF3" s="2">
        <f>(AB3+20.6)/19.32</f>
        <v>11.281655584267197</v>
      </c>
      <c r="AG3" s="2">
        <f>(AD3+14.667)/18.4</f>
        <v>12.010554048027087</v>
      </c>
      <c r="AH3" s="2">
        <f>(AF3+AG3)/100*2.2*0.25</f>
        <v>0.12810715297761857</v>
      </c>
      <c r="AI3" s="2">
        <f>B3/2256*0.009</f>
        <v>0.23936170212765953</v>
      </c>
      <c r="AJ3" s="2">
        <f>AH3+AI3</f>
        <v>0.3674688551052781</v>
      </c>
      <c r="AL3" s="2">
        <v>2.6043884824006401E-2</v>
      </c>
    </row>
    <row r="4" spans="1:38" x14ac:dyDescent="0.25">
      <c r="A4" s="2">
        <v>200</v>
      </c>
      <c r="B4" s="2">
        <v>70000</v>
      </c>
      <c r="C4" s="2">
        <v>5.5555555555555497E-2</v>
      </c>
      <c r="D4" s="2">
        <v>19.4444444444444</v>
      </c>
      <c r="E4" s="2">
        <v>0.1</v>
      </c>
      <c r="F4" s="2">
        <v>2.2222222222222199E-2</v>
      </c>
      <c r="G4" s="2">
        <v>2.39047940351583E-2</v>
      </c>
      <c r="H4" s="2">
        <v>180</v>
      </c>
      <c r="I4" s="2">
        <v>180</v>
      </c>
      <c r="J4" s="2">
        <v>170</v>
      </c>
      <c r="K4" s="2">
        <v>170</v>
      </c>
      <c r="L4" s="2">
        <v>40</v>
      </c>
      <c r="M4" s="2">
        <v>35.016507204198298</v>
      </c>
      <c r="N4" s="2">
        <v>87.225280708014594</v>
      </c>
      <c r="O4" s="2">
        <v>25</v>
      </c>
      <c r="P4" s="2">
        <v>1.08459917488285E-2</v>
      </c>
      <c r="Q4" s="2">
        <v>0.148373101237676</v>
      </c>
      <c r="R4" s="2">
        <v>0.84078090701349595</v>
      </c>
      <c r="S4" s="2">
        <v>-8.6121134748277406</v>
      </c>
      <c r="T4" s="2">
        <v>9.7259836557648196</v>
      </c>
      <c r="U4" s="2">
        <v>8.4830991204222492</v>
      </c>
      <c r="V4" s="2">
        <v>2.2256906180191001E-3</v>
      </c>
      <c r="W4" s="2">
        <v>3.2985910034153301E-3</v>
      </c>
      <c r="X4" s="2">
        <v>7.7034900119334602E-4</v>
      </c>
      <c r="Y4" s="2">
        <v>2.52764123861187E-3</v>
      </c>
      <c r="Z4" s="2">
        <v>80.702070533756299</v>
      </c>
      <c r="AA4" s="2">
        <v>5.4782660073895602E-2</v>
      </c>
      <c r="AB4" s="2">
        <f t="shared" ref="AB4:AB67" si="0">AA4*3600</f>
        <v>197.21757626602417</v>
      </c>
      <c r="AC4" s="2">
        <v>5.7378637652576399E-2</v>
      </c>
      <c r="AD4" s="2">
        <f t="shared" ref="AD4:AD67" si="1">AC4*3600</f>
        <v>206.56309554927503</v>
      </c>
      <c r="AE4" s="2">
        <v>-3.3412236372723498E-3</v>
      </c>
      <c r="AF4" s="2">
        <f t="shared" ref="AF4:AF67" si="2">(AB4+20.6)/19.32</f>
        <v>11.274201670084066</v>
      </c>
      <c r="AG4" s="2">
        <f t="shared" ref="AG4:AG67" si="3">(AD4+14.667)/18.4</f>
        <v>12.023374758112775</v>
      </c>
      <c r="AH4" s="2">
        <f t="shared" ref="AH4:AH67" si="4">(AF4+AG4)/100*2.2*0.25</f>
        <v>0.12813667035508264</v>
      </c>
      <c r="AI4" s="2">
        <f t="shared" ref="AI4:AI67" si="5">B4/2256*0.009</f>
        <v>0.27925531914893614</v>
      </c>
      <c r="AJ4" s="2">
        <f t="shared" ref="AJ4:AJ67" si="6">AH4+AI4</f>
        <v>0.40739198950401878</v>
      </c>
      <c r="AL4" s="2">
        <v>2.39047940351583E-2</v>
      </c>
    </row>
    <row r="5" spans="1:38" x14ac:dyDescent="0.25">
      <c r="A5" s="2">
        <v>200</v>
      </c>
      <c r="B5" s="2">
        <v>80000</v>
      </c>
      <c r="C5" s="2">
        <v>5.5555555555555601E-2</v>
      </c>
      <c r="D5" s="2">
        <v>22.2222222222222</v>
      </c>
      <c r="E5" s="2">
        <v>0.1</v>
      </c>
      <c r="F5" s="2">
        <v>2.2222222222222199E-2</v>
      </c>
      <c r="G5" s="2">
        <v>2.26475853675903E-2</v>
      </c>
      <c r="H5" s="2">
        <v>180</v>
      </c>
      <c r="I5" s="2">
        <v>180</v>
      </c>
      <c r="J5" s="2">
        <v>170</v>
      </c>
      <c r="K5" s="2">
        <v>170</v>
      </c>
      <c r="L5" s="2">
        <v>40</v>
      </c>
      <c r="M5" s="2">
        <v>35.0133466780606</v>
      </c>
      <c r="N5" s="2">
        <v>86.352311084303196</v>
      </c>
      <c r="O5" s="2">
        <v>25</v>
      </c>
      <c r="P5" s="2">
        <v>9.8532676564728802E-3</v>
      </c>
      <c r="Q5" s="2">
        <v>0.148522009851529</v>
      </c>
      <c r="R5" s="2">
        <v>0.84162472249199805</v>
      </c>
      <c r="S5" s="2">
        <v>-11.2493772504254</v>
      </c>
      <c r="T5" s="2">
        <v>9.6382487022616505</v>
      </c>
      <c r="U5" s="2">
        <v>8.62170324574811</v>
      </c>
      <c r="V5" s="2">
        <v>2.2280318787859001E-3</v>
      </c>
      <c r="W5" s="2">
        <v>3.30277142340353E-3</v>
      </c>
      <c r="X5" s="2">
        <v>7.2881282962327797E-4</v>
      </c>
      <c r="Y5" s="2">
        <v>2.5780475644265901E-3</v>
      </c>
      <c r="Z5" s="2">
        <v>80.702070533756299</v>
      </c>
      <c r="AA5" s="2">
        <v>5.4760377494267203E-2</v>
      </c>
      <c r="AB5" s="2">
        <f t="shared" si="0"/>
        <v>197.13735897936192</v>
      </c>
      <c r="AC5" s="2">
        <v>5.7421619325823597E-2</v>
      </c>
      <c r="AD5" s="2">
        <f t="shared" si="1"/>
        <v>206.71782957296494</v>
      </c>
      <c r="AE5" s="2">
        <v>3.1916956636784601E-2</v>
      </c>
      <c r="AF5" s="2">
        <f t="shared" si="2"/>
        <v>11.270049636612935</v>
      </c>
      <c r="AG5" s="2">
        <f t="shared" si="3"/>
        <v>12.031784215922009</v>
      </c>
      <c r="AH5" s="2">
        <f t="shared" si="4"/>
        <v>0.1281600861889422</v>
      </c>
      <c r="AI5" s="2">
        <f t="shared" si="5"/>
        <v>0.31914893617021273</v>
      </c>
      <c r="AJ5" s="2">
        <f t="shared" si="6"/>
        <v>0.44730902235915493</v>
      </c>
      <c r="AL5" s="2">
        <v>2.26475853675903E-2</v>
      </c>
    </row>
    <row r="6" spans="1:38" x14ac:dyDescent="0.25">
      <c r="A6" s="2">
        <v>200</v>
      </c>
      <c r="B6" s="2">
        <v>90000</v>
      </c>
      <c r="C6" s="2">
        <v>5.5555555555555601E-2</v>
      </c>
      <c r="D6" s="2">
        <v>25</v>
      </c>
      <c r="E6" s="2">
        <v>0.1</v>
      </c>
      <c r="F6" s="2">
        <v>2.2222222222222199E-2</v>
      </c>
      <c r="G6" s="2">
        <v>2.15447232111881E-2</v>
      </c>
      <c r="H6" s="2">
        <v>180</v>
      </c>
      <c r="I6" s="2">
        <v>180</v>
      </c>
      <c r="J6" s="2">
        <v>170</v>
      </c>
      <c r="K6" s="2">
        <v>170</v>
      </c>
      <c r="L6" s="2">
        <v>40</v>
      </c>
      <c r="M6" s="2">
        <v>35.014449169801999</v>
      </c>
      <c r="N6" s="2">
        <v>85.483640517880204</v>
      </c>
      <c r="O6" s="2">
        <v>25</v>
      </c>
      <c r="P6" s="2">
        <v>8.7226801849507908E-3</v>
      </c>
      <c r="Q6" s="2">
        <v>0.14869159797225701</v>
      </c>
      <c r="R6" s="2">
        <v>0.84258572184279201</v>
      </c>
      <c r="S6" s="2">
        <v>-13.946947546279301</v>
      </c>
      <c r="T6" s="2">
        <v>9.5214715340597404</v>
      </c>
      <c r="U6" s="2">
        <v>8.7853735875882002</v>
      </c>
      <c r="V6" s="2">
        <v>2.2312359573643599E-3</v>
      </c>
      <c r="W6" s="2">
        <v>3.3080231033129101E-3</v>
      </c>
      <c r="X6" s="2">
        <v>6.9220891227158199E-4</v>
      </c>
      <c r="Y6" s="2">
        <v>2.60667837708254E-3</v>
      </c>
      <c r="Z6" s="2">
        <v>80.702070533756299</v>
      </c>
      <c r="AA6" s="2">
        <v>5.4763993748567399E-2</v>
      </c>
      <c r="AB6" s="2">
        <f t="shared" si="0"/>
        <v>197.15037749484264</v>
      </c>
      <c r="AC6" s="2">
        <v>5.7464371155960398E-2</v>
      </c>
      <c r="AD6" s="2">
        <f t="shared" si="1"/>
        <v>206.87173616145742</v>
      </c>
      <c r="AE6" s="2">
        <v>6.7725576481611996E-2</v>
      </c>
      <c r="AF6" s="2">
        <f t="shared" si="2"/>
        <v>11.270723472817942</v>
      </c>
      <c r="AG6" s="2">
        <f t="shared" si="3"/>
        <v>12.040148704427034</v>
      </c>
      <c r="AH6" s="2">
        <f t="shared" si="4"/>
        <v>0.12820979697484736</v>
      </c>
      <c r="AI6" s="2">
        <f t="shared" si="5"/>
        <v>0.35904255319148937</v>
      </c>
      <c r="AJ6" s="2">
        <f t="shared" si="6"/>
        <v>0.48725235016633672</v>
      </c>
      <c r="AL6" s="2">
        <v>2.15446789553176E-2</v>
      </c>
    </row>
    <row r="7" spans="1:38" x14ac:dyDescent="0.25">
      <c r="A7" s="2">
        <v>200</v>
      </c>
      <c r="B7" s="2">
        <v>100000</v>
      </c>
      <c r="C7" s="2">
        <v>5.5555555555555497E-2</v>
      </c>
      <c r="D7" s="2">
        <v>27.7777777777778</v>
      </c>
      <c r="E7" s="2">
        <v>0.1</v>
      </c>
      <c r="F7" s="2">
        <v>2.2222222222222199E-2</v>
      </c>
      <c r="G7" s="2">
        <v>2.0771811728015999E-2</v>
      </c>
      <c r="H7" s="2">
        <v>180</v>
      </c>
      <c r="I7" s="2">
        <v>180</v>
      </c>
      <c r="J7" s="2">
        <v>170</v>
      </c>
      <c r="K7" s="2">
        <v>170</v>
      </c>
      <c r="L7" s="2">
        <v>40</v>
      </c>
      <c r="M7" s="2">
        <v>35.013865503668498</v>
      </c>
      <c r="N7" s="2">
        <v>84.648612696971199</v>
      </c>
      <c r="O7" s="2">
        <v>25</v>
      </c>
      <c r="P7" s="2">
        <v>8.0106452361547696E-3</v>
      </c>
      <c r="Q7" s="2">
        <v>0.14879840321457699</v>
      </c>
      <c r="R7" s="2">
        <v>0.84319095154926904</v>
      </c>
      <c r="S7" s="2">
        <v>-16.5837157954772</v>
      </c>
      <c r="T7" s="2">
        <v>9.4541915906978602</v>
      </c>
      <c r="U7" s="2">
        <v>8.9043088939795307</v>
      </c>
      <c r="V7" s="2">
        <v>2.2352972645066299E-3</v>
      </c>
      <c r="W7" s="2">
        <v>3.3111526674873401E-3</v>
      </c>
      <c r="X7" s="2">
        <v>6.6676354558127299E-4</v>
      </c>
      <c r="Y7" s="2">
        <v>2.6331438405192702E-3</v>
      </c>
      <c r="Z7" s="2">
        <v>85.578971597198702</v>
      </c>
      <c r="AA7" s="2">
        <v>5.4809230638611699E-2</v>
      </c>
      <c r="AB7" s="2">
        <f t="shared" si="0"/>
        <v>197.31323029900213</v>
      </c>
      <c r="AC7" s="2">
        <v>5.7491460331686603E-2</v>
      </c>
      <c r="AD7" s="2">
        <f t="shared" si="1"/>
        <v>206.96925719407176</v>
      </c>
      <c r="AE7" s="2">
        <v>0.10477949058025</v>
      </c>
      <c r="AF7" s="2">
        <f t="shared" si="2"/>
        <v>11.279152706987688</v>
      </c>
      <c r="AG7" s="2">
        <f t="shared" si="3"/>
        <v>12.045448760547378</v>
      </c>
      <c r="AH7" s="2">
        <f t="shared" si="4"/>
        <v>0.12828530807144287</v>
      </c>
      <c r="AI7" s="2">
        <f t="shared" si="5"/>
        <v>0.39893617021276595</v>
      </c>
      <c r="AJ7" s="2">
        <f t="shared" si="6"/>
        <v>0.52722147828420884</v>
      </c>
      <c r="AL7" s="2">
        <v>2.0771813850699698E-2</v>
      </c>
    </row>
    <row r="8" spans="1:38" x14ac:dyDescent="0.25">
      <c r="A8" s="2">
        <v>200</v>
      </c>
      <c r="B8" s="2">
        <v>110000</v>
      </c>
      <c r="C8" s="2">
        <v>5.5555555555555601E-2</v>
      </c>
      <c r="D8" s="2">
        <v>30.5555555555556</v>
      </c>
      <c r="E8" s="2">
        <v>0.1</v>
      </c>
      <c r="F8" s="2">
        <v>2.2222222222222199E-2</v>
      </c>
      <c r="G8" s="2">
        <v>2.0041457946728899E-2</v>
      </c>
      <c r="H8" s="2">
        <v>180</v>
      </c>
      <c r="I8" s="2">
        <v>180</v>
      </c>
      <c r="J8" s="2">
        <v>170</v>
      </c>
      <c r="K8" s="2">
        <v>170</v>
      </c>
      <c r="L8" s="2">
        <v>40</v>
      </c>
      <c r="M8" s="2">
        <v>35.0108213973174</v>
      </c>
      <c r="N8" s="2">
        <v>83.863558853690904</v>
      </c>
      <c r="O8" s="2">
        <v>25</v>
      </c>
      <c r="P8" s="2">
        <v>7.4247530856911201E-3</v>
      </c>
      <c r="Q8" s="2">
        <v>0.14888628703714599</v>
      </c>
      <c r="R8" s="2">
        <v>0.84368895987716197</v>
      </c>
      <c r="S8" s="2">
        <v>-19.351953925514</v>
      </c>
      <c r="T8" s="2">
        <v>9.4068185954095007</v>
      </c>
      <c r="U8" s="2">
        <v>8.9668237482213708</v>
      </c>
      <c r="V8" s="2">
        <v>2.2355208257794899E-3</v>
      </c>
      <c r="W8" s="2">
        <v>3.31371534074296E-3</v>
      </c>
      <c r="X8" s="2">
        <v>6.4272488149931702E-4</v>
      </c>
      <c r="Y8" s="2">
        <v>2.6611497593244898E-3</v>
      </c>
      <c r="Z8" s="2">
        <v>85.578971597198702</v>
      </c>
      <c r="AA8" s="2">
        <v>5.4771515366569698E-2</v>
      </c>
      <c r="AB8" s="2">
        <f t="shared" si="0"/>
        <v>197.1774553196509</v>
      </c>
      <c r="AC8" s="2">
        <v>5.75177960253659E-2</v>
      </c>
      <c r="AD8" s="2">
        <f t="shared" si="1"/>
        <v>207.06406569131724</v>
      </c>
      <c r="AE8" s="2">
        <v>0.14199039268998001</v>
      </c>
      <c r="AF8" s="2">
        <f t="shared" si="2"/>
        <v>11.272125016545077</v>
      </c>
      <c r="AG8" s="2">
        <f t="shared" si="3"/>
        <v>12.050601396267242</v>
      </c>
      <c r="AH8" s="2">
        <f t="shared" si="4"/>
        <v>0.12827499527046776</v>
      </c>
      <c r="AI8" s="2">
        <f t="shared" si="5"/>
        <v>0.43882978723404253</v>
      </c>
      <c r="AJ8" s="2">
        <f t="shared" si="6"/>
        <v>0.56710478250451035</v>
      </c>
      <c r="AL8" s="2">
        <v>2.0041458333830201E-2</v>
      </c>
    </row>
    <row r="9" spans="1:38" x14ac:dyDescent="0.25">
      <c r="A9" s="2">
        <v>200</v>
      </c>
      <c r="B9" s="2">
        <v>120000</v>
      </c>
      <c r="C9" s="2">
        <v>5.5555555555555601E-2</v>
      </c>
      <c r="D9" s="2">
        <v>33.3333333333333</v>
      </c>
      <c r="E9" s="2">
        <v>0.1</v>
      </c>
      <c r="F9" s="2">
        <v>2.2222222222222199E-2</v>
      </c>
      <c r="G9" s="2">
        <v>1.9585464629200199E-2</v>
      </c>
      <c r="H9" s="2">
        <v>180</v>
      </c>
      <c r="I9" s="2">
        <v>180</v>
      </c>
      <c r="J9" s="2">
        <v>170</v>
      </c>
      <c r="K9" s="2">
        <v>170</v>
      </c>
      <c r="L9" s="2">
        <v>40</v>
      </c>
      <c r="M9" s="2">
        <v>35.0077271991616</v>
      </c>
      <c r="N9" s="2">
        <v>83.117516070821495</v>
      </c>
      <c r="O9" s="2">
        <v>25</v>
      </c>
      <c r="P9" s="2">
        <v>7.0012605568490396E-3</v>
      </c>
      <c r="Q9" s="2">
        <v>0.148949810916473</v>
      </c>
      <c r="R9" s="2">
        <v>0.84404892852667801</v>
      </c>
      <c r="S9" s="2">
        <v>-22.0592408805052</v>
      </c>
      <c r="T9" s="2">
        <v>9.3730173580145202</v>
      </c>
      <c r="U9" s="2">
        <v>9.0190405328441994</v>
      </c>
      <c r="V9" s="2">
        <v>2.2363808631868198E-3</v>
      </c>
      <c r="W9" s="2">
        <v>3.31534540693257E-3</v>
      </c>
      <c r="X9" s="2">
        <v>6.2791359748588804E-4</v>
      </c>
      <c r="Y9" s="2">
        <v>2.6702899694274898E-3</v>
      </c>
      <c r="Z9" s="2">
        <v>85.578971597198702</v>
      </c>
      <c r="AA9" s="2">
        <v>5.47682839101594E-2</v>
      </c>
      <c r="AB9" s="2">
        <f t="shared" si="0"/>
        <v>197.16582207657385</v>
      </c>
      <c r="AC9" s="2">
        <v>5.7530456935768401E-2</v>
      </c>
      <c r="AD9" s="2">
        <f t="shared" si="1"/>
        <v>207.10964496876625</v>
      </c>
      <c r="AE9" s="2">
        <v>0.18023107041535799</v>
      </c>
      <c r="AF9" s="2">
        <f t="shared" si="2"/>
        <v>11.27152288181024</v>
      </c>
      <c r="AG9" s="2">
        <f t="shared" si="3"/>
        <v>12.053078530911209</v>
      </c>
      <c r="AH9" s="2">
        <f t="shared" si="4"/>
        <v>0.12828530776996799</v>
      </c>
      <c r="AI9" s="2">
        <f t="shared" si="5"/>
        <v>0.47872340425531906</v>
      </c>
      <c r="AJ9" s="2">
        <f t="shared" si="6"/>
        <v>0.60700871202528706</v>
      </c>
      <c r="AL9" s="2">
        <v>1.9585202824578901E-2</v>
      </c>
    </row>
    <row r="10" spans="1:38" x14ac:dyDescent="0.25">
      <c r="A10" s="2">
        <v>200</v>
      </c>
      <c r="B10" s="2">
        <v>130000</v>
      </c>
      <c r="C10" s="2">
        <v>5.5555555555555601E-2</v>
      </c>
      <c r="D10" s="2">
        <v>36.1111111111111</v>
      </c>
      <c r="E10" s="2">
        <v>0.1</v>
      </c>
      <c r="F10" s="2">
        <v>2.2222222222222199E-2</v>
      </c>
      <c r="G10" s="2">
        <v>1.8735738448891599E-2</v>
      </c>
      <c r="H10" s="2">
        <v>180</v>
      </c>
      <c r="I10" s="2">
        <v>180</v>
      </c>
      <c r="J10" s="2">
        <v>170</v>
      </c>
      <c r="K10" s="2">
        <v>170</v>
      </c>
      <c r="L10" s="2">
        <v>40</v>
      </c>
      <c r="M10" s="2">
        <v>35.016589480226102</v>
      </c>
      <c r="N10" s="2">
        <v>82.385763321531996</v>
      </c>
      <c r="O10" s="2">
        <v>25</v>
      </c>
      <c r="P10" s="2">
        <v>6.5872602546148198E-3</v>
      </c>
      <c r="Q10" s="2">
        <v>0.14901191096180799</v>
      </c>
      <c r="R10" s="2">
        <v>0.84440082878357703</v>
      </c>
      <c r="S10" s="2">
        <v>-24.789620696980101</v>
      </c>
      <c r="T10" s="2">
        <v>9.3609327167789598</v>
      </c>
      <c r="U10" s="2">
        <v>9.0537150880448998</v>
      </c>
      <c r="V10" s="2">
        <v>2.2378607101473402E-3</v>
      </c>
      <c r="W10" s="2">
        <v>3.3171172005131799E-3</v>
      </c>
      <c r="X10" s="2">
        <v>5.9993884661925902E-4</v>
      </c>
      <c r="Y10" s="2">
        <v>2.7011768929908202E-3</v>
      </c>
      <c r="Z10" s="2">
        <v>85.578971597198702</v>
      </c>
      <c r="AA10" s="2">
        <v>5.4776043531729803E-2</v>
      </c>
      <c r="AB10" s="2">
        <f t="shared" si="0"/>
        <v>197.19375671422728</v>
      </c>
      <c r="AC10" s="2">
        <v>5.7562977284710201E-2</v>
      </c>
      <c r="AD10" s="2">
        <f t="shared" si="1"/>
        <v>207.22671822495673</v>
      </c>
      <c r="AE10" s="2">
        <v>0.21700270523991899</v>
      </c>
      <c r="AF10" s="2">
        <f t="shared" si="2"/>
        <v>11.272968774028326</v>
      </c>
      <c r="AG10" s="2">
        <f t="shared" si="3"/>
        <v>12.059441207878084</v>
      </c>
      <c r="AH10" s="2">
        <f t="shared" si="4"/>
        <v>0.12832825490048527</v>
      </c>
      <c r="AI10" s="2">
        <f t="shared" si="5"/>
        <v>0.5186170212765957</v>
      </c>
      <c r="AJ10" s="2">
        <f t="shared" si="6"/>
        <v>0.64694527617708097</v>
      </c>
      <c r="AL10" s="2">
        <v>1.8736122846495101E-2</v>
      </c>
    </row>
    <row r="11" spans="1:38" x14ac:dyDescent="0.25">
      <c r="A11" s="2">
        <v>200</v>
      </c>
      <c r="B11" s="2">
        <v>140000</v>
      </c>
      <c r="C11" s="2">
        <v>5.5555555555555601E-2</v>
      </c>
      <c r="D11" s="2">
        <v>38.8888888888889</v>
      </c>
      <c r="E11" s="2">
        <v>0.1</v>
      </c>
      <c r="F11" s="2">
        <v>2.2222222222222199E-2</v>
      </c>
      <c r="G11" s="2">
        <v>1.8800168501880501E-2</v>
      </c>
      <c r="H11" s="2">
        <v>180</v>
      </c>
      <c r="I11" s="2">
        <v>180</v>
      </c>
      <c r="J11" s="2">
        <v>170</v>
      </c>
      <c r="K11" s="2">
        <v>170</v>
      </c>
      <c r="L11" s="2">
        <v>40</v>
      </c>
      <c r="M11" s="2">
        <v>35.007872992307199</v>
      </c>
      <c r="N11" s="2">
        <v>81.655216811065699</v>
      </c>
      <c r="O11" s="2">
        <v>25</v>
      </c>
      <c r="P11" s="2">
        <v>6.34732891965256E-3</v>
      </c>
      <c r="Q11" s="2">
        <v>0.14904790066205201</v>
      </c>
      <c r="R11" s="2">
        <v>0.84460477041829496</v>
      </c>
      <c r="S11" s="2">
        <v>-27.503747661033401</v>
      </c>
      <c r="T11" s="2">
        <v>9.3151580212875196</v>
      </c>
      <c r="U11" s="2">
        <v>9.1217922170761803</v>
      </c>
      <c r="V11" s="2">
        <v>2.2397328753759101E-3</v>
      </c>
      <c r="W11" s="2">
        <v>3.3185232978455098E-3</v>
      </c>
      <c r="X11" s="2">
        <v>6.01929255990537E-4</v>
      </c>
      <c r="Y11" s="2">
        <v>2.70637429149093E-3</v>
      </c>
      <c r="Z11" s="2">
        <v>85.578971597198702</v>
      </c>
      <c r="AA11" s="2">
        <v>5.4792977782555298E-2</v>
      </c>
      <c r="AB11" s="2">
        <f t="shared" si="0"/>
        <v>197.25472001719908</v>
      </c>
      <c r="AC11" s="2">
        <v>5.7563382544158201E-2</v>
      </c>
      <c r="AD11" s="2">
        <f t="shared" si="1"/>
        <v>207.22817715896952</v>
      </c>
      <c r="AE11" s="2">
        <v>0.25711845194702998</v>
      </c>
      <c r="AF11" s="2">
        <f t="shared" si="2"/>
        <v>11.276124224492705</v>
      </c>
      <c r="AG11" s="2">
        <f t="shared" si="3"/>
        <v>12.059520497770084</v>
      </c>
      <c r="AH11" s="2">
        <f t="shared" si="4"/>
        <v>0.12834604597244534</v>
      </c>
      <c r="AI11" s="2">
        <f t="shared" si="5"/>
        <v>0.55851063829787229</v>
      </c>
      <c r="AJ11" s="2">
        <f t="shared" si="6"/>
        <v>0.68685668427031765</v>
      </c>
      <c r="AL11" s="2">
        <v>1.8800126593248801E-2</v>
      </c>
    </row>
    <row r="12" spans="1:38" x14ac:dyDescent="0.25">
      <c r="A12" s="2">
        <v>200</v>
      </c>
      <c r="B12" s="2">
        <v>150000</v>
      </c>
      <c r="C12" s="2">
        <v>5.5555555555555601E-2</v>
      </c>
      <c r="D12" s="2">
        <v>41.6666666666667</v>
      </c>
      <c r="E12" s="2">
        <v>0.1</v>
      </c>
      <c r="F12" s="2">
        <v>2.2222222222222199E-2</v>
      </c>
      <c r="G12" s="2">
        <v>1.8171106316676899E-2</v>
      </c>
      <c r="H12" s="2">
        <v>180</v>
      </c>
      <c r="I12" s="2">
        <v>180</v>
      </c>
      <c r="J12" s="2">
        <v>170</v>
      </c>
      <c r="K12" s="2">
        <v>170</v>
      </c>
      <c r="L12" s="2">
        <v>40</v>
      </c>
      <c r="M12" s="2">
        <v>35.008344241899103</v>
      </c>
      <c r="N12" s="2">
        <v>80.974977776699205</v>
      </c>
      <c r="O12" s="2">
        <v>25</v>
      </c>
      <c r="P12" s="2">
        <v>5.8292942859377098E-3</v>
      </c>
      <c r="Q12" s="2">
        <v>0.14912560585710899</v>
      </c>
      <c r="R12" s="2">
        <v>0.84504509985695297</v>
      </c>
      <c r="S12" s="2">
        <v>-30.264357468178002</v>
      </c>
      <c r="T12" s="2">
        <v>9.2739340208485199</v>
      </c>
      <c r="U12" s="2">
        <v>9.1748519826494501</v>
      </c>
      <c r="V12" s="2">
        <v>2.2404452662169302E-3</v>
      </c>
      <c r="W12" s="2">
        <v>3.3208001737073602E-3</v>
      </c>
      <c r="X12" s="2">
        <v>5.8131830811295599E-4</v>
      </c>
      <c r="Y12" s="2">
        <v>2.7149988693123401E-3</v>
      </c>
      <c r="Z12" s="2">
        <v>85.578971597198702</v>
      </c>
      <c r="AA12" s="2">
        <v>5.47870855895232E-2</v>
      </c>
      <c r="AB12" s="2">
        <f t="shared" si="0"/>
        <v>197.23350812228352</v>
      </c>
      <c r="AC12" s="2">
        <v>5.7586138885140602E-2</v>
      </c>
      <c r="AD12" s="2">
        <f t="shared" si="1"/>
        <v>207.31009998650617</v>
      </c>
      <c r="AE12" s="2">
        <v>0.294711887185169</v>
      </c>
      <c r="AF12" s="2">
        <f t="shared" si="2"/>
        <v>11.275026300325234</v>
      </c>
      <c r="AG12" s="2">
        <f t="shared" si="3"/>
        <v>12.063972825353597</v>
      </c>
      <c r="AH12" s="2">
        <f t="shared" si="4"/>
        <v>0.12836449519123358</v>
      </c>
      <c r="AI12" s="2">
        <f t="shared" si="5"/>
        <v>0.59840425531914887</v>
      </c>
      <c r="AJ12" s="2">
        <f t="shared" si="6"/>
        <v>0.72676875051038248</v>
      </c>
      <c r="AL12" s="2">
        <v>1.8171177369914499E-2</v>
      </c>
    </row>
    <row r="13" spans="1:38" x14ac:dyDescent="0.25">
      <c r="A13" s="2">
        <v>200</v>
      </c>
      <c r="B13" s="2">
        <v>160000</v>
      </c>
      <c r="C13" s="2">
        <v>5.5555555555555601E-2</v>
      </c>
      <c r="D13" s="2">
        <v>44.4444444444444</v>
      </c>
      <c r="E13" s="2">
        <v>0.1</v>
      </c>
      <c r="F13" s="2">
        <v>2.2222222222222199E-2</v>
      </c>
      <c r="G13" s="2">
        <v>1.7628883541021399E-2</v>
      </c>
      <c r="H13" s="2">
        <v>180</v>
      </c>
      <c r="I13" s="2">
        <v>180</v>
      </c>
      <c r="J13" s="2">
        <v>170</v>
      </c>
      <c r="K13" s="2">
        <v>170</v>
      </c>
      <c r="L13" s="2">
        <v>40</v>
      </c>
      <c r="M13" s="2">
        <v>35.008173318417199</v>
      </c>
      <c r="N13" s="2">
        <v>80.305443929216196</v>
      </c>
      <c r="O13" s="2">
        <v>25</v>
      </c>
      <c r="P13" s="2">
        <v>5.59975974307678E-3</v>
      </c>
      <c r="Q13" s="2">
        <v>0.149160036038538</v>
      </c>
      <c r="R13" s="2">
        <v>0.84524020421838497</v>
      </c>
      <c r="S13" s="2">
        <v>-33.008841777429097</v>
      </c>
      <c r="T13" s="2">
        <v>9.2758545298803501</v>
      </c>
      <c r="U13" s="2">
        <v>9.1868743880623907</v>
      </c>
      <c r="V13" s="2">
        <v>2.2412565038127902E-3</v>
      </c>
      <c r="W13" s="2">
        <v>3.3215577298596E-3</v>
      </c>
      <c r="X13" s="2">
        <v>5.63655252382443E-4</v>
      </c>
      <c r="Y13" s="2">
        <v>2.7421885770475499E-3</v>
      </c>
      <c r="Z13" s="2">
        <v>85.578971597198702</v>
      </c>
      <c r="AA13" s="2">
        <v>5.4785238143826999E-2</v>
      </c>
      <c r="AB13" s="2">
        <f t="shared" si="0"/>
        <v>197.22685731777719</v>
      </c>
      <c r="AC13" s="2">
        <v>5.7603918913244602E-2</v>
      </c>
      <c r="AD13" s="2">
        <f t="shared" si="1"/>
        <v>207.37410808768055</v>
      </c>
      <c r="AE13" s="2">
        <v>0.33263430718692</v>
      </c>
      <c r="AF13" s="2">
        <f t="shared" si="2"/>
        <v>11.274682055785568</v>
      </c>
      <c r="AG13" s="2">
        <f t="shared" si="3"/>
        <v>12.06745152650438</v>
      </c>
      <c r="AH13" s="2">
        <f t="shared" si="4"/>
        <v>0.12838173470259473</v>
      </c>
      <c r="AI13" s="2">
        <f t="shared" si="5"/>
        <v>0.63829787234042545</v>
      </c>
      <c r="AJ13" s="2">
        <f t="shared" si="6"/>
        <v>0.76667960704302018</v>
      </c>
      <c r="AL13" s="2">
        <v>1.7628853270953499E-2</v>
      </c>
    </row>
    <row r="14" spans="1:38" x14ac:dyDescent="0.25">
      <c r="A14" s="2">
        <v>200</v>
      </c>
      <c r="B14" s="2">
        <v>170000</v>
      </c>
      <c r="C14" s="2">
        <v>5.5555555555555601E-2</v>
      </c>
      <c r="D14" s="2">
        <v>47.2222222222222</v>
      </c>
      <c r="E14" s="2">
        <v>0.1</v>
      </c>
      <c r="F14" s="2">
        <v>2.2222222222222199E-2</v>
      </c>
      <c r="G14" s="2">
        <v>1.7487968716483501E-2</v>
      </c>
      <c r="H14" s="2">
        <v>180</v>
      </c>
      <c r="I14" s="2">
        <v>180</v>
      </c>
      <c r="J14" s="2">
        <v>170</v>
      </c>
      <c r="K14" s="2">
        <v>170</v>
      </c>
      <c r="L14" s="2">
        <v>40</v>
      </c>
      <c r="M14" s="2">
        <v>35.008374358530297</v>
      </c>
      <c r="N14" s="2">
        <v>79.664345068303106</v>
      </c>
      <c r="O14" s="2">
        <v>25</v>
      </c>
      <c r="P14" s="2">
        <v>5.3235372149829201E-3</v>
      </c>
      <c r="Q14" s="2">
        <v>0.149201469417753</v>
      </c>
      <c r="R14" s="2">
        <v>0.84547499336726395</v>
      </c>
      <c r="S14" s="2">
        <v>-35.760096288786201</v>
      </c>
      <c r="T14" s="2">
        <v>9.2375987888751805</v>
      </c>
      <c r="U14" s="2">
        <v>9.2332959279331099</v>
      </c>
      <c r="V14" s="2">
        <v>2.2417978181432201E-3</v>
      </c>
      <c r="W14" s="2">
        <v>3.32301293542494E-3</v>
      </c>
      <c r="X14" s="2">
        <v>5.5896126519908705E-4</v>
      </c>
      <c r="Y14" s="2">
        <v>2.7415832641764998E-3</v>
      </c>
      <c r="Z14" s="2">
        <v>85.578971597198702</v>
      </c>
      <c r="AA14" s="2">
        <v>5.47820317026683E-2</v>
      </c>
      <c r="AB14" s="2">
        <f t="shared" si="0"/>
        <v>197.21531412960587</v>
      </c>
      <c r="AC14" s="2">
        <v>5.7611099868794202E-2</v>
      </c>
      <c r="AD14" s="2">
        <f t="shared" si="1"/>
        <v>207.39995952765912</v>
      </c>
      <c r="AE14" s="2">
        <v>0.37200407523853402</v>
      </c>
      <c r="AF14" s="2">
        <f t="shared" si="2"/>
        <v>11.274084582277736</v>
      </c>
      <c r="AG14" s="2">
        <f t="shared" si="3"/>
        <v>12.068856496068431</v>
      </c>
      <c r="AH14" s="2">
        <f t="shared" si="4"/>
        <v>0.12838617593090393</v>
      </c>
      <c r="AI14" s="2">
        <f t="shared" si="5"/>
        <v>0.67819148936170204</v>
      </c>
      <c r="AJ14" s="2">
        <f t="shared" si="6"/>
        <v>0.80657766529260599</v>
      </c>
      <c r="AL14" s="2">
        <v>1.7487955270548999E-2</v>
      </c>
    </row>
    <row r="15" spans="1:38" x14ac:dyDescent="0.25">
      <c r="A15" s="2">
        <v>200</v>
      </c>
      <c r="B15" s="2">
        <v>180000</v>
      </c>
      <c r="C15" s="2">
        <v>5.5555555555555601E-2</v>
      </c>
      <c r="D15" s="2">
        <v>50</v>
      </c>
      <c r="E15" s="2">
        <v>0.1</v>
      </c>
      <c r="F15" s="2">
        <v>2.2222222222222199E-2</v>
      </c>
      <c r="G15" s="2">
        <v>1.7291818974984E-2</v>
      </c>
      <c r="H15" s="2">
        <v>180</v>
      </c>
      <c r="I15" s="2">
        <v>180</v>
      </c>
      <c r="J15" s="2">
        <v>170</v>
      </c>
      <c r="K15" s="2">
        <v>170</v>
      </c>
      <c r="L15" s="2">
        <v>40</v>
      </c>
      <c r="M15" s="2">
        <v>35.006827212765103</v>
      </c>
      <c r="N15" s="2">
        <v>79.045329344442493</v>
      </c>
      <c r="O15" s="2">
        <v>25</v>
      </c>
      <c r="P15" s="2">
        <v>5.0890939776827302E-3</v>
      </c>
      <c r="Q15" s="2">
        <v>0.14923663590334801</v>
      </c>
      <c r="R15" s="2">
        <v>0.84567427011897001</v>
      </c>
      <c r="S15" s="2">
        <v>-38.526498476613298</v>
      </c>
      <c r="T15" s="2">
        <v>9.2147655386893401</v>
      </c>
      <c r="U15" s="2">
        <v>9.2606318370334293</v>
      </c>
      <c r="V15" s="2">
        <v>2.2418123692968701E-3</v>
      </c>
      <c r="W15" s="2">
        <v>3.3241570566394599E-3</v>
      </c>
      <c r="X15" s="2">
        <v>5.5249503969537596E-4</v>
      </c>
      <c r="Y15" s="2">
        <v>2.7496421509867201E-3</v>
      </c>
      <c r="Z15" s="2">
        <v>85.578971597198702</v>
      </c>
      <c r="AA15" s="2">
        <v>5.4764688514438803E-2</v>
      </c>
      <c r="AB15" s="2">
        <f t="shared" si="0"/>
        <v>197.15287865197968</v>
      </c>
      <c r="AC15" s="2">
        <v>5.7619574668494697E-2</v>
      </c>
      <c r="AD15" s="2">
        <f t="shared" si="1"/>
        <v>207.4304688065809</v>
      </c>
      <c r="AE15" s="2">
        <v>0.41117606149359698</v>
      </c>
      <c r="AF15" s="2">
        <f t="shared" si="2"/>
        <v>11.270852932297084</v>
      </c>
      <c r="AG15" s="2">
        <f t="shared" si="3"/>
        <v>12.07051460905331</v>
      </c>
      <c r="AH15" s="2">
        <f t="shared" si="4"/>
        <v>0.12837752147742718</v>
      </c>
      <c r="AI15" s="2">
        <f t="shared" si="5"/>
        <v>0.71808510638297873</v>
      </c>
      <c r="AJ15" s="2">
        <f t="shared" si="6"/>
        <v>0.84646262786040594</v>
      </c>
      <c r="AL15" s="2">
        <v>1.7291555888510401E-2</v>
      </c>
    </row>
    <row r="16" spans="1:38" x14ac:dyDescent="0.25">
      <c r="A16" s="2">
        <v>200</v>
      </c>
      <c r="B16" s="2">
        <v>190000</v>
      </c>
      <c r="C16" s="2">
        <v>5.5555555555555601E-2</v>
      </c>
      <c r="D16" s="2">
        <v>52.7777777777778</v>
      </c>
      <c r="E16" s="2">
        <v>0.1</v>
      </c>
      <c r="F16" s="2">
        <v>2.2222222222222199E-2</v>
      </c>
      <c r="G16" s="2">
        <v>1.71377919398699E-2</v>
      </c>
      <c r="H16" s="2">
        <v>180</v>
      </c>
      <c r="I16" s="2">
        <v>180</v>
      </c>
      <c r="J16" s="2">
        <v>170</v>
      </c>
      <c r="K16" s="2">
        <v>170</v>
      </c>
      <c r="L16" s="2">
        <v>40</v>
      </c>
      <c r="M16" s="2">
        <v>35.008863631406498</v>
      </c>
      <c r="N16" s="2">
        <v>78.349464936266202</v>
      </c>
      <c r="O16" s="2">
        <v>25</v>
      </c>
      <c r="P16" s="2">
        <v>4.9487091170818901E-3</v>
      </c>
      <c r="Q16" s="2">
        <v>0.14925769363243799</v>
      </c>
      <c r="R16" s="2">
        <v>0.84579359725047998</v>
      </c>
      <c r="S16" s="2">
        <v>-41.232645135534597</v>
      </c>
      <c r="T16" s="2">
        <v>9.1998796357811408</v>
      </c>
      <c r="U16" s="2">
        <v>9.3488638301769207</v>
      </c>
      <c r="V16" s="2">
        <v>2.2502917549289099E-3</v>
      </c>
      <c r="W16" s="2">
        <v>3.3248180060836698E-3</v>
      </c>
      <c r="X16" s="2">
        <v>5.4745369332909796E-4</v>
      </c>
      <c r="Y16" s="2">
        <v>2.7570052119123998E-3</v>
      </c>
      <c r="Z16" s="2">
        <v>85.578971597198702</v>
      </c>
      <c r="AA16" s="2">
        <v>5.4953958261429403E-2</v>
      </c>
      <c r="AB16" s="2">
        <f t="shared" si="0"/>
        <v>197.83424974114584</v>
      </c>
      <c r="AC16" s="2">
        <v>5.7625416656700103E-2</v>
      </c>
      <c r="AD16" s="2">
        <f t="shared" si="1"/>
        <v>207.45149996412036</v>
      </c>
      <c r="AE16" s="2">
        <v>0.45050706426039699</v>
      </c>
      <c r="AF16" s="2">
        <f t="shared" si="2"/>
        <v>11.30612058701583</v>
      </c>
      <c r="AG16" s="2">
        <f t="shared" si="3"/>
        <v>12.071657606745672</v>
      </c>
      <c r="AH16" s="2">
        <f t="shared" si="4"/>
        <v>0.12857778006568826</v>
      </c>
      <c r="AI16" s="2">
        <f t="shared" si="5"/>
        <v>0.75797872340425521</v>
      </c>
      <c r="AJ16" s="2">
        <f t="shared" si="6"/>
        <v>0.88655650346994341</v>
      </c>
      <c r="AL16" s="2">
        <v>1.7040072505764101E-2</v>
      </c>
    </row>
    <row r="17" spans="1:38" x14ac:dyDescent="0.25">
      <c r="A17" s="2">
        <v>200</v>
      </c>
      <c r="B17" s="2">
        <v>200000</v>
      </c>
      <c r="C17" s="2">
        <v>5.5555555555555601E-2</v>
      </c>
      <c r="D17" s="2">
        <v>55.5555555555556</v>
      </c>
      <c r="E17" s="2">
        <v>0.1</v>
      </c>
      <c r="F17" s="2">
        <v>2.2222222222222199E-2</v>
      </c>
      <c r="G17" s="2">
        <v>1.6997849728536699E-2</v>
      </c>
      <c r="H17" s="2">
        <v>180</v>
      </c>
      <c r="I17" s="2">
        <v>180</v>
      </c>
      <c r="J17" s="2">
        <v>170</v>
      </c>
      <c r="K17" s="2">
        <v>170</v>
      </c>
      <c r="L17" s="2">
        <v>40</v>
      </c>
      <c r="M17" s="2">
        <v>35.008950599510698</v>
      </c>
      <c r="N17" s="2">
        <v>77.778654031124404</v>
      </c>
      <c r="O17" s="2">
        <v>25</v>
      </c>
      <c r="P17" s="2">
        <v>4.7699825867991196E-3</v>
      </c>
      <c r="Q17" s="2">
        <v>0.14928450261198001</v>
      </c>
      <c r="R17" s="2">
        <v>0.84594551480122104</v>
      </c>
      <c r="S17" s="2">
        <v>-44.0026919284496</v>
      </c>
      <c r="T17" s="2">
        <v>9.1799364154338701</v>
      </c>
      <c r="U17" s="2">
        <v>9.3657529622972806</v>
      </c>
      <c r="V17" s="2">
        <v>2.2495396101684501E-3</v>
      </c>
      <c r="W17" s="2">
        <v>3.3256820842172299E-3</v>
      </c>
      <c r="X17" s="2">
        <v>5.4286051205196305E-4</v>
      </c>
      <c r="Y17" s="2">
        <v>2.75995735507405E-3</v>
      </c>
      <c r="Z17" s="2">
        <v>85.578971597198702</v>
      </c>
      <c r="AA17" s="2">
        <v>5.4924683902987E-2</v>
      </c>
      <c r="AB17" s="2">
        <f t="shared" si="0"/>
        <v>197.72886205075321</v>
      </c>
      <c r="AC17" s="2">
        <v>5.76310858462903E-2</v>
      </c>
      <c r="AD17" s="2">
        <f t="shared" si="1"/>
        <v>207.4719090466451</v>
      </c>
      <c r="AE17" s="2">
        <v>0.489888082251145</v>
      </c>
      <c r="AF17" s="2">
        <f t="shared" si="2"/>
        <v>11.300665737616626</v>
      </c>
      <c r="AG17" s="2">
        <f t="shared" si="3"/>
        <v>12.072766796013321</v>
      </c>
      <c r="AH17" s="2">
        <f t="shared" si="4"/>
        <v>0.1285538789349647</v>
      </c>
      <c r="AI17" s="2">
        <f t="shared" si="5"/>
        <v>0.7978723404255319</v>
      </c>
      <c r="AJ17" s="2">
        <f t="shared" si="6"/>
        <v>0.92642621936049663</v>
      </c>
      <c r="AL17" s="2">
        <v>1.6934609507852E-2</v>
      </c>
    </row>
    <row r="18" spans="1:38" x14ac:dyDescent="0.25">
      <c r="A18" s="2">
        <v>250</v>
      </c>
      <c r="B18" s="2">
        <v>60000</v>
      </c>
      <c r="C18" s="2">
        <v>6.9444444444444406E-2</v>
      </c>
      <c r="D18" s="2">
        <v>16.6666666666667</v>
      </c>
      <c r="E18" s="2">
        <v>0.1</v>
      </c>
      <c r="F18" s="2">
        <v>2.2222222222222199E-2</v>
      </c>
      <c r="G18" s="2">
        <v>1.8853886729959701E-2</v>
      </c>
      <c r="H18" s="2">
        <v>180</v>
      </c>
      <c r="I18" s="2">
        <v>180</v>
      </c>
      <c r="J18" s="2">
        <v>170</v>
      </c>
      <c r="K18" s="2">
        <v>170</v>
      </c>
      <c r="L18" s="2">
        <v>40</v>
      </c>
      <c r="M18" s="2">
        <v>35.002281049080999</v>
      </c>
      <c r="N18" s="2">
        <v>88.868834978404706</v>
      </c>
      <c r="O18" s="2">
        <v>25</v>
      </c>
      <c r="P18" s="2">
        <v>1.5094387524159401E-2</v>
      </c>
      <c r="Q18" s="2">
        <v>0.14773584187137601</v>
      </c>
      <c r="R18" s="2">
        <v>0.83716977060446496</v>
      </c>
      <c r="S18" s="2">
        <v>-4.0999197899588102</v>
      </c>
      <c r="T18" s="2">
        <v>11.8535385565817</v>
      </c>
      <c r="U18" s="2">
        <v>10.735200080891399</v>
      </c>
      <c r="V18" s="2">
        <v>2.7878370964493698E-3</v>
      </c>
      <c r="W18" s="2">
        <v>4.1298124561243198E-3</v>
      </c>
      <c r="X18" s="2">
        <v>5.9628146924024198E-4</v>
      </c>
      <c r="Y18" s="2">
        <v>2.7069755642697198E-3</v>
      </c>
      <c r="Z18" s="2">
        <v>85.578971597198702</v>
      </c>
      <c r="AA18" s="2">
        <v>6.8864618968395602E-2</v>
      </c>
      <c r="AB18" s="2">
        <f t="shared" si="0"/>
        <v>247.91262828622416</v>
      </c>
      <c r="AC18" s="2">
        <v>7.1615908721140306E-2</v>
      </c>
      <c r="AD18" s="2">
        <f t="shared" si="1"/>
        <v>257.81727139610513</v>
      </c>
      <c r="AE18" s="2">
        <v>-6.2660777224515296E-2</v>
      </c>
      <c r="AF18" s="2">
        <f t="shared" si="2"/>
        <v>13.898169165953632</v>
      </c>
      <c r="AG18" s="2">
        <f t="shared" si="3"/>
        <v>14.808927793266582</v>
      </c>
      <c r="AH18" s="2">
        <f t="shared" si="4"/>
        <v>0.15788903327571122</v>
      </c>
      <c r="AI18" s="2">
        <f t="shared" si="5"/>
        <v>0.23936170212765953</v>
      </c>
      <c r="AJ18" s="2">
        <f t="shared" si="6"/>
        <v>0.39725073540337075</v>
      </c>
      <c r="AL18" s="2">
        <v>9.0690450043680298E-3</v>
      </c>
    </row>
    <row r="19" spans="1:38" x14ac:dyDescent="0.25">
      <c r="A19" s="2">
        <v>250</v>
      </c>
      <c r="B19" s="2">
        <v>70000</v>
      </c>
      <c r="C19" s="2">
        <v>6.9444444444444503E-2</v>
      </c>
      <c r="D19" s="2">
        <v>19.4444444444444</v>
      </c>
      <c r="E19" s="2">
        <v>0.1</v>
      </c>
      <c r="F19" s="2">
        <v>2.2222222222222199E-2</v>
      </c>
      <c r="G19" s="2">
        <v>1.6490443848389401E-2</v>
      </c>
      <c r="H19" s="2">
        <v>180</v>
      </c>
      <c r="I19" s="2">
        <v>180</v>
      </c>
      <c r="J19" s="2">
        <v>170</v>
      </c>
      <c r="K19" s="2">
        <v>170</v>
      </c>
      <c r="L19" s="2">
        <v>40</v>
      </c>
      <c r="M19" s="2">
        <v>35.018381002915397</v>
      </c>
      <c r="N19" s="2">
        <v>88.192630822223506</v>
      </c>
      <c r="O19" s="2">
        <v>25</v>
      </c>
      <c r="P19" s="2">
        <v>1.2982747038154101E-2</v>
      </c>
      <c r="Q19" s="2">
        <v>0.148052587944277</v>
      </c>
      <c r="R19" s="2">
        <v>0.83896466501756894</v>
      </c>
      <c r="S19" s="2">
        <v>-6.5807956865244099</v>
      </c>
      <c r="T19" s="2">
        <v>11.6541882380826</v>
      </c>
      <c r="U19" s="2">
        <v>11.091763094039401</v>
      </c>
      <c r="V19" s="2">
        <v>2.7952862174905301E-3</v>
      </c>
      <c r="W19" s="2">
        <v>4.1416598253050697E-3</v>
      </c>
      <c r="X19" s="2">
        <v>5.19721789190637E-4</v>
      </c>
      <c r="Y19" s="2">
        <v>2.7838966911065402E-3</v>
      </c>
      <c r="Z19" s="2">
        <v>85.578971597198702</v>
      </c>
      <c r="AA19" s="2">
        <v>6.8857907019829107E-2</v>
      </c>
      <c r="AB19" s="2">
        <f t="shared" si="0"/>
        <v>247.88846527138477</v>
      </c>
      <c r="AC19" s="2">
        <v>7.1706102854334305E-2</v>
      </c>
      <c r="AD19" s="2">
        <f t="shared" si="1"/>
        <v>258.14197027560351</v>
      </c>
      <c r="AE19" s="2">
        <v>-3.1311220496774698E-2</v>
      </c>
      <c r="AF19" s="2">
        <f t="shared" si="2"/>
        <v>13.8969184923077</v>
      </c>
      <c r="AG19" s="2">
        <f t="shared" si="3"/>
        <v>14.826574471500191</v>
      </c>
      <c r="AH19" s="2">
        <f t="shared" si="4"/>
        <v>0.15797921130094345</v>
      </c>
      <c r="AI19" s="2">
        <f t="shared" si="5"/>
        <v>0.27925531914893614</v>
      </c>
      <c r="AJ19" s="2">
        <f t="shared" si="6"/>
        <v>0.43723453044987959</v>
      </c>
      <c r="AL19" s="2">
        <v>1.9114683191761801E-2</v>
      </c>
    </row>
    <row r="20" spans="1:38" x14ac:dyDescent="0.25">
      <c r="A20" s="2">
        <v>250</v>
      </c>
      <c r="B20" s="2">
        <v>80000</v>
      </c>
      <c r="C20" s="2">
        <v>6.9444444444444503E-2</v>
      </c>
      <c r="D20" s="2">
        <v>22.2222222222222</v>
      </c>
      <c r="E20" s="2">
        <v>0.1</v>
      </c>
      <c r="F20" s="2">
        <v>2.2222222222222199E-2</v>
      </c>
      <c r="G20" s="2">
        <v>1.50745493751954E-2</v>
      </c>
      <c r="H20" s="2">
        <v>180</v>
      </c>
      <c r="I20" s="2">
        <v>180</v>
      </c>
      <c r="J20" s="2">
        <v>170</v>
      </c>
      <c r="K20" s="2">
        <v>170</v>
      </c>
      <c r="L20" s="2">
        <v>40</v>
      </c>
      <c r="M20" s="2">
        <v>35.003165919401702</v>
      </c>
      <c r="N20" s="2">
        <v>87.496465626782594</v>
      </c>
      <c r="O20" s="2">
        <v>25</v>
      </c>
      <c r="P20" s="2">
        <v>1.16562735011461E-2</v>
      </c>
      <c r="Q20" s="2">
        <v>0.148251558974828</v>
      </c>
      <c r="R20" s="2">
        <v>0.84009216752402605</v>
      </c>
      <c r="S20" s="2">
        <v>-9.2025718611078808</v>
      </c>
      <c r="T20" s="2">
        <v>11.544922815917101</v>
      </c>
      <c r="U20" s="2">
        <v>11.295052222751499</v>
      </c>
      <c r="V20" s="2">
        <v>2.8000175730623798E-3</v>
      </c>
      <c r="W20" s="2">
        <v>4.1489635509538098E-3</v>
      </c>
      <c r="X20" s="2">
        <v>4.7410754369488998E-4</v>
      </c>
      <c r="Y20" s="2">
        <v>2.8298090599153699E-3</v>
      </c>
      <c r="Z20" s="2">
        <v>85.578971597198702</v>
      </c>
      <c r="AA20" s="2">
        <v>6.8858274723740703E-2</v>
      </c>
      <c r="AB20" s="2">
        <f t="shared" si="0"/>
        <v>247.88978900546653</v>
      </c>
      <c r="AC20" s="2">
        <v>7.1759924384678306E-2</v>
      </c>
      <c r="AD20" s="2">
        <f t="shared" si="1"/>
        <v>258.33572778484188</v>
      </c>
      <c r="AE20" s="2">
        <v>3.4918467271765098E-3</v>
      </c>
      <c r="AF20" s="2">
        <f t="shared" si="2"/>
        <v>13.896987008564521</v>
      </c>
      <c r="AG20" s="2">
        <f t="shared" si="3"/>
        <v>14.837104770915319</v>
      </c>
      <c r="AH20" s="2">
        <f t="shared" si="4"/>
        <v>0.15803750478713915</v>
      </c>
      <c r="AI20" s="2">
        <f t="shared" si="5"/>
        <v>0.31914893617021273</v>
      </c>
      <c r="AJ20" s="2">
        <f t="shared" si="6"/>
        <v>0.47718644095735185</v>
      </c>
      <c r="AL20" s="2">
        <v>1.4758383015974199E-2</v>
      </c>
    </row>
    <row r="21" spans="1:38" x14ac:dyDescent="0.25">
      <c r="A21" s="2">
        <v>250</v>
      </c>
      <c r="B21" s="2">
        <v>90000</v>
      </c>
      <c r="C21" s="2">
        <v>6.9444444444444503E-2</v>
      </c>
      <c r="D21" s="2">
        <v>25</v>
      </c>
      <c r="E21" s="2">
        <v>0.1</v>
      </c>
      <c r="F21" s="2">
        <v>2.2222222222222199E-2</v>
      </c>
      <c r="G21" s="2">
        <v>1.37924744309782E-2</v>
      </c>
      <c r="H21" s="2">
        <v>180</v>
      </c>
      <c r="I21" s="2">
        <v>180</v>
      </c>
      <c r="J21" s="2">
        <v>170</v>
      </c>
      <c r="K21" s="2">
        <v>170</v>
      </c>
      <c r="L21" s="2">
        <v>40</v>
      </c>
      <c r="M21" s="2">
        <v>35.0058533357115</v>
      </c>
      <c r="N21" s="2">
        <v>86.802889152010394</v>
      </c>
      <c r="O21" s="2">
        <v>25</v>
      </c>
      <c r="P21" s="2">
        <v>1.02551930105687E-2</v>
      </c>
      <c r="Q21" s="2">
        <v>0.14846172104841501</v>
      </c>
      <c r="R21" s="2">
        <v>0.84128308594101697</v>
      </c>
      <c r="S21" s="2">
        <v>-11.8048316669783</v>
      </c>
      <c r="T21" s="2">
        <v>11.4290325999636</v>
      </c>
      <c r="U21" s="2">
        <v>11.499375819071799</v>
      </c>
      <c r="V21" s="2">
        <v>2.80552880212975E-3</v>
      </c>
      <c r="W21" s="2">
        <v>4.1567506476213496E-3</v>
      </c>
      <c r="X21" s="2">
        <v>4.3289424192669598E-4</v>
      </c>
      <c r="Y21" s="2">
        <v>2.86173228147248E-3</v>
      </c>
      <c r="Z21" s="2">
        <v>85.578971597198702</v>
      </c>
      <c r="AA21" s="2">
        <v>6.8882042508504396E-2</v>
      </c>
      <c r="AB21" s="2">
        <f t="shared" si="0"/>
        <v>247.97535303061582</v>
      </c>
      <c r="AC21" s="2">
        <v>7.1810702159939496E-2</v>
      </c>
      <c r="AD21" s="2">
        <f t="shared" si="1"/>
        <v>258.51852777578216</v>
      </c>
      <c r="AE21" s="2">
        <v>3.8786059271122698E-2</v>
      </c>
      <c r="AF21" s="2">
        <f t="shared" si="2"/>
        <v>13.901415788334152</v>
      </c>
      <c r="AG21" s="2">
        <f t="shared" si="3"/>
        <v>14.847039553031639</v>
      </c>
      <c r="AH21" s="2">
        <f t="shared" si="4"/>
        <v>0.15811650437751187</v>
      </c>
      <c r="AI21" s="2">
        <f t="shared" si="5"/>
        <v>0.35904255319148937</v>
      </c>
      <c r="AJ21" s="2">
        <f t="shared" si="6"/>
        <v>0.51715905756900127</v>
      </c>
      <c r="AL21" s="2">
        <v>1.3815830246401499E-2</v>
      </c>
    </row>
    <row r="22" spans="1:38" x14ac:dyDescent="0.25">
      <c r="A22" s="2">
        <v>250</v>
      </c>
      <c r="B22" s="2">
        <v>100000</v>
      </c>
      <c r="C22" s="2">
        <v>6.9444444444444503E-2</v>
      </c>
      <c r="D22" s="2">
        <v>27.7777777777778</v>
      </c>
      <c r="E22" s="2">
        <v>0.1</v>
      </c>
      <c r="F22" s="2">
        <v>2.2222222222222199E-2</v>
      </c>
      <c r="G22" s="2">
        <v>1.3192552901638401E-2</v>
      </c>
      <c r="H22" s="2">
        <v>180</v>
      </c>
      <c r="I22" s="2">
        <v>180</v>
      </c>
      <c r="J22" s="2">
        <v>170</v>
      </c>
      <c r="K22" s="2">
        <v>170</v>
      </c>
      <c r="L22" s="2">
        <v>40</v>
      </c>
      <c r="M22" s="2">
        <v>35.006967996435002</v>
      </c>
      <c r="N22" s="2">
        <v>86.109613977583706</v>
      </c>
      <c r="O22" s="2">
        <v>25</v>
      </c>
      <c r="P22" s="2">
        <v>9.55483389289437E-3</v>
      </c>
      <c r="Q22" s="2">
        <v>0.14856677491606601</v>
      </c>
      <c r="R22" s="2">
        <v>0.84187839119104002</v>
      </c>
      <c r="S22" s="2">
        <v>-14.533375169903</v>
      </c>
      <c r="T22" s="2">
        <v>11.3782368670728</v>
      </c>
      <c r="U22" s="2">
        <v>11.607013176342299</v>
      </c>
      <c r="V22" s="2">
        <v>2.8087540632841402E-3</v>
      </c>
      <c r="W22" s="2">
        <v>4.1605633480794098E-3</v>
      </c>
      <c r="X22" s="2">
        <v>4.1366937818173498E-4</v>
      </c>
      <c r="Y22" s="2">
        <v>2.8861031548405901E-3</v>
      </c>
      <c r="Z22" s="2">
        <v>85.578971597198702</v>
      </c>
      <c r="AA22" s="2">
        <v>6.8895868683792397E-2</v>
      </c>
      <c r="AB22" s="2">
        <f t="shared" si="0"/>
        <v>248.02512726165264</v>
      </c>
      <c r="AC22" s="2">
        <v>7.1834327896003997E-2</v>
      </c>
      <c r="AD22" s="2">
        <f t="shared" si="1"/>
        <v>258.60358042561438</v>
      </c>
      <c r="AE22" s="2">
        <v>7.6534181498461598E-2</v>
      </c>
      <c r="AF22" s="2">
        <f t="shared" si="2"/>
        <v>13.903992094288441</v>
      </c>
      <c r="AG22" s="2">
        <f t="shared" si="3"/>
        <v>14.851661979652956</v>
      </c>
      <c r="AH22" s="2">
        <f t="shared" si="4"/>
        <v>0.15815609740667769</v>
      </c>
      <c r="AI22" s="2">
        <f t="shared" si="5"/>
        <v>0.39893617021276595</v>
      </c>
      <c r="AJ22" s="2">
        <f t="shared" si="6"/>
        <v>0.55709226761944364</v>
      </c>
      <c r="AL22" s="2">
        <v>1.34598071272057E-2</v>
      </c>
    </row>
    <row r="23" spans="1:38" x14ac:dyDescent="0.25">
      <c r="A23" s="2">
        <v>250</v>
      </c>
      <c r="B23" s="2">
        <v>110000</v>
      </c>
      <c r="C23" s="2">
        <v>6.9444444444444503E-2</v>
      </c>
      <c r="D23" s="2">
        <v>30.5555555555556</v>
      </c>
      <c r="E23" s="2">
        <v>0.1</v>
      </c>
      <c r="F23" s="2">
        <v>2.2222222222222199E-2</v>
      </c>
      <c r="G23" s="2">
        <v>1.26327903109851E-2</v>
      </c>
      <c r="H23" s="2">
        <v>180</v>
      </c>
      <c r="I23" s="2">
        <v>180</v>
      </c>
      <c r="J23" s="2">
        <v>170</v>
      </c>
      <c r="K23" s="2">
        <v>170</v>
      </c>
      <c r="L23" s="2">
        <v>40</v>
      </c>
      <c r="M23" s="2">
        <v>35.007177571424499</v>
      </c>
      <c r="N23" s="2">
        <v>85.449175798637896</v>
      </c>
      <c r="O23" s="2">
        <v>25</v>
      </c>
      <c r="P23" s="2">
        <v>8.8668005274840905E-3</v>
      </c>
      <c r="Q23" s="2">
        <v>0.14866997992087699</v>
      </c>
      <c r="R23" s="2">
        <v>0.84246321955163905</v>
      </c>
      <c r="S23" s="2">
        <v>-17.243755573168201</v>
      </c>
      <c r="T23" s="2">
        <v>11.329857886461699</v>
      </c>
      <c r="U23" s="2">
        <v>11.6990243302712</v>
      </c>
      <c r="V23" s="2">
        <v>2.81112432893833E-3</v>
      </c>
      <c r="W23" s="2">
        <v>4.1642839195235601E-3</v>
      </c>
      <c r="X23" s="2">
        <v>3.95762360768234E-4</v>
      </c>
      <c r="Y23" s="2">
        <v>2.90453503721992E-3</v>
      </c>
      <c r="Z23" s="2">
        <v>85.578971597198702</v>
      </c>
      <c r="AA23" s="2">
        <v>6.8895915994575799E-2</v>
      </c>
      <c r="AB23" s="2">
        <f t="shared" si="0"/>
        <v>248.02529758047288</v>
      </c>
      <c r="AC23" s="2">
        <v>7.1856402931312402E-2</v>
      </c>
      <c r="AD23" s="2">
        <f t="shared" si="1"/>
        <v>258.68305055272464</v>
      </c>
      <c r="AE23" s="2">
        <v>0.114429375376392</v>
      </c>
      <c r="AF23" s="2">
        <f t="shared" si="2"/>
        <v>13.904000909962363</v>
      </c>
      <c r="AG23" s="2">
        <f t="shared" si="3"/>
        <v>14.855981008300251</v>
      </c>
      <c r="AH23" s="2">
        <f t="shared" si="4"/>
        <v>0.15817990055044437</v>
      </c>
      <c r="AI23" s="2">
        <f t="shared" si="5"/>
        <v>0.43882978723404253</v>
      </c>
      <c r="AJ23" s="2">
        <f t="shared" si="6"/>
        <v>0.59700968778448693</v>
      </c>
      <c r="AL23" s="2">
        <v>1.25610032951526E-2</v>
      </c>
    </row>
    <row r="24" spans="1:38" x14ac:dyDescent="0.25">
      <c r="A24" s="2">
        <v>250</v>
      </c>
      <c r="B24" s="2">
        <v>120000</v>
      </c>
      <c r="C24" s="2">
        <v>6.9444444444444503E-2</v>
      </c>
      <c r="D24" s="2">
        <v>33.3333333333333</v>
      </c>
      <c r="E24" s="2">
        <v>0.1</v>
      </c>
      <c r="F24" s="2">
        <v>2.2222222222222199E-2</v>
      </c>
      <c r="G24" s="2">
        <v>1.2370938509756299E-2</v>
      </c>
      <c r="H24" s="2">
        <v>180</v>
      </c>
      <c r="I24" s="2">
        <v>180</v>
      </c>
      <c r="J24" s="2">
        <v>170</v>
      </c>
      <c r="K24" s="2">
        <v>170</v>
      </c>
      <c r="L24" s="2">
        <v>40</v>
      </c>
      <c r="M24" s="2">
        <v>35.002117352354098</v>
      </c>
      <c r="N24" s="2">
        <v>84.814769339868405</v>
      </c>
      <c r="O24" s="2">
        <v>25</v>
      </c>
      <c r="P24" s="2">
        <v>8.5632882674022692E-3</v>
      </c>
      <c r="Q24" s="2">
        <v>0.14871550675989001</v>
      </c>
      <c r="R24" s="2">
        <v>0.84272120497270797</v>
      </c>
      <c r="S24" s="2">
        <v>-19.9353790666751</v>
      </c>
      <c r="T24" s="2">
        <v>11.3170314313584</v>
      </c>
      <c r="U24" s="2">
        <v>11.734853736206899</v>
      </c>
      <c r="V24" s="2">
        <v>2.81171480987426E-3</v>
      </c>
      <c r="W24" s="2">
        <v>4.1658271515680103E-3</v>
      </c>
      <c r="X24" s="2">
        <v>3.8741572447517598E-4</v>
      </c>
      <c r="Y24" s="2">
        <v>2.9196576901789201E-3</v>
      </c>
      <c r="Z24" s="2">
        <v>85.578971597198702</v>
      </c>
      <c r="AA24" s="2">
        <v>6.8879324079997306E-2</v>
      </c>
      <c r="AB24" s="2">
        <f t="shared" si="0"/>
        <v>247.9655666879903</v>
      </c>
      <c r="AC24" s="2">
        <v>7.1866072840209405E-2</v>
      </c>
      <c r="AD24" s="2">
        <f t="shared" si="1"/>
        <v>258.71786222475384</v>
      </c>
      <c r="AE24" s="2">
        <v>0.15339150778736299</v>
      </c>
      <c r="AF24" s="2">
        <f t="shared" si="2"/>
        <v>13.900909248860783</v>
      </c>
      <c r="AG24" s="2">
        <f t="shared" si="3"/>
        <v>14.857872946997491</v>
      </c>
      <c r="AH24" s="2">
        <f t="shared" si="4"/>
        <v>0.15817330207722052</v>
      </c>
      <c r="AI24" s="2">
        <f t="shared" si="5"/>
        <v>0.47872340425531906</v>
      </c>
      <c r="AJ24" s="2">
        <f t="shared" si="6"/>
        <v>0.63689670633253959</v>
      </c>
      <c r="AL24" s="2">
        <v>1.2375699522022301E-2</v>
      </c>
    </row>
    <row r="25" spans="1:38" x14ac:dyDescent="0.25">
      <c r="A25" s="2">
        <v>250</v>
      </c>
      <c r="B25" s="2">
        <v>130000</v>
      </c>
      <c r="C25" s="2">
        <v>6.9444444444444503E-2</v>
      </c>
      <c r="D25" s="2">
        <v>36.1111111111111</v>
      </c>
      <c r="E25" s="2">
        <v>0.1</v>
      </c>
      <c r="F25" s="2">
        <v>2.2222222222222199E-2</v>
      </c>
      <c r="G25" s="2">
        <v>1.19170610931891E-2</v>
      </c>
      <c r="H25" s="2">
        <v>180</v>
      </c>
      <c r="I25" s="2">
        <v>180</v>
      </c>
      <c r="J25" s="2">
        <v>170</v>
      </c>
      <c r="K25" s="2">
        <v>170</v>
      </c>
      <c r="L25" s="2">
        <v>40</v>
      </c>
      <c r="M25" s="2">
        <v>35.0083346356936</v>
      </c>
      <c r="N25" s="2">
        <v>84.183068943451701</v>
      </c>
      <c r="O25" s="2">
        <v>25</v>
      </c>
      <c r="P25" s="2">
        <v>7.90977597292725E-3</v>
      </c>
      <c r="Q25" s="2">
        <v>0.14881353360406099</v>
      </c>
      <c r="R25" s="2">
        <v>0.84327669042301201</v>
      </c>
      <c r="S25" s="2">
        <v>-22.607064786758599</v>
      </c>
      <c r="T25" s="2">
        <v>11.2679470976144</v>
      </c>
      <c r="U25" s="2">
        <v>11.8256491500493</v>
      </c>
      <c r="V25" s="2">
        <v>2.81476650604124E-3</v>
      </c>
      <c r="W25" s="2">
        <v>4.1694032101581603E-3</v>
      </c>
      <c r="X25" s="2">
        <v>3.7290315202695201E-4</v>
      </c>
      <c r="Y25" s="2">
        <v>2.9256162471324502E-3</v>
      </c>
      <c r="Z25" s="2">
        <v>85.578971597198702</v>
      </c>
      <c r="AA25" s="2">
        <v>6.8907137506890398E-2</v>
      </c>
      <c r="AB25" s="2">
        <f t="shared" si="0"/>
        <v>248.06569502480542</v>
      </c>
      <c r="AC25" s="2">
        <v>7.1884901397396006E-2</v>
      </c>
      <c r="AD25" s="2">
        <f t="shared" si="1"/>
        <v>258.78564503062563</v>
      </c>
      <c r="AE25" s="2">
        <v>0.191665521723418</v>
      </c>
      <c r="AF25" s="2">
        <f t="shared" si="2"/>
        <v>13.906091874989928</v>
      </c>
      <c r="AG25" s="2">
        <f t="shared" si="3"/>
        <v>14.861556795142697</v>
      </c>
      <c r="AH25" s="2">
        <f t="shared" si="4"/>
        <v>0.15822206768572944</v>
      </c>
      <c r="AI25" s="2">
        <f t="shared" si="5"/>
        <v>0.5186170212765957</v>
      </c>
      <c r="AJ25" s="2">
        <f t="shared" si="6"/>
        <v>0.67683908896232514</v>
      </c>
      <c r="AL25" s="2">
        <v>1.20239453826952E-2</v>
      </c>
    </row>
    <row r="26" spans="1:38" x14ac:dyDescent="0.25">
      <c r="A26" s="2">
        <v>250</v>
      </c>
      <c r="B26" s="2">
        <v>140000</v>
      </c>
      <c r="C26" s="2">
        <v>6.9444444444444503E-2</v>
      </c>
      <c r="D26" s="2">
        <v>38.8888888888889</v>
      </c>
      <c r="E26" s="2">
        <v>0.1</v>
      </c>
      <c r="F26" s="2">
        <v>2.2222222222222199E-2</v>
      </c>
      <c r="G26" s="2">
        <v>1.1632150887671999E-2</v>
      </c>
      <c r="H26" s="2">
        <v>180</v>
      </c>
      <c r="I26" s="2">
        <v>180</v>
      </c>
      <c r="J26" s="2">
        <v>170</v>
      </c>
      <c r="K26" s="2">
        <v>170</v>
      </c>
      <c r="L26" s="2">
        <v>40</v>
      </c>
      <c r="M26" s="2">
        <v>35.006190628653499</v>
      </c>
      <c r="N26" s="2">
        <v>83.5918016130951</v>
      </c>
      <c r="O26" s="2">
        <v>25</v>
      </c>
      <c r="P26" s="2">
        <v>7.5073098041016501E-3</v>
      </c>
      <c r="Q26" s="2">
        <v>0.14887390352938501</v>
      </c>
      <c r="R26" s="2">
        <v>0.84361878666651402</v>
      </c>
      <c r="S26" s="2">
        <v>-25.384618760620601</v>
      </c>
      <c r="T26" s="2">
        <v>11.2440445597873</v>
      </c>
      <c r="U26" s="2">
        <v>11.8588106761463</v>
      </c>
      <c r="V26" s="2">
        <v>2.8142351309111799E-3</v>
      </c>
      <c r="W26" s="2">
        <v>4.1715316994349501E-3</v>
      </c>
      <c r="X26" s="2">
        <v>3.6381706865695301E-4</v>
      </c>
      <c r="Y26" s="2">
        <v>2.9401063620548302E-3</v>
      </c>
      <c r="Z26" s="2">
        <v>85.578971597198702</v>
      </c>
      <c r="AA26" s="2">
        <v>6.8857967645234899E-2</v>
      </c>
      <c r="AB26" s="2">
        <f t="shared" si="0"/>
        <v>247.88868352284564</v>
      </c>
      <c r="AC26" s="2">
        <v>7.1896277185607704E-2</v>
      </c>
      <c r="AD26" s="2">
        <f t="shared" si="1"/>
        <v>258.82659786818772</v>
      </c>
      <c r="AE26" s="2">
        <v>0.23054513184060199</v>
      </c>
      <c r="AF26" s="2">
        <f t="shared" si="2"/>
        <v>13.896929788967165</v>
      </c>
      <c r="AG26" s="2">
        <f t="shared" si="3"/>
        <v>14.86378249283629</v>
      </c>
      <c r="AH26" s="2">
        <f t="shared" si="4"/>
        <v>0.15818391754991903</v>
      </c>
      <c r="AI26" s="2">
        <f t="shared" si="5"/>
        <v>0.55851063829787229</v>
      </c>
      <c r="AJ26" s="2">
        <f t="shared" si="6"/>
        <v>0.71669455584779129</v>
      </c>
      <c r="AL26" s="2">
        <v>1.16287468706569E-2</v>
      </c>
    </row>
    <row r="27" spans="1:38" x14ac:dyDescent="0.25">
      <c r="A27" s="2">
        <v>250</v>
      </c>
      <c r="B27" s="2">
        <v>150000</v>
      </c>
      <c r="C27" s="2">
        <v>6.9444444444444503E-2</v>
      </c>
      <c r="D27" s="2">
        <v>41.6666666666667</v>
      </c>
      <c r="E27" s="2">
        <v>0.1</v>
      </c>
      <c r="F27" s="2">
        <v>2.2222222222222199E-2</v>
      </c>
      <c r="G27" s="2">
        <v>1.13316358558063E-2</v>
      </c>
      <c r="H27" s="2">
        <v>180</v>
      </c>
      <c r="I27" s="2">
        <v>180</v>
      </c>
      <c r="J27" s="2">
        <v>170</v>
      </c>
      <c r="K27" s="2">
        <v>170</v>
      </c>
      <c r="L27" s="2">
        <v>40</v>
      </c>
      <c r="M27" s="2">
        <v>35.006314279747997</v>
      </c>
      <c r="N27" s="2">
        <v>82.987826527233807</v>
      </c>
      <c r="O27" s="2">
        <v>25</v>
      </c>
      <c r="P27" s="2">
        <v>7.0655848076343298E-3</v>
      </c>
      <c r="Q27" s="2">
        <v>0.14894016227885501</v>
      </c>
      <c r="R27" s="2">
        <v>0.84399425291351104</v>
      </c>
      <c r="S27" s="2">
        <v>-28.127986832542302</v>
      </c>
      <c r="T27" s="2">
        <v>11.217745052990599</v>
      </c>
      <c r="U27" s="2">
        <v>11.9143642459109</v>
      </c>
      <c r="V27" s="2">
        <v>2.8163706530113198E-3</v>
      </c>
      <c r="W27" s="2">
        <v>4.1738629340597501E-3</v>
      </c>
      <c r="X27" s="2">
        <v>3.5424090045466902E-4</v>
      </c>
      <c r="Y27" s="2">
        <v>2.9462863275160501E-3</v>
      </c>
      <c r="Z27" s="2">
        <v>85.850242529968796</v>
      </c>
      <c r="AA27" s="2">
        <v>6.8877358565620994E-2</v>
      </c>
      <c r="AB27" s="2">
        <f t="shared" si="0"/>
        <v>247.95849083623557</v>
      </c>
      <c r="AC27" s="2">
        <v>7.1908325636493103E-2</v>
      </c>
      <c r="AD27" s="2">
        <f t="shared" si="1"/>
        <v>258.86997229137518</v>
      </c>
      <c r="AE27" s="2">
        <v>0.269370048490504</v>
      </c>
      <c r="AF27" s="2">
        <f t="shared" si="2"/>
        <v>13.900543003945941</v>
      </c>
      <c r="AG27" s="2">
        <f t="shared" si="3"/>
        <v>14.866139798444303</v>
      </c>
      <c r="AH27" s="2">
        <f t="shared" si="4"/>
        <v>0.15821675541314634</v>
      </c>
      <c r="AI27" s="2">
        <f t="shared" si="5"/>
        <v>0.59840425531914887</v>
      </c>
      <c r="AJ27" s="2">
        <f t="shared" si="6"/>
        <v>0.75662101073229526</v>
      </c>
      <c r="AL27" s="2">
        <v>1.1349781722742701E-2</v>
      </c>
    </row>
    <row r="28" spans="1:38" x14ac:dyDescent="0.25">
      <c r="A28" s="2">
        <v>250</v>
      </c>
      <c r="B28" s="2">
        <v>160000</v>
      </c>
      <c r="C28" s="2">
        <v>6.9444444444444406E-2</v>
      </c>
      <c r="D28" s="2">
        <v>44.4444444444444</v>
      </c>
      <c r="E28" s="2">
        <v>0.1</v>
      </c>
      <c r="F28" s="2">
        <v>2.2222222222222199E-2</v>
      </c>
      <c r="G28" s="2">
        <v>1.10988476330142E-2</v>
      </c>
      <c r="H28" s="2">
        <v>180</v>
      </c>
      <c r="I28" s="2">
        <v>180</v>
      </c>
      <c r="J28" s="2">
        <v>170</v>
      </c>
      <c r="K28" s="2">
        <v>170</v>
      </c>
      <c r="L28" s="2">
        <v>40</v>
      </c>
      <c r="M28" s="2">
        <v>35.005712447104301</v>
      </c>
      <c r="N28" s="2">
        <v>82.405353878673196</v>
      </c>
      <c r="O28" s="2">
        <v>25</v>
      </c>
      <c r="P28" s="2">
        <v>6.7151586446362399E-3</v>
      </c>
      <c r="Q28" s="2">
        <v>0.148992726203305</v>
      </c>
      <c r="R28" s="2">
        <v>0.84429211515205904</v>
      </c>
      <c r="S28" s="2">
        <v>-30.873232816105901</v>
      </c>
      <c r="T28" s="2">
        <v>11.198934050708001</v>
      </c>
      <c r="U28" s="2">
        <v>11.953688346732999</v>
      </c>
      <c r="V28" s="2">
        <v>2.8176243279894198E-3</v>
      </c>
      <c r="W28" s="2">
        <v>4.1756871657261298E-3</v>
      </c>
      <c r="X28" s="2">
        <v>3.4683157399507697E-4</v>
      </c>
      <c r="Y28" s="2">
        <v>2.9530995384302E-3</v>
      </c>
      <c r="Z28" s="2">
        <v>85.850242529968796</v>
      </c>
      <c r="AA28" s="2">
        <v>6.8880641615755203E-2</v>
      </c>
      <c r="AB28" s="2">
        <f t="shared" si="0"/>
        <v>247.97030981671872</v>
      </c>
      <c r="AC28" s="2">
        <v>7.1917571818305298E-2</v>
      </c>
      <c r="AD28" s="2">
        <f t="shared" si="1"/>
        <v>258.90325854589906</v>
      </c>
      <c r="AE28" s="2">
        <v>0.30843678467889002</v>
      </c>
      <c r="AF28" s="2">
        <f t="shared" si="2"/>
        <v>13.901154752418154</v>
      </c>
      <c r="AG28" s="2">
        <f t="shared" si="3"/>
        <v>14.867948834016254</v>
      </c>
      <c r="AH28" s="2">
        <f t="shared" si="4"/>
        <v>0.15823006972538925</v>
      </c>
      <c r="AI28" s="2">
        <f t="shared" si="5"/>
        <v>0.63829787234042545</v>
      </c>
      <c r="AJ28" s="2">
        <f t="shared" si="6"/>
        <v>0.79652794206581468</v>
      </c>
      <c r="AL28" s="2">
        <v>1.1105932078463001E-2</v>
      </c>
    </row>
    <row r="29" spans="1:38" x14ac:dyDescent="0.25">
      <c r="A29" s="2">
        <v>250</v>
      </c>
      <c r="B29" s="2">
        <v>170000</v>
      </c>
      <c r="C29" s="2">
        <v>6.9444444444444406E-2</v>
      </c>
      <c r="D29" s="2">
        <v>47.2222222222222</v>
      </c>
      <c r="E29" s="2">
        <v>0.1</v>
      </c>
      <c r="F29" s="2">
        <v>2.2222222222222199E-2</v>
      </c>
      <c r="G29" s="2">
        <v>1.09352332772526E-2</v>
      </c>
      <c r="H29" s="2">
        <v>180</v>
      </c>
      <c r="I29" s="2">
        <v>180</v>
      </c>
      <c r="J29" s="2">
        <v>170</v>
      </c>
      <c r="K29" s="2">
        <v>170</v>
      </c>
      <c r="L29" s="2">
        <v>40</v>
      </c>
      <c r="M29" s="2">
        <v>35.004680729425097</v>
      </c>
      <c r="N29" s="2">
        <v>81.848957554311397</v>
      </c>
      <c r="O29" s="2">
        <v>25</v>
      </c>
      <c r="P29" s="2">
        <v>6.4812439306546803E-3</v>
      </c>
      <c r="Q29" s="2">
        <v>0.149027813410402</v>
      </c>
      <c r="R29" s="2">
        <v>0.84449094265894298</v>
      </c>
      <c r="S29" s="2">
        <v>-33.651042755119803</v>
      </c>
      <c r="T29" s="2">
        <v>11.191592341874999</v>
      </c>
      <c r="U29" s="2">
        <v>11.9660036588688</v>
      </c>
      <c r="V29" s="2">
        <v>2.8170338631790699E-3</v>
      </c>
      <c r="W29" s="2">
        <v>4.1768433087124102E-3</v>
      </c>
      <c r="X29" s="2">
        <v>3.4163833640536001E-4</v>
      </c>
      <c r="Y29" s="2">
        <v>2.9642725238825502E-3</v>
      </c>
      <c r="Z29" s="2">
        <v>85.850242529968796</v>
      </c>
      <c r="AA29" s="2">
        <v>6.8843669489382794E-2</v>
      </c>
      <c r="AB29" s="2">
        <f t="shared" si="0"/>
        <v>247.83721016177805</v>
      </c>
      <c r="AC29" s="2">
        <v>7.1923647614212605E-2</v>
      </c>
      <c r="AD29" s="2">
        <f t="shared" si="1"/>
        <v>258.92513141116535</v>
      </c>
      <c r="AE29" s="2">
        <v>0.34775083638515403</v>
      </c>
      <c r="AF29" s="2">
        <f t="shared" si="2"/>
        <v>13.894265536323916</v>
      </c>
      <c r="AG29" s="2">
        <f t="shared" si="3"/>
        <v>14.869137576693769</v>
      </c>
      <c r="AH29" s="2">
        <f t="shared" si="4"/>
        <v>0.15819871712159728</v>
      </c>
      <c r="AI29" s="2">
        <f t="shared" si="5"/>
        <v>0.67819148936170204</v>
      </c>
      <c r="AJ29" s="2">
        <f t="shared" si="6"/>
        <v>0.83639020648329931</v>
      </c>
      <c r="AL29" s="2">
        <v>1.09342759215404E-2</v>
      </c>
    </row>
    <row r="30" spans="1:38" x14ac:dyDescent="0.25">
      <c r="A30" s="2">
        <v>250</v>
      </c>
      <c r="B30" s="2">
        <v>180000</v>
      </c>
      <c r="C30" s="2">
        <v>6.9444444444444503E-2</v>
      </c>
      <c r="D30" s="2">
        <v>50</v>
      </c>
      <c r="E30" s="2">
        <v>0.1</v>
      </c>
      <c r="F30" s="2">
        <v>2.2222222222222199E-2</v>
      </c>
      <c r="G30" s="2">
        <v>1.0769825941307E-2</v>
      </c>
      <c r="H30" s="2">
        <v>180</v>
      </c>
      <c r="I30" s="2">
        <v>180</v>
      </c>
      <c r="J30" s="2">
        <v>170</v>
      </c>
      <c r="K30" s="2">
        <v>170</v>
      </c>
      <c r="L30" s="2">
        <v>40</v>
      </c>
      <c r="M30" s="2">
        <v>35.004905914197401</v>
      </c>
      <c r="N30" s="2">
        <v>81.297488546708706</v>
      </c>
      <c r="O30" s="2">
        <v>25</v>
      </c>
      <c r="P30" s="2">
        <v>6.2134540637329202E-3</v>
      </c>
      <c r="Q30" s="2">
        <v>0.14906798189043999</v>
      </c>
      <c r="R30" s="2">
        <v>0.84471856404582701</v>
      </c>
      <c r="S30" s="2">
        <v>-36.4045084746908</v>
      </c>
      <c r="T30" s="2">
        <v>11.1768346313164</v>
      </c>
      <c r="U30" s="2">
        <v>11.995736618401301</v>
      </c>
      <c r="V30" s="2">
        <v>2.8179056483127701E-3</v>
      </c>
      <c r="W30" s="2">
        <v>4.17823731228635E-3</v>
      </c>
      <c r="X30" s="2">
        <v>3.3637733560744001E-4</v>
      </c>
      <c r="Y30" s="2">
        <v>2.9694455039345701E-3</v>
      </c>
      <c r="Z30" s="2">
        <v>85.850242529968796</v>
      </c>
      <c r="AA30" s="2">
        <v>6.8843743234785107E-2</v>
      </c>
      <c r="AB30" s="2">
        <f t="shared" si="0"/>
        <v>247.83747564522639</v>
      </c>
      <c r="AC30" s="2">
        <v>7.1930301939120894E-2</v>
      </c>
      <c r="AD30" s="2">
        <f t="shared" si="1"/>
        <v>258.9490869808352</v>
      </c>
      <c r="AE30" s="2">
        <v>0.38705732571738299</v>
      </c>
      <c r="AF30" s="2">
        <f t="shared" si="2"/>
        <v>13.89427927770323</v>
      </c>
      <c r="AG30" s="2">
        <f t="shared" si="3"/>
        <v>14.870439509828</v>
      </c>
      <c r="AH30" s="2">
        <f t="shared" si="4"/>
        <v>0.15820595333142176</v>
      </c>
      <c r="AI30" s="2">
        <f t="shared" si="5"/>
        <v>0.71808510638297873</v>
      </c>
      <c r="AJ30" s="2">
        <f t="shared" si="6"/>
        <v>0.87629105971440047</v>
      </c>
      <c r="AL30" s="2">
        <v>1.0765682844958E-2</v>
      </c>
    </row>
    <row r="31" spans="1:38" x14ac:dyDescent="0.25">
      <c r="A31" s="2">
        <v>250</v>
      </c>
      <c r="B31" s="2">
        <v>190000</v>
      </c>
      <c r="C31" s="2">
        <v>6.9444444444444503E-2</v>
      </c>
      <c r="D31" s="2">
        <v>52.7777777777778</v>
      </c>
      <c r="E31" s="2">
        <v>0.1</v>
      </c>
      <c r="F31" s="2">
        <v>2.2222222222222199E-2</v>
      </c>
      <c r="G31" s="2">
        <v>1.06294627124317E-2</v>
      </c>
      <c r="H31" s="2">
        <v>180</v>
      </c>
      <c r="I31" s="2">
        <v>180</v>
      </c>
      <c r="J31" s="2">
        <v>170</v>
      </c>
      <c r="K31" s="2">
        <v>170</v>
      </c>
      <c r="L31" s="2">
        <v>40</v>
      </c>
      <c r="M31" s="2">
        <v>35.003773875436103</v>
      </c>
      <c r="N31" s="2">
        <v>80.750998480301604</v>
      </c>
      <c r="O31" s="2">
        <v>25</v>
      </c>
      <c r="P31" s="2">
        <v>5.9856562404629497E-3</v>
      </c>
      <c r="Q31" s="2">
        <v>0.149102151563931</v>
      </c>
      <c r="R31" s="2">
        <v>0.84491219219560698</v>
      </c>
      <c r="S31" s="2">
        <v>-39.160049212000203</v>
      </c>
      <c r="T31" s="2">
        <v>11.1666159509114</v>
      </c>
      <c r="U31" s="2">
        <v>12.024423997224099</v>
      </c>
      <c r="V31" s="2">
        <v>2.8193315237946899E-3</v>
      </c>
      <c r="W31" s="2">
        <v>4.1793984862019302E-3</v>
      </c>
      <c r="X31" s="2">
        <v>3.3191778389498998E-4</v>
      </c>
      <c r="Y31" s="2">
        <v>2.9726185867750901E-3</v>
      </c>
      <c r="Z31" s="2">
        <v>85.850242529968796</v>
      </c>
      <c r="AA31" s="2">
        <v>6.8861488874838103E-2</v>
      </c>
      <c r="AB31" s="2">
        <f t="shared" si="0"/>
        <v>247.90135994941718</v>
      </c>
      <c r="AC31" s="2">
        <v>7.1935844186972603E-2</v>
      </c>
      <c r="AD31" s="2">
        <f t="shared" si="1"/>
        <v>258.96903907310138</v>
      </c>
      <c r="AE31" s="2">
        <v>0.42645325676755003</v>
      </c>
      <c r="AF31" s="2">
        <f t="shared" si="2"/>
        <v>13.897585918706893</v>
      </c>
      <c r="AG31" s="2">
        <f t="shared" si="3"/>
        <v>14.871523862668553</v>
      </c>
      <c r="AH31" s="2">
        <f t="shared" si="4"/>
        <v>0.15823010379756497</v>
      </c>
      <c r="AI31" s="2">
        <f t="shared" si="5"/>
        <v>0.75797872340425521</v>
      </c>
      <c r="AJ31" s="2">
        <f t="shared" si="6"/>
        <v>0.91620882720182018</v>
      </c>
      <c r="AL31" s="2">
        <v>1.06294211089138E-2</v>
      </c>
    </row>
    <row r="32" spans="1:38" x14ac:dyDescent="0.25">
      <c r="A32" s="2">
        <v>250</v>
      </c>
      <c r="B32" s="2">
        <v>200000</v>
      </c>
      <c r="C32" s="2">
        <v>6.9444444444444503E-2</v>
      </c>
      <c r="D32" s="2">
        <v>55.5555555555556</v>
      </c>
      <c r="E32" s="2">
        <v>0.1</v>
      </c>
      <c r="F32" s="2">
        <v>2.2222222222222199E-2</v>
      </c>
      <c r="G32" s="2">
        <v>1.05270991659415E-2</v>
      </c>
      <c r="H32" s="2">
        <v>180</v>
      </c>
      <c r="I32" s="2">
        <v>180</v>
      </c>
      <c r="J32" s="2">
        <v>170</v>
      </c>
      <c r="K32" s="2">
        <v>170</v>
      </c>
      <c r="L32" s="2">
        <v>40</v>
      </c>
      <c r="M32" s="2">
        <v>35.000588585279097</v>
      </c>
      <c r="N32" s="2">
        <v>80.149533777080293</v>
      </c>
      <c r="O32" s="2">
        <v>25</v>
      </c>
      <c r="P32" s="2">
        <v>5.8134896158093304E-3</v>
      </c>
      <c r="Q32" s="2">
        <v>0.14912797655762899</v>
      </c>
      <c r="R32" s="2">
        <v>0.84505853382656204</v>
      </c>
      <c r="S32" s="2">
        <v>-41.832802170136603</v>
      </c>
      <c r="T32" s="2">
        <v>11.158536578245</v>
      </c>
      <c r="U32" s="2">
        <v>12.1129398352903</v>
      </c>
      <c r="V32" s="2">
        <v>2.8284893068362899E-3</v>
      </c>
      <c r="W32" s="2">
        <v>4.1802834807313904E-3</v>
      </c>
      <c r="X32" s="2">
        <v>3.28663849019535E-4</v>
      </c>
      <c r="Y32" s="2">
        <v>2.97574928886101E-3</v>
      </c>
      <c r="Z32" s="2">
        <v>85.850242529968796</v>
      </c>
      <c r="AA32" s="2">
        <v>6.9065768219319507E-2</v>
      </c>
      <c r="AB32" s="2">
        <f t="shared" si="0"/>
        <v>248.63676558955024</v>
      </c>
      <c r="AC32" s="2">
        <v>7.1940001736946493E-2</v>
      </c>
      <c r="AD32" s="2">
        <f t="shared" si="1"/>
        <v>258.98400625300735</v>
      </c>
      <c r="AE32" s="2">
        <v>0.46598373465672599</v>
      </c>
      <c r="AF32" s="2">
        <f t="shared" si="2"/>
        <v>13.935650392833864</v>
      </c>
      <c r="AG32" s="2">
        <f t="shared" si="3"/>
        <v>14.872337296359095</v>
      </c>
      <c r="AH32" s="2">
        <f t="shared" si="4"/>
        <v>0.15844393229056128</v>
      </c>
      <c r="AI32" s="2">
        <f t="shared" si="5"/>
        <v>0.7978723404255319</v>
      </c>
      <c r="AJ32" s="2">
        <f t="shared" si="6"/>
        <v>0.95631627271609321</v>
      </c>
      <c r="AL32" s="2">
        <v>1.0489951736690701E-2</v>
      </c>
    </row>
    <row r="33" spans="1:38" x14ac:dyDescent="0.25">
      <c r="A33" s="2">
        <v>300</v>
      </c>
      <c r="B33" s="2">
        <v>60000</v>
      </c>
      <c r="C33" s="2">
        <v>8.3333333333333301E-2</v>
      </c>
      <c r="D33" s="2">
        <v>16.6666666666667</v>
      </c>
      <c r="E33" s="2">
        <v>0.1</v>
      </c>
      <c r="F33" s="2">
        <v>2.2222222222222199E-2</v>
      </c>
      <c r="G33" s="2">
        <v>1.5993344406783901E-2</v>
      </c>
      <c r="H33" s="2">
        <v>180</v>
      </c>
      <c r="I33" s="2">
        <v>180</v>
      </c>
      <c r="J33" s="2">
        <v>170</v>
      </c>
      <c r="K33" s="2">
        <v>170</v>
      </c>
      <c r="L33" s="2">
        <v>40</v>
      </c>
      <c r="M33" s="2">
        <v>34.990863428976603</v>
      </c>
      <c r="N33" s="2">
        <v>89.386630020840897</v>
      </c>
      <c r="O33" s="2">
        <v>25</v>
      </c>
      <c r="P33" s="2">
        <v>1.8195617010492202E-2</v>
      </c>
      <c r="Q33" s="2">
        <v>0.14727065744842599</v>
      </c>
      <c r="R33" s="2">
        <v>0.83453372554108196</v>
      </c>
      <c r="S33" s="2">
        <v>-2.6799342112442801</v>
      </c>
      <c r="T33" s="2">
        <v>14.434855502978699</v>
      </c>
      <c r="U33" s="2">
        <v>12.3868307630994</v>
      </c>
      <c r="V33" s="2">
        <v>3.3398074003913401E-3</v>
      </c>
      <c r="W33" s="2">
        <v>4.95041715821348E-3</v>
      </c>
      <c r="X33" s="2">
        <v>5.015410383922E-4</v>
      </c>
      <c r="Y33" s="2">
        <v>2.8033840426871601E-3</v>
      </c>
      <c r="Z33" s="2">
        <v>85.850242529968796</v>
      </c>
      <c r="AA33" s="2">
        <v>8.2813706889442298E-2</v>
      </c>
      <c r="AB33" s="2">
        <f t="shared" si="0"/>
        <v>298.12934480199226</v>
      </c>
      <c r="AC33" s="2">
        <v>8.5670255501720194E-2</v>
      </c>
      <c r="AD33" s="2">
        <f t="shared" si="1"/>
        <v>308.41291980619269</v>
      </c>
      <c r="AE33" s="2">
        <v>-7.3233809307156797E-2</v>
      </c>
      <c r="AF33" s="2">
        <f t="shared" si="2"/>
        <v>16.497378095341215</v>
      </c>
      <c r="AG33" s="2">
        <f t="shared" si="3"/>
        <v>17.558691293814821</v>
      </c>
      <c r="AH33" s="2">
        <f t="shared" si="4"/>
        <v>0.18730838164035821</v>
      </c>
      <c r="AI33" s="2">
        <f t="shared" si="5"/>
        <v>0.23936170212765953</v>
      </c>
      <c r="AJ33" s="2">
        <f t="shared" si="6"/>
        <v>0.42667008376801774</v>
      </c>
      <c r="AL33" s="2">
        <v>3.4463079355610798E-2</v>
      </c>
    </row>
    <row r="34" spans="1:38" x14ac:dyDescent="0.25">
      <c r="A34" s="2">
        <v>300</v>
      </c>
      <c r="B34" s="2">
        <v>70000</v>
      </c>
      <c r="C34" s="2">
        <v>8.3333333333333301E-2</v>
      </c>
      <c r="D34" s="2">
        <v>19.4444444444444</v>
      </c>
      <c r="E34" s="2">
        <v>0.1</v>
      </c>
      <c r="F34" s="2">
        <v>2.2222222222222199E-2</v>
      </c>
      <c r="G34" s="2">
        <v>1.3192607606832E-2</v>
      </c>
      <c r="H34" s="2">
        <v>180</v>
      </c>
      <c r="I34" s="2">
        <v>180</v>
      </c>
      <c r="J34" s="2">
        <v>170</v>
      </c>
      <c r="K34" s="2">
        <v>170</v>
      </c>
      <c r="L34" s="2">
        <v>40</v>
      </c>
      <c r="M34" s="2">
        <v>35.005987456252399</v>
      </c>
      <c r="N34" s="2">
        <v>88.850412230325702</v>
      </c>
      <c r="O34" s="2">
        <v>25</v>
      </c>
      <c r="P34" s="2">
        <v>1.5114847383397001E-2</v>
      </c>
      <c r="Q34" s="2">
        <v>0.14773277289249001</v>
      </c>
      <c r="R34" s="2">
        <v>0.83715237972411305</v>
      </c>
      <c r="S34" s="2">
        <v>-4.9494725148644099</v>
      </c>
      <c r="T34" s="2">
        <v>14.195363010286</v>
      </c>
      <c r="U34" s="2">
        <v>12.966102707392601</v>
      </c>
      <c r="V34" s="2">
        <v>3.35340549931781E-3</v>
      </c>
      <c r="W34" s="2">
        <v>4.9695724546227798E-3</v>
      </c>
      <c r="X34" s="2">
        <v>4.1216078182960102E-4</v>
      </c>
      <c r="Y34" s="2">
        <v>2.8938881995764399E-3</v>
      </c>
      <c r="Z34" s="2">
        <v>69.772059524985096</v>
      </c>
      <c r="AA34" s="2">
        <v>8.2822376623140806E-2</v>
      </c>
      <c r="AB34" s="2">
        <f t="shared" si="0"/>
        <v>298.16055584330689</v>
      </c>
      <c r="AC34" s="2">
        <v>8.5771152759097594E-2</v>
      </c>
      <c r="AD34" s="2">
        <f t="shared" si="1"/>
        <v>308.77614993275131</v>
      </c>
      <c r="AE34" s="2">
        <v>-4.3315028918266302E-2</v>
      </c>
      <c r="AF34" s="2">
        <f t="shared" si="2"/>
        <v>16.498993573670131</v>
      </c>
      <c r="AG34" s="2">
        <f t="shared" si="3"/>
        <v>17.57843206156257</v>
      </c>
      <c r="AH34" s="2">
        <f t="shared" si="4"/>
        <v>0.18742584099377987</v>
      </c>
      <c r="AI34" s="2">
        <f t="shared" si="5"/>
        <v>0.27925531914893614</v>
      </c>
      <c r="AJ34" s="2">
        <f t="shared" si="6"/>
        <v>0.46668116014271599</v>
      </c>
      <c r="AL34" s="2">
        <v>2.0778740416160901E-2</v>
      </c>
    </row>
    <row r="35" spans="1:38" x14ac:dyDescent="0.25">
      <c r="A35" s="2">
        <v>300</v>
      </c>
      <c r="B35" s="2">
        <v>80000</v>
      </c>
      <c r="C35" s="2">
        <v>8.3333333333333301E-2</v>
      </c>
      <c r="D35" s="2">
        <v>22.2222222222222</v>
      </c>
      <c r="E35" s="2">
        <v>0.1</v>
      </c>
      <c r="F35" s="2">
        <v>2.2222222222222199E-2</v>
      </c>
      <c r="G35" s="2">
        <v>1.1816797656388401E-2</v>
      </c>
      <c r="H35" s="2">
        <v>180</v>
      </c>
      <c r="I35" s="2">
        <v>180</v>
      </c>
      <c r="J35" s="2">
        <v>170</v>
      </c>
      <c r="K35" s="2">
        <v>170</v>
      </c>
      <c r="L35" s="2">
        <v>40</v>
      </c>
      <c r="M35" s="2">
        <v>35.015715006660201</v>
      </c>
      <c r="N35" s="2">
        <v>88.273483167285207</v>
      </c>
      <c r="O35" s="2">
        <v>25</v>
      </c>
      <c r="P35" s="2">
        <v>1.3247099547656E-2</v>
      </c>
      <c r="Q35" s="2">
        <v>0.14801293506785199</v>
      </c>
      <c r="R35" s="2">
        <v>0.83873996538449203</v>
      </c>
      <c r="S35" s="2">
        <v>-7.4325512408195502</v>
      </c>
      <c r="T35" s="2">
        <v>14.088602092733</v>
      </c>
      <c r="U35" s="2">
        <v>13.2395984695418</v>
      </c>
      <c r="V35" s="2">
        <v>3.36096968442461E-3</v>
      </c>
      <c r="W35" s="2">
        <v>4.9807831877623403E-3</v>
      </c>
      <c r="X35" s="2">
        <v>3.6847850613228701E-4</v>
      </c>
      <c r="Y35" s="2">
        <v>2.9269142677149601E-3</v>
      </c>
      <c r="Z35" s="2">
        <v>69.772059524985096</v>
      </c>
      <c r="AA35" s="2">
        <v>8.2833689140772299E-2</v>
      </c>
      <c r="AB35" s="2">
        <f t="shared" si="0"/>
        <v>298.20128090678026</v>
      </c>
      <c r="AC35" s="2">
        <v>8.5821175025170796E-2</v>
      </c>
      <c r="AD35" s="2">
        <f t="shared" si="1"/>
        <v>308.95623009061484</v>
      </c>
      <c r="AE35" s="2">
        <v>-8.2963538648100407E-3</v>
      </c>
      <c r="AF35" s="2">
        <f t="shared" si="2"/>
        <v>16.501101496210158</v>
      </c>
      <c r="AG35" s="2">
        <f t="shared" si="3"/>
        <v>17.58821902666385</v>
      </c>
      <c r="AH35" s="2">
        <f t="shared" si="4"/>
        <v>0.18749126287580706</v>
      </c>
      <c r="AI35" s="2">
        <f t="shared" si="5"/>
        <v>0.31914893617021273</v>
      </c>
      <c r="AJ35" s="2">
        <f t="shared" si="6"/>
        <v>0.50664019904601976</v>
      </c>
      <c r="AL35" s="2">
        <v>1.27984739460068E-2</v>
      </c>
    </row>
    <row r="36" spans="1:38" x14ac:dyDescent="0.25">
      <c r="A36" s="2">
        <v>300</v>
      </c>
      <c r="B36" s="2">
        <v>90000</v>
      </c>
      <c r="C36" s="2">
        <v>8.3333333333333301E-2</v>
      </c>
      <c r="D36" s="2">
        <v>25</v>
      </c>
      <c r="E36" s="2">
        <v>0.1</v>
      </c>
      <c r="F36" s="2">
        <v>2.2222222222222199E-2</v>
      </c>
      <c r="G36" s="2">
        <v>1.10042374532647E-2</v>
      </c>
      <c r="H36" s="2">
        <v>180</v>
      </c>
      <c r="I36" s="2">
        <v>180</v>
      </c>
      <c r="J36" s="2">
        <v>170</v>
      </c>
      <c r="K36" s="2">
        <v>170</v>
      </c>
      <c r="L36" s="2">
        <v>40</v>
      </c>
      <c r="M36" s="2">
        <v>35.004998111955302</v>
      </c>
      <c r="N36" s="2">
        <v>87.689021338884103</v>
      </c>
      <c r="O36" s="2">
        <v>25</v>
      </c>
      <c r="P36" s="2">
        <v>1.1972914512947901E-2</v>
      </c>
      <c r="Q36" s="2">
        <v>0.14820406282305801</v>
      </c>
      <c r="R36" s="2">
        <v>0.839823022663994</v>
      </c>
      <c r="S36" s="2">
        <v>-10.1023216750306</v>
      </c>
      <c r="T36" s="2">
        <v>14.040531559627</v>
      </c>
      <c r="U36" s="2">
        <v>13.397028365221299</v>
      </c>
      <c r="V36" s="2">
        <v>3.3653431935508401E-3</v>
      </c>
      <c r="W36" s="2">
        <v>4.9881195975388102E-3</v>
      </c>
      <c r="X36" s="2">
        <v>3.42777683089948E-4</v>
      </c>
      <c r="Y36" s="2">
        <v>2.9616657625894799E-3</v>
      </c>
      <c r="Z36" s="2">
        <v>69.772059524985096</v>
      </c>
      <c r="AA36" s="2">
        <v>8.2811524605349296E-2</v>
      </c>
      <c r="AB36" s="2">
        <f t="shared" si="0"/>
        <v>298.12148857925746</v>
      </c>
      <c r="AC36" s="2">
        <v>8.5849854064375397E-2</v>
      </c>
      <c r="AD36" s="2">
        <f t="shared" si="1"/>
        <v>309.05947463175141</v>
      </c>
      <c r="AE36" s="2">
        <v>2.8729051304941602E-2</v>
      </c>
      <c r="AF36" s="2">
        <f t="shared" si="2"/>
        <v>16.496971458553698</v>
      </c>
      <c r="AG36" s="2">
        <f t="shared" si="3"/>
        <v>17.593830143029969</v>
      </c>
      <c r="AH36" s="2">
        <f t="shared" si="4"/>
        <v>0.18749940880871016</v>
      </c>
      <c r="AI36" s="2">
        <f t="shared" si="5"/>
        <v>0.35904255319148937</v>
      </c>
      <c r="AJ36" s="2">
        <f t="shared" si="6"/>
        <v>0.54654196200019955</v>
      </c>
      <c r="AL36" s="2">
        <v>1.13293755837004E-2</v>
      </c>
    </row>
    <row r="37" spans="1:38" x14ac:dyDescent="0.25">
      <c r="A37" s="2">
        <v>300</v>
      </c>
      <c r="B37" s="2">
        <v>100000</v>
      </c>
      <c r="C37" s="2">
        <v>8.3333333333333301E-2</v>
      </c>
      <c r="D37" s="2">
        <v>27.7777777777778</v>
      </c>
      <c r="E37" s="2">
        <v>0.1</v>
      </c>
      <c r="F37" s="2">
        <v>2.2222222222222199E-2</v>
      </c>
      <c r="G37" s="2">
        <v>1.0579158153923801E-2</v>
      </c>
      <c r="H37" s="2">
        <v>180</v>
      </c>
      <c r="I37" s="2">
        <v>180</v>
      </c>
      <c r="J37" s="2">
        <v>170</v>
      </c>
      <c r="K37" s="2">
        <v>170</v>
      </c>
      <c r="L37" s="2">
        <v>40</v>
      </c>
      <c r="M37" s="2">
        <v>35.003155274804698</v>
      </c>
      <c r="N37" s="2">
        <v>87.110947558335695</v>
      </c>
      <c r="O37" s="2">
        <v>25</v>
      </c>
      <c r="P37" s="2">
        <v>1.11843230539288E-2</v>
      </c>
      <c r="Q37" s="2">
        <v>0.14832235154191101</v>
      </c>
      <c r="R37" s="2">
        <v>0.840493325404161</v>
      </c>
      <c r="S37" s="2">
        <v>-12.7487550520631</v>
      </c>
      <c r="T37" s="2">
        <v>13.9862424868713</v>
      </c>
      <c r="U37" s="2">
        <v>13.5287278174847</v>
      </c>
      <c r="V37" s="2">
        <v>3.3689564315555402E-3</v>
      </c>
      <c r="W37" s="2">
        <v>4.9929001893298797E-3</v>
      </c>
      <c r="X37" s="2">
        <v>3.2930988605098699E-4</v>
      </c>
      <c r="Y37" s="2">
        <v>2.98172771096089E-3</v>
      </c>
      <c r="Z37" s="2">
        <v>69.772059524985096</v>
      </c>
      <c r="AA37" s="2">
        <v>8.2814148887850006E-2</v>
      </c>
      <c r="AB37" s="2">
        <f t="shared" si="0"/>
        <v>298.13093599626001</v>
      </c>
      <c r="AC37" s="2">
        <v>8.5866578866434798E-2</v>
      </c>
      <c r="AD37" s="2">
        <f t="shared" si="1"/>
        <v>309.11968391916525</v>
      </c>
      <c r="AE37" s="2">
        <v>6.7119662176670106E-2</v>
      </c>
      <c r="AF37" s="2">
        <f t="shared" si="2"/>
        <v>16.497460455292963</v>
      </c>
      <c r="AG37" s="2">
        <f t="shared" si="3"/>
        <v>17.597102386911153</v>
      </c>
      <c r="AH37" s="2">
        <f t="shared" si="4"/>
        <v>0.18752009563212263</v>
      </c>
      <c r="AI37" s="2">
        <f t="shared" si="5"/>
        <v>0.39893617021276595</v>
      </c>
      <c r="AJ37" s="2">
        <f t="shared" si="6"/>
        <v>0.58645626584488864</v>
      </c>
      <c r="AL37" s="2">
        <v>1.05362599788423E-2</v>
      </c>
    </row>
    <row r="38" spans="1:38" x14ac:dyDescent="0.25">
      <c r="A38" s="2">
        <v>300</v>
      </c>
      <c r="B38" s="2">
        <v>110000</v>
      </c>
      <c r="C38" s="2">
        <v>8.3333333333333301E-2</v>
      </c>
      <c r="D38" s="2">
        <v>30.5555555555556</v>
      </c>
      <c r="E38" s="2">
        <v>0.1</v>
      </c>
      <c r="F38" s="2">
        <v>2.2222222222222199E-2</v>
      </c>
      <c r="G38" s="2">
        <v>1.00570608015006E-2</v>
      </c>
      <c r="H38" s="2">
        <v>180</v>
      </c>
      <c r="I38" s="2">
        <v>180</v>
      </c>
      <c r="J38" s="2">
        <v>170</v>
      </c>
      <c r="K38" s="2">
        <v>170</v>
      </c>
      <c r="L38" s="2">
        <v>40</v>
      </c>
      <c r="M38" s="2">
        <v>35.002180588839998</v>
      </c>
      <c r="N38" s="2">
        <v>86.531543743737799</v>
      </c>
      <c r="O38" s="2">
        <v>25</v>
      </c>
      <c r="P38" s="2">
        <v>1.01632661911445E-2</v>
      </c>
      <c r="Q38" s="2">
        <v>0.148475510071328</v>
      </c>
      <c r="R38" s="2">
        <v>0.84136122373752698</v>
      </c>
      <c r="S38" s="2">
        <v>-15.495031924636301</v>
      </c>
      <c r="T38" s="2">
        <v>13.9502023728562</v>
      </c>
      <c r="U38" s="2">
        <v>13.6401601561615</v>
      </c>
      <c r="V38" s="2">
        <v>3.37322052666258E-3</v>
      </c>
      <c r="W38" s="2">
        <v>4.9987736652255498E-3</v>
      </c>
      <c r="X38" s="2">
        <v>3.1280591989103703E-4</v>
      </c>
      <c r="Y38" s="2">
        <v>2.9896799959835199E-3</v>
      </c>
      <c r="Z38" s="2">
        <v>69.772059524985096</v>
      </c>
      <c r="AA38" s="2">
        <v>8.2832523228708002E-2</v>
      </c>
      <c r="AB38" s="2">
        <f t="shared" si="0"/>
        <v>298.19708362334882</v>
      </c>
      <c r="AC38" s="2">
        <v>8.5886580634260801E-2</v>
      </c>
      <c r="AD38" s="2">
        <f t="shared" si="1"/>
        <v>309.19169028333886</v>
      </c>
      <c r="AE38" s="2">
        <v>0.105171436574496</v>
      </c>
      <c r="AF38" s="2">
        <f t="shared" si="2"/>
        <v>16.50088424551495</v>
      </c>
      <c r="AG38" s="2">
        <f t="shared" si="3"/>
        <v>17.601015776268415</v>
      </c>
      <c r="AH38" s="2">
        <f t="shared" si="4"/>
        <v>0.18756045011980851</v>
      </c>
      <c r="AI38" s="2">
        <f t="shared" si="5"/>
        <v>0.43882978723404253</v>
      </c>
      <c r="AJ38" s="2">
        <f t="shared" si="6"/>
        <v>0.62639023735385102</v>
      </c>
      <c r="AL38" s="2">
        <v>1.02202133464325E-2</v>
      </c>
    </row>
    <row r="39" spans="1:38" x14ac:dyDescent="0.25">
      <c r="A39" s="2">
        <v>300</v>
      </c>
      <c r="B39" s="2">
        <v>120000</v>
      </c>
      <c r="C39" s="2">
        <v>8.3333333333333301E-2</v>
      </c>
      <c r="D39" s="2">
        <v>33.3333333333333</v>
      </c>
      <c r="E39" s="2">
        <v>0.1</v>
      </c>
      <c r="F39" s="2">
        <v>2.2222222222222199E-2</v>
      </c>
      <c r="G39" s="2">
        <v>9.7872427166230992E-3</v>
      </c>
      <c r="H39" s="2">
        <v>180</v>
      </c>
      <c r="I39" s="2">
        <v>180</v>
      </c>
      <c r="J39" s="2">
        <v>170</v>
      </c>
      <c r="K39" s="2">
        <v>170</v>
      </c>
      <c r="L39" s="2">
        <v>40</v>
      </c>
      <c r="M39" s="2">
        <v>35.006206501683501</v>
      </c>
      <c r="N39" s="2">
        <v>85.991092364042899</v>
      </c>
      <c r="O39" s="2">
        <v>25</v>
      </c>
      <c r="P39" s="2">
        <v>9.6116732660408901E-3</v>
      </c>
      <c r="Q39" s="2">
        <v>0.14855824901009401</v>
      </c>
      <c r="R39" s="2">
        <v>0.84183007772386498</v>
      </c>
      <c r="S39" s="2">
        <v>-18.144580877592599</v>
      </c>
      <c r="T39" s="2">
        <v>13.939869028347401</v>
      </c>
      <c r="U39" s="2">
        <v>13.693085840415501</v>
      </c>
      <c r="V39" s="2">
        <v>3.3746240924154998E-3</v>
      </c>
      <c r="W39" s="2">
        <v>5.0018115620357904E-3</v>
      </c>
      <c r="X39" s="2">
        <v>3.0430695898507799E-4</v>
      </c>
      <c r="Y39" s="2">
        <v>2.9961796288138702E-3</v>
      </c>
      <c r="Z39" s="2">
        <v>69.772059524985096</v>
      </c>
      <c r="AA39" s="2">
        <v>8.2818695614171295E-2</v>
      </c>
      <c r="AB39" s="2">
        <f t="shared" si="0"/>
        <v>298.14730421101666</v>
      </c>
      <c r="AC39" s="2">
        <v>8.5896063391951397E-2</v>
      </c>
      <c r="AD39" s="2">
        <f t="shared" si="1"/>
        <v>309.22582821102503</v>
      </c>
      <c r="AE39" s="2">
        <v>0.144116569558668</v>
      </c>
      <c r="AF39" s="2">
        <f t="shared" si="2"/>
        <v>16.498307671377674</v>
      </c>
      <c r="AG39" s="2">
        <f t="shared" si="3"/>
        <v>17.602871098425272</v>
      </c>
      <c r="AH39" s="2">
        <f t="shared" si="4"/>
        <v>0.18755648323391619</v>
      </c>
      <c r="AI39" s="2">
        <f t="shared" si="5"/>
        <v>0.47872340425531906</v>
      </c>
      <c r="AJ39" s="2">
        <f t="shared" si="6"/>
        <v>0.66627988748923528</v>
      </c>
      <c r="AL39" s="2">
        <v>9.80763086509805E-3</v>
      </c>
    </row>
    <row r="40" spans="1:38" x14ac:dyDescent="0.25">
      <c r="A40" s="2">
        <v>300</v>
      </c>
      <c r="B40" s="2">
        <v>130000</v>
      </c>
      <c r="C40" s="2">
        <v>8.3333333333333301E-2</v>
      </c>
      <c r="D40" s="2">
        <v>36.1111111111111</v>
      </c>
      <c r="E40" s="2">
        <v>0.1</v>
      </c>
      <c r="F40" s="2">
        <v>2.2222222222222199E-2</v>
      </c>
      <c r="G40" s="2">
        <v>9.5123044784180197E-3</v>
      </c>
      <c r="H40" s="2">
        <v>180</v>
      </c>
      <c r="I40" s="2">
        <v>180</v>
      </c>
      <c r="J40" s="2">
        <v>170</v>
      </c>
      <c r="K40" s="2">
        <v>170</v>
      </c>
      <c r="L40" s="2">
        <v>40</v>
      </c>
      <c r="M40" s="2">
        <v>35.0064279704578</v>
      </c>
      <c r="N40" s="2">
        <v>85.4398817869873</v>
      </c>
      <c r="O40" s="2">
        <v>25</v>
      </c>
      <c r="P40" s="2">
        <v>9.0187185087616199E-3</v>
      </c>
      <c r="Q40" s="2">
        <v>0.148647192223686</v>
      </c>
      <c r="R40" s="2">
        <v>0.84233408926755304</v>
      </c>
      <c r="S40" s="2">
        <v>-20.864675142808199</v>
      </c>
      <c r="T40" s="2">
        <v>13.920336477202699</v>
      </c>
      <c r="U40" s="2">
        <v>13.759834791720101</v>
      </c>
      <c r="V40" s="2">
        <v>3.37722763504314E-3</v>
      </c>
      <c r="W40" s="2">
        <v>5.0051443022219103E-3</v>
      </c>
      <c r="X40" s="2">
        <v>2.9564512313123999E-4</v>
      </c>
      <c r="Y40" s="2">
        <v>3.00445082872197E-3</v>
      </c>
      <c r="Z40" s="2">
        <v>80.105640305877202</v>
      </c>
      <c r="AA40" s="2">
        <v>8.2828092606608297E-2</v>
      </c>
      <c r="AB40" s="2">
        <f t="shared" si="0"/>
        <v>298.18113338378987</v>
      </c>
      <c r="AC40" s="2">
        <v>8.5906056340710996E-2</v>
      </c>
      <c r="AD40" s="2">
        <f t="shared" si="1"/>
        <v>309.26180282655957</v>
      </c>
      <c r="AE40" s="2">
        <v>0.18304352569865601</v>
      </c>
      <c r="AF40" s="2">
        <f t="shared" si="2"/>
        <v>16.50005866375724</v>
      </c>
      <c r="AG40" s="2">
        <f t="shared" si="3"/>
        <v>17.604826240573889</v>
      </c>
      <c r="AH40" s="2">
        <f t="shared" si="4"/>
        <v>0.18757686697382123</v>
      </c>
      <c r="AI40" s="2">
        <f t="shared" si="5"/>
        <v>0.5186170212765957</v>
      </c>
      <c r="AJ40" s="2">
        <f t="shared" si="6"/>
        <v>0.70619388825041696</v>
      </c>
      <c r="AL40" s="2">
        <v>9.5285891247454905E-3</v>
      </c>
    </row>
    <row r="41" spans="1:38" x14ac:dyDescent="0.25">
      <c r="A41" s="2">
        <v>300</v>
      </c>
      <c r="B41" s="2">
        <v>140000</v>
      </c>
      <c r="C41" s="2">
        <v>8.3333333333333301E-2</v>
      </c>
      <c r="D41" s="2">
        <v>38.8888888888889</v>
      </c>
      <c r="E41" s="2">
        <v>0.1</v>
      </c>
      <c r="F41" s="2">
        <v>2.2222222222222199E-2</v>
      </c>
      <c r="G41" s="2">
        <v>9.2934490721467908E-3</v>
      </c>
      <c r="H41" s="2">
        <v>180</v>
      </c>
      <c r="I41" s="2">
        <v>180</v>
      </c>
      <c r="J41" s="2">
        <v>170</v>
      </c>
      <c r="K41" s="2">
        <v>170</v>
      </c>
      <c r="L41" s="2">
        <v>40</v>
      </c>
      <c r="M41" s="2">
        <v>35.005783254200701</v>
      </c>
      <c r="N41" s="2">
        <v>84.916052446496707</v>
      </c>
      <c r="O41" s="2">
        <v>25</v>
      </c>
      <c r="P41" s="2">
        <v>8.5188781123488599E-3</v>
      </c>
      <c r="Q41" s="2">
        <v>0.14872216828314799</v>
      </c>
      <c r="R41" s="2">
        <v>0.84275895360450404</v>
      </c>
      <c r="S41" s="2">
        <v>-23.605775576317001</v>
      </c>
      <c r="T41" s="2">
        <v>13.9063649591881</v>
      </c>
      <c r="U41" s="2">
        <v>13.796304093038801</v>
      </c>
      <c r="V41" s="2">
        <v>3.3773892522562399E-3</v>
      </c>
      <c r="W41" s="2">
        <v>5.0079312564559799E-3</v>
      </c>
      <c r="X41" s="2">
        <v>2.8875223002607699E-4</v>
      </c>
      <c r="Y41" s="2">
        <v>3.0068652516313699E-3</v>
      </c>
      <c r="Z41" s="2">
        <v>80.105640305877202</v>
      </c>
      <c r="AA41" s="2">
        <v>8.2792230152758703E-2</v>
      </c>
      <c r="AB41" s="2">
        <f t="shared" si="0"/>
        <v>298.05202854993132</v>
      </c>
      <c r="AC41" s="2">
        <v>8.5914124780978193E-2</v>
      </c>
      <c r="AD41" s="2">
        <f t="shared" si="1"/>
        <v>309.2908492115215</v>
      </c>
      <c r="AE41" s="2">
        <v>0.222167895849396</v>
      </c>
      <c r="AF41" s="2">
        <f t="shared" si="2"/>
        <v>16.493376218940547</v>
      </c>
      <c r="AG41" s="2">
        <f t="shared" si="3"/>
        <v>17.606404848452257</v>
      </c>
      <c r="AH41" s="2">
        <f t="shared" si="4"/>
        <v>0.18754879587066042</v>
      </c>
      <c r="AI41" s="2">
        <f t="shared" si="5"/>
        <v>0.55851063829787229</v>
      </c>
      <c r="AJ41" s="2">
        <f t="shared" si="6"/>
        <v>0.74605943416853271</v>
      </c>
      <c r="AL41" s="2">
        <v>9.2976680977796908E-3</v>
      </c>
    </row>
    <row r="42" spans="1:38" x14ac:dyDescent="0.25">
      <c r="A42" s="2">
        <v>300</v>
      </c>
      <c r="B42" s="2">
        <v>150000</v>
      </c>
      <c r="C42" s="2">
        <v>8.3333333333333301E-2</v>
      </c>
      <c r="D42" s="2">
        <v>41.6666666666667</v>
      </c>
      <c r="E42" s="2">
        <v>0.1</v>
      </c>
      <c r="F42" s="2">
        <v>2.2222222222222199E-2</v>
      </c>
      <c r="G42" s="2">
        <v>9.1016146730048993E-3</v>
      </c>
      <c r="H42" s="2">
        <v>180</v>
      </c>
      <c r="I42" s="2">
        <v>180</v>
      </c>
      <c r="J42" s="2">
        <v>170</v>
      </c>
      <c r="K42" s="2">
        <v>170</v>
      </c>
      <c r="L42" s="2">
        <v>40</v>
      </c>
      <c r="M42" s="2">
        <v>35.005453612510102</v>
      </c>
      <c r="N42" s="2">
        <v>84.372649702321098</v>
      </c>
      <c r="O42" s="2">
        <v>25</v>
      </c>
      <c r="P42" s="2">
        <v>8.0596746080687197E-3</v>
      </c>
      <c r="Q42" s="2">
        <v>0.14879104880878999</v>
      </c>
      <c r="R42" s="2">
        <v>0.84314927658314198</v>
      </c>
      <c r="S42" s="2">
        <v>-26.3406280348248</v>
      </c>
      <c r="T42" s="2">
        <v>13.894180814519601</v>
      </c>
      <c r="U42" s="2">
        <v>13.854801282477201</v>
      </c>
      <c r="V42" s="2">
        <v>3.3807514739817202E-3</v>
      </c>
      <c r="W42" s="2">
        <v>5.0104795859167699E-3</v>
      </c>
      <c r="X42" s="2">
        <v>2.8271318037954699E-4</v>
      </c>
      <c r="Y42" s="2">
        <v>3.0154139350629799E-3</v>
      </c>
      <c r="Z42" s="2">
        <v>80.105640305877202</v>
      </c>
      <c r="AA42" s="2">
        <v>8.2829526582140697E-2</v>
      </c>
      <c r="AB42" s="2">
        <f t="shared" si="0"/>
        <v>298.18629569570652</v>
      </c>
      <c r="AC42" s="2">
        <v>8.5921227039174E-2</v>
      </c>
      <c r="AD42" s="2">
        <f t="shared" si="1"/>
        <v>309.31641734102641</v>
      </c>
      <c r="AE42" s="2">
        <v>0.26138755493012</v>
      </c>
      <c r="AF42" s="2">
        <f t="shared" si="2"/>
        <v>16.500325864167007</v>
      </c>
      <c r="AG42" s="2">
        <f t="shared" si="3"/>
        <v>17.607794420707958</v>
      </c>
      <c r="AH42" s="2">
        <f t="shared" si="4"/>
        <v>0.18759466156681232</v>
      </c>
      <c r="AI42" s="2">
        <f t="shared" si="5"/>
        <v>0.59840425531914887</v>
      </c>
      <c r="AJ42" s="2">
        <f t="shared" si="6"/>
        <v>0.78599891688596113</v>
      </c>
      <c r="AL42" s="2">
        <v>9.0869364776685196E-3</v>
      </c>
    </row>
    <row r="43" spans="1:38" x14ac:dyDescent="0.25">
      <c r="A43" s="2">
        <v>300</v>
      </c>
      <c r="B43" s="2">
        <v>160000</v>
      </c>
      <c r="C43" s="2">
        <v>8.3333333333333301E-2</v>
      </c>
      <c r="D43" s="2">
        <v>44.4444444444444</v>
      </c>
      <c r="E43" s="2">
        <v>0.1</v>
      </c>
      <c r="F43" s="2">
        <v>2.2222222222222199E-2</v>
      </c>
      <c r="G43" s="2">
        <v>8.9842838310574599E-3</v>
      </c>
      <c r="H43" s="2">
        <v>180</v>
      </c>
      <c r="I43" s="2">
        <v>180</v>
      </c>
      <c r="J43" s="2">
        <v>170</v>
      </c>
      <c r="K43" s="2">
        <v>170</v>
      </c>
      <c r="L43" s="2">
        <v>40</v>
      </c>
      <c r="M43" s="2">
        <v>35.002323233779599</v>
      </c>
      <c r="N43" s="2">
        <v>83.857263164293698</v>
      </c>
      <c r="O43" s="2">
        <v>25</v>
      </c>
      <c r="P43" s="2">
        <v>7.7686638148994104E-3</v>
      </c>
      <c r="Q43" s="2">
        <v>0.148834700427765</v>
      </c>
      <c r="R43" s="2">
        <v>0.84339663575733503</v>
      </c>
      <c r="S43" s="2">
        <v>-29.122518899888401</v>
      </c>
      <c r="T43" s="2">
        <v>13.8929836481941</v>
      </c>
      <c r="U43" s="2">
        <v>13.8748620448116</v>
      </c>
      <c r="V43" s="2">
        <v>3.38111994553204E-3</v>
      </c>
      <c r="W43" s="2">
        <v>5.0120536341769903E-3</v>
      </c>
      <c r="X43" s="2">
        <v>2.79017454667314E-4</v>
      </c>
      <c r="Y43" s="2">
        <v>3.0258575007354699E-3</v>
      </c>
      <c r="Z43" s="2">
        <v>80.105640305877202</v>
      </c>
      <c r="AA43" s="2">
        <v>8.28072652930672E-2</v>
      </c>
      <c r="AB43" s="2">
        <f t="shared" si="0"/>
        <v>298.10615505504194</v>
      </c>
      <c r="AC43" s="2">
        <v>8.5925742023050297E-2</v>
      </c>
      <c r="AD43" s="2">
        <f t="shared" si="1"/>
        <v>309.3326712829811</v>
      </c>
      <c r="AE43" s="2">
        <v>0.30086872896191202</v>
      </c>
      <c r="AF43" s="2">
        <f t="shared" si="2"/>
        <v>16.496177797880019</v>
      </c>
      <c r="AG43" s="2">
        <f t="shared" si="3"/>
        <v>17.608677787118538</v>
      </c>
      <c r="AH43" s="2">
        <f t="shared" si="4"/>
        <v>0.1875767057174921</v>
      </c>
      <c r="AI43" s="2">
        <f t="shared" si="5"/>
        <v>0.63829787234042545</v>
      </c>
      <c r="AJ43" s="2">
        <f t="shared" si="6"/>
        <v>0.82587457805791753</v>
      </c>
      <c r="AL43" s="2">
        <v>8.9853195707208702E-3</v>
      </c>
    </row>
    <row r="44" spans="1:38" x14ac:dyDescent="0.25">
      <c r="A44" s="2">
        <v>300</v>
      </c>
      <c r="B44" s="2">
        <v>170000</v>
      </c>
      <c r="C44" s="2">
        <v>8.3333333333333301E-2</v>
      </c>
      <c r="D44" s="2">
        <v>47.2222222222222</v>
      </c>
      <c r="E44" s="2">
        <v>0.1</v>
      </c>
      <c r="F44" s="2">
        <v>2.2222222222222199E-2</v>
      </c>
      <c r="G44" s="2">
        <v>8.8578684372524804E-3</v>
      </c>
      <c r="H44" s="2">
        <v>180</v>
      </c>
      <c r="I44" s="2">
        <v>180</v>
      </c>
      <c r="J44" s="2">
        <v>170</v>
      </c>
      <c r="K44" s="2">
        <v>170</v>
      </c>
      <c r="L44" s="2">
        <v>40</v>
      </c>
      <c r="M44" s="2">
        <v>35.002577594826597</v>
      </c>
      <c r="N44" s="2">
        <v>83.354395345616695</v>
      </c>
      <c r="O44" s="2">
        <v>25</v>
      </c>
      <c r="P44" s="2">
        <v>7.4158270717606797E-3</v>
      </c>
      <c r="Q44" s="2">
        <v>0.14888762593923599</v>
      </c>
      <c r="R44" s="2">
        <v>0.84369654698900298</v>
      </c>
      <c r="S44" s="2">
        <v>-31.8691976925634</v>
      </c>
      <c r="T44" s="2">
        <v>13.869071787365799</v>
      </c>
      <c r="U44" s="2">
        <v>13.924190343104099</v>
      </c>
      <c r="V44" s="2">
        <v>3.3826134943794198E-3</v>
      </c>
      <c r="W44" s="2">
        <v>5.0141320033059399E-3</v>
      </c>
      <c r="X44" s="2">
        <v>2.7503064496821003E-4</v>
      </c>
      <c r="Y44" s="2">
        <v>3.0298026652330798E-3</v>
      </c>
      <c r="Z44" s="2">
        <v>80.105640305877202</v>
      </c>
      <c r="AA44" s="2">
        <v>8.2809806559008103E-2</v>
      </c>
      <c r="AB44" s="2">
        <f t="shared" si="0"/>
        <v>298.11530361242916</v>
      </c>
      <c r="AC44" s="2">
        <v>8.5930906434815602E-2</v>
      </c>
      <c r="AD44" s="2">
        <f t="shared" si="1"/>
        <v>309.35126316533615</v>
      </c>
      <c r="AE44" s="2">
        <v>0.34031741802076798</v>
      </c>
      <c r="AF44" s="2">
        <f t="shared" si="2"/>
        <v>16.49665132569509</v>
      </c>
      <c r="AG44" s="2">
        <f t="shared" si="3"/>
        <v>17.609688215507401</v>
      </c>
      <c r="AH44" s="2">
        <f t="shared" si="4"/>
        <v>0.18758486747661368</v>
      </c>
      <c r="AI44" s="2">
        <f t="shared" si="5"/>
        <v>0.67819148936170204</v>
      </c>
      <c r="AJ44" s="2">
        <f t="shared" si="6"/>
        <v>0.86577635683831566</v>
      </c>
      <c r="AL44" s="2">
        <v>8.8639129303135205E-3</v>
      </c>
    </row>
    <row r="45" spans="1:38" x14ac:dyDescent="0.25">
      <c r="A45" s="2">
        <v>300</v>
      </c>
      <c r="B45" s="2">
        <v>180000</v>
      </c>
      <c r="C45" s="2">
        <v>8.3333333333333301E-2</v>
      </c>
      <c r="D45" s="2">
        <v>50</v>
      </c>
      <c r="E45" s="2">
        <v>0.1</v>
      </c>
      <c r="F45" s="2">
        <v>2.2222222222222199E-2</v>
      </c>
      <c r="G45" s="2">
        <v>8.6530165410955498E-3</v>
      </c>
      <c r="H45" s="2">
        <v>180</v>
      </c>
      <c r="I45" s="2">
        <v>180</v>
      </c>
      <c r="J45" s="2">
        <v>170</v>
      </c>
      <c r="K45" s="2">
        <v>170</v>
      </c>
      <c r="L45" s="2">
        <v>40</v>
      </c>
      <c r="M45" s="2">
        <v>35.005813440171998</v>
      </c>
      <c r="N45" s="2">
        <v>82.815098047148197</v>
      </c>
      <c r="O45" s="2">
        <v>25</v>
      </c>
      <c r="P45" s="2">
        <v>6.9348622232118301E-3</v>
      </c>
      <c r="Q45" s="2">
        <v>0.148959770666518</v>
      </c>
      <c r="R45" s="2">
        <v>0.84410536711026996</v>
      </c>
      <c r="S45" s="2">
        <v>-34.571940799375497</v>
      </c>
      <c r="T45" s="2">
        <v>13.871628416330401</v>
      </c>
      <c r="U45" s="2">
        <v>13.9981441355442</v>
      </c>
      <c r="V45" s="2">
        <v>3.3902881360971002E-3</v>
      </c>
      <c r="W45" s="2">
        <v>5.0166103760764403E-3</v>
      </c>
      <c r="X45" s="2">
        <v>2.68613197043944E-4</v>
      </c>
      <c r="Y45" s="2">
        <v>3.0284471171852399E-3</v>
      </c>
      <c r="Z45" s="2">
        <v>80.105640305877202</v>
      </c>
      <c r="AA45" s="2">
        <v>8.2960487770507296E-2</v>
      </c>
      <c r="AB45" s="2">
        <f t="shared" si="0"/>
        <v>298.65775597382628</v>
      </c>
      <c r="AC45" s="2">
        <v>8.5937387318638606E-2</v>
      </c>
      <c r="AD45" s="2">
        <f t="shared" si="1"/>
        <v>309.37459434709899</v>
      </c>
      <c r="AE45" s="2">
        <v>0.37949484785369703</v>
      </c>
      <c r="AF45" s="2">
        <f t="shared" si="2"/>
        <v>16.524728570073826</v>
      </c>
      <c r="AG45" s="2">
        <f t="shared" si="3"/>
        <v>17.61095621451625</v>
      </c>
      <c r="AH45" s="2">
        <f t="shared" si="4"/>
        <v>0.18774626631524544</v>
      </c>
      <c r="AI45" s="2">
        <f t="shared" si="5"/>
        <v>0.71808510638297873</v>
      </c>
      <c r="AJ45" s="2">
        <f t="shared" si="6"/>
        <v>0.90583137269822411</v>
      </c>
      <c r="AL45" s="2">
        <v>8.6627048305855606E-3</v>
      </c>
    </row>
    <row r="46" spans="1:38" x14ac:dyDescent="0.25">
      <c r="A46" s="2">
        <v>300</v>
      </c>
      <c r="B46" s="2">
        <v>190000</v>
      </c>
      <c r="C46" s="2">
        <v>8.3333333333333301E-2</v>
      </c>
      <c r="D46" s="2">
        <v>52.7777777777778</v>
      </c>
      <c r="E46" s="2">
        <v>0.1</v>
      </c>
      <c r="F46" s="2">
        <v>2.2222222222222199E-2</v>
      </c>
      <c r="G46" s="2">
        <v>8.5459343153457407E-3</v>
      </c>
      <c r="H46" s="2">
        <v>180</v>
      </c>
      <c r="I46" s="2">
        <v>180</v>
      </c>
      <c r="J46" s="2">
        <v>170</v>
      </c>
      <c r="K46" s="2">
        <v>170</v>
      </c>
      <c r="L46" s="2">
        <v>40</v>
      </c>
      <c r="M46" s="2">
        <v>35.0046049589468</v>
      </c>
      <c r="N46" s="2">
        <v>82.341560602279401</v>
      </c>
      <c r="O46" s="2">
        <v>25</v>
      </c>
      <c r="P46" s="2">
        <v>6.6645605961216997E-3</v>
      </c>
      <c r="Q46" s="2">
        <v>0.14900031591058199</v>
      </c>
      <c r="R46" s="2">
        <v>0.84433512349329698</v>
      </c>
      <c r="S46" s="2">
        <v>-37.3279062455466</v>
      </c>
      <c r="T46" s="2">
        <v>13.872838589465999</v>
      </c>
      <c r="U46" s="2">
        <v>14.0111567506358</v>
      </c>
      <c r="V46" s="2">
        <v>3.3907003711609999E-3</v>
      </c>
      <c r="W46" s="2">
        <v>5.0180018151780997E-3</v>
      </c>
      <c r="X46" s="2">
        <v>2.6525971206805898E-4</v>
      </c>
      <c r="Y46" s="2">
        <v>3.0296228886672999E-3</v>
      </c>
      <c r="Z46" s="2">
        <v>84.0664228877542</v>
      </c>
      <c r="AA46" s="2">
        <v>8.2950197604067605E-2</v>
      </c>
      <c r="AB46" s="2">
        <f t="shared" si="0"/>
        <v>298.62071137464335</v>
      </c>
      <c r="AC46" s="2">
        <v>8.5940772595292397E-2</v>
      </c>
      <c r="AD46" s="2">
        <f t="shared" si="1"/>
        <v>309.38678134305263</v>
      </c>
      <c r="AE46" s="2">
        <v>0.41901421595166499</v>
      </c>
      <c r="AF46" s="2">
        <f t="shared" si="2"/>
        <v>16.522811147755867</v>
      </c>
      <c r="AG46" s="2">
        <f t="shared" si="3"/>
        <v>17.61161855125286</v>
      </c>
      <c r="AH46" s="2">
        <f t="shared" si="4"/>
        <v>0.18773936334454802</v>
      </c>
      <c r="AI46" s="2">
        <f t="shared" si="5"/>
        <v>0.75797872340425521</v>
      </c>
      <c r="AJ46" s="2">
        <f t="shared" si="6"/>
        <v>0.9457180867488032</v>
      </c>
      <c r="AL46" s="2">
        <v>8.5614925161052405E-3</v>
      </c>
    </row>
    <row r="47" spans="1:38" x14ac:dyDescent="0.25">
      <c r="A47" s="2">
        <v>300</v>
      </c>
      <c r="B47" s="2">
        <v>200000</v>
      </c>
      <c r="C47" s="2">
        <v>8.3333333333333301E-2</v>
      </c>
      <c r="D47" s="2">
        <v>55.5555555555556</v>
      </c>
      <c r="E47" s="2">
        <v>0.1</v>
      </c>
      <c r="F47" s="2">
        <v>2.2222222222222199E-2</v>
      </c>
      <c r="G47" s="2">
        <v>8.4710737796270408E-3</v>
      </c>
      <c r="H47" s="2">
        <v>180</v>
      </c>
      <c r="I47" s="2">
        <v>180</v>
      </c>
      <c r="J47" s="2">
        <v>170</v>
      </c>
      <c r="K47" s="2">
        <v>170</v>
      </c>
      <c r="L47" s="2">
        <v>40</v>
      </c>
      <c r="M47" s="2">
        <v>35.004283715443698</v>
      </c>
      <c r="N47" s="2">
        <v>81.865022286255495</v>
      </c>
      <c r="O47" s="2">
        <v>25</v>
      </c>
      <c r="P47" s="2">
        <v>6.4186667572573401E-3</v>
      </c>
      <c r="Q47" s="2">
        <v>0.14903719998641099</v>
      </c>
      <c r="R47" s="2">
        <v>0.84454413325633104</v>
      </c>
      <c r="S47" s="2">
        <v>-40.051476933432298</v>
      </c>
      <c r="T47" s="2">
        <v>13.855664848494101</v>
      </c>
      <c r="U47" s="2">
        <v>14.054499646563</v>
      </c>
      <c r="V47" s="2">
        <v>3.3928031114070999E-3</v>
      </c>
      <c r="W47" s="2">
        <v>5.01947340526807E-3</v>
      </c>
      <c r="X47" s="2">
        <v>2.6289031310402502E-4</v>
      </c>
      <c r="Y47" s="2">
        <v>3.0319468503455199E-3</v>
      </c>
      <c r="Z47" s="2">
        <v>85.059782519267102</v>
      </c>
      <c r="AA47" s="2">
        <v>8.2977147290336298E-2</v>
      </c>
      <c r="AB47" s="2">
        <f t="shared" si="0"/>
        <v>298.71773024521065</v>
      </c>
      <c r="AC47" s="2">
        <v>8.5944383728245297E-2</v>
      </c>
      <c r="AD47" s="2">
        <f t="shared" si="1"/>
        <v>309.39978142168309</v>
      </c>
      <c r="AE47" s="2">
        <v>0.45864340804855502</v>
      </c>
      <c r="AF47" s="2">
        <f t="shared" si="2"/>
        <v>16.527832828427051</v>
      </c>
      <c r="AG47" s="2">
        <f t="shared" si="3"/>
        <v>17.612325077265385</v>
      </c>
      <c r="AH47" s="2">
        <f t="shared" si="4"/>
        <v>0.18777086848130839</v>
      </c>
      <c r="AI47" s="2">
        <f t="shared" si="5"/>
        <v>0.7978723404255319</v>
      </c>
      <c r="AJ47" s="2">
        <f t="shared" si="6"/>
        <v>0.98564320890684032</v>
      </c>
      <c r="AL47" s="2">
        <v>8.4833746763751505E-3</v>
      </c>
    </row>
    <row r="48" spans="1:38" x14ac:dyDescent="0.25">
      <c r="A48" s="2">
        <v>350</v>
      </c>
      <c r="B48" s="2">
        <v>60000</v>
      </c>
      <c r="C48" s="2">
        <v>9.7222222222222196E-2</v>
      </c>
      <c r="D48" s="2">
        <v>16.6666666666667</v>
      </c>
      <c r="E48" s="2">
        <v>0.1</v>
      </c>
      <c r="F48" s="2">
        <v>2.2222222222222199E-2</v>
      </c>
      <c r="G48" s="2">
        <v>1.7370256395097001E-2</v>
      </c>
      <c r="H48" s="2">
        <v>180</v>
      </c>
      <c r="I48" s="2">
        <v>180</v>
      </c>
      <c r="J48" s="2">
        <v>170</v>
      </c>
      <c r="K48" s="2">
        <v>170</v>
      </c>
      <c r="L48" s="2">
        <v>40</v>
      </c>
      <c r="M48" s="2">
        <v>35.001664768295903</v>
      </c>
      <c r="N48" s="2">
        <v>89.607725003577599</v>
      </c>
      <c r="O48" s="2">
        <v>25</v>
      </c>
      <c r="P48" s="2">
        <v>2.3406431630902998E-2</v>
      </c>
      <c r="Q48" s="2">
        <v>0.146489035255365</v>
      </c>
      <c r="R48" s="2">
        <v>0.830104533113732</v>
      </c>
      <c r="S48" s="2">
        <v>-2.0247206850370798</v>
      </c>
      <c r="T48" s="2">
        <v>17.408785605289498</v>
      </c>
      <c r="U48" s="2">
        <v>13.1607094000501</v>
      </c>
      <c r="V48" s="2">
        <v>3.87359641294886E-3</v>
      </c>
      <c r="W48" s="2">
        <v>5.74601986847619E-3</v>
      </c>
      <c r="X48" s="2">
        <v>5.4469902215312997E-4</v>
      </c>
      <c r="Y48" s="2">
        <v>2.7664866086062698E-3</v>
      </c>
      <c r="Z48" s="2">
        <v>54.977551203260802</v>
      </c>
      <c r="AA48" s="2">
        <v>9.6713999554379496E-2</v>
      </c>
      <c r="AB48" s="2">
        <f t="shared" si="0"/>
        <v>348.1703983957662</v>
      </c>
      <c r="AC48" s="2">
        <v>9.9534299587532293E-2</v>
      </c>
      <c r="AD48" s="2">
        <f t="shared" si="1"/>
        <v>358.32347851511628</v>
      </c>
      <c r="AE48" s="2">
        <v>-6.8417378319437006E-2</v>
      </c>
      <c r="AF48" s="2">
        <f t="shared" si="2"/>
        <v>19.08749474098169</v>
      </c>
      <c r="AG48" s="2">
        <f t="shared" si="3"/>
        <v>20.271221658430232</v>
      </c>
      <c r="AH48" s="2">
        <f t="shared" si="4"/>
        <v>0.21647294019676558</v>
      </c>
      <c r="AI48" s="2">
        <f t="shared" si="5"/>
        <v>0.23936170212765953</v>
      </c>
      <c r="AJ48" s="2">
        <f t="shared" si="6"/>
        <v>0.45583464232442511</v>
      </c>
      <c r="AL48" s="2">
        <v>3.4839874484554098E-2</v>
      </c>
    </row>
    <row r="49" spans="1:38" x14ac:dyDescent="0.25">
      <c r="A49" s="2">
        <v>350</v>
      </c>
      <c r="B49" s="2">
        <v>70000</v>
      </c>
      <c r="C49" s="2">
        <v>9.7222222222222196E-2</v>
      </c>
      <c r="D49" s="2">
        <v>19.4444444444444</v>
      </c>
      <c r="E49" s="2">
        <v>0.1</v>
      </c>
      <c r="F49" s="2">
        <v>2.2222222222222199E-2</v>
      </c>
      <c r="G49" s="2">
        <v>1.20421645202452E-2</v>
      </c>
      <c r="H49" s="2">
        <v>180</v>
      </c>
      <c r="I49" s="2">
        <v>180</v>
      </c>
      <c r="J49" s="2">
        <v>170</v>
      </c>
      <c r="K49" s="2">
        <v>170</v>
      </c>
      <c r="L49" s="2">
        <v>40</v>
      </c>
      <c r="M49" s="2">
        <v>35.008632861891698</v>
      </c>
      <c r="N49" s="2">
        <v>89.287720147020707</v>
      </c>
      <c r="O49" s="2">
        <v>25</v>
      </c>
      <c r="P49" s="2">
        <v>1.7464379923497302E-2</v>
      </c>
      <c r="Q49" s="2">
        <v>0.14738034301147501</v>
      </c>
      <c r="R49" s="2">
        <v>0.83515527706502701</v>
      </c>
      <c r="S49" s="2">
        <v>-3.5633449845326002</v>
      </c>
      <c r="T49" s="2">
        <v>17.013097807000999</v>
      </c>
      <c r="U49" s="2">
        <v>14.421246892439701</v>
      </c>
      <c r="V49" s="2">
        <v>3.9034572222122099E-3</v>
      </c>
      <c r="W49" s="2">
        <v>5.7874080715308099E-3</v>
      </c>
      <c r="X49" s="2">
        <v>3.7504083967106801E-4</v>
      </c>
      <c r="Y49" s="2">
        <v>2.9157318709865298E-3</v>
      </c>
      <c r="Z49" s="2">
        <v>54.977551203260802</v>
      </c>
      <c r="AA49" s="2">
        <v>9.6742831340350693E-2</v>
      </c>
      <c r="AB49" s="2">
        <f t="shared" si="0"/>
        <v>348.2741928252625</v>
      </c>
      <c r="AC49" s="2">
        <v>9.97221457489538E-2</v>
      </c>
      <c r="AD49" s="2">
        <f t="shared" si="1"/>
        <v>358.99972469623367</v>
      </c>
      <c r="AE49" s="2">
        <v>-4.7457614463158701E-2</v>
      </c>
      <c r="AF49" s="2">
        <f t="shared" si="2"/>
        <v>19.092867123460792</v>
      </c>
      <c r="AG49" s="2">
        <f t="shared" si="3"/>
        <v>20.307974168273571</v>
      </c>
      <c r="AH49" s="2">
        <f t="shared" si="4"/>
        <v>0.21670462710453903</v>
      </c>
      <c r="AI49" s="2">
        <f t="shared" si="5"/>
        <v>0.27925531914893614</v>
      </c>
      <c r="AJ49" s="2">
        <f t="shared" si="6"/>
        <v>0.49595994625347517</v>
      </c>
      <c r="AL49" s="2">
        <v>2.2964997541271601E-2</v>
      </c>
    </row>
    <row r="50" spans="1:38" x14ac:dyDescent="0.25">
      <c r="A50" s="2">
        <v>350</v>
      </c>
      <c r="B50" s="2">
        <v>80000</v>
      </c>
      <c r="C50" s="2">
        <v>9.7222222222222196E-2</v>
      </c>
      <c r="D50" s="2">
        <v>22.2222222222222</v>
      </c>
      <c r="E50" s="2">
        <v>0.1</v>
      </c>
      <c r="F50" s="2">
        <v>2.2222222222222199E-2</v>
      </c>
      <c r="G50" s="2">
        <v>1.0498589555301601E-2</v>
      </c>
      <c r="H50" s="2">
        <v>180</v>
      </c>
      <c r="I50" s="2">
        <v>180</v>
      </c>
      <c r="J50" s="2">
        <v>170</v>
      </c>
      <c r="K50" s="2">
        <v>170</v>
      </c>
      <c r="L50" s="2">
        <v>40</v>
      </c>
      <c r="M50" s="2">
        <v>35.004085413643999</v>
      </c>
      <c r="N50" s="2">
        <v>88.815227275723501</v>
      </c>
      <c r="O50" s="2">
        <v>25</v>
      </c>
      <c r="P50" s="2">
        <v>1.4905104252902099E-2</v>
      </c>
      <c r="Q50" s="2">
        <v>0.14776423436206501</v>
      </c>
      <c r="R50" s="2">
        <v>0.83733066138503298</v>
      </c>
      <c r="S50" s="2">
        <v>-5.9605218721148798</v>
      </c>
      <c r="T50" s="2">
        <v>16.9104111539089</v>
      </c>
      <c r="U50" s="2">
        <v>14.822381357326799</v>
      </c>
      <c r="V50" s="2">
        <v>3.9148120853963004E-3</v>
      </c>
      <c r="W50" s="2">
        <v>5.8041651497030703E-3</v>
      </c>
      <c r="X50" s="2">
        <v>3.2635444232443299E-4</v>
      </c>
      <c r="Y50" s="2">
        <v>2.9806012487552098E-3</v>
      </c>
      <c r="Z50" s="2">
        <v>54.977551203260802</v>
      </c>
      <c r="AA50" s="2">
        <v>9.6717564099679298E-2</v>
      </c>
      <c r="AB50" s="2">
        <f t="shared" si="0"/>
        <v>348.18323075884547</v>
      </c>
      <c r="AC50" s="2">
        <v>9.97748022353009E-2</v>
      </c>
      <c r="AD50" s="2">
        <f t="shared" si="1"/>
        <v>359.18928804708327</v>
      </c>
      <c r="AE50" s="2">
        <v>-1.29973993857665E-2</v>
      </c>
      <c r="AF50" s="2">
        <f t="shared" si="2"/>
        <v>19.08815894196923</v>
      </c>
      <c r="AG50" s="2">
        <f t="shared" si="3"/>
        <v>20.318276524298003</v>
      </c>
      <c r="AH50" s="2">
        <f t="shared" si="4"/>
        <v>0.21673539506446979</v>
      </c>
      <c r="AI50" s="2">
        <f t="shared" si="5"/>
        <v>0.31914893617021273</v>
      </c>
      <c r="AJ50" s="2">
        <f t="shared" si="6"/>
        <v>0.53588433123468249</v>
      </c>
      <c r="AL50" s="2">
        <v>1.2882872701325401E-2</v>
      </c>
    </row>
    <row r="51" spans="1:38" x14ac:dyDescent="0.25">
      <c r="A51" s="2">
        <v>350</v>
      </c>
      <c r="B51" s="2">
        <v>90000</v>
      </c>
      <c r="C51" s="2">
        <v>9.7222222222222293E-2</v>
      </c>
      <c r="D51" s="2">
        <v>25</v>
      </c>
      <c r="E51" s="2">
        <v>0.1</v>
      </c>
      <c r="F51" s="2">
        <v>2.2222222222222199E-2</v>
      </c>
      <c r="G51" s="2">
        <v>9.8127402346080504E-3</v>
      </c>
      <c r="H51" s="2">
        <v>180</v>
      </c>
      <c r="I51" s="2">
        <v>180</v>
      </c>
      <c r="J51" s="2">
        <v>170</v>
      </c>
      <c r="K51" s="2">
        <v>170</v>
      </c>
      <c r="L51" s="2">
        <v>40</v>
      </c>
      <c r="M51" s="2">
        <v>35.001738182267601</v>
      </c>
      <c r="N51" s="2">
        <v>88.309544928331903</v>
      </c>
      <c r="O51" s="2">
        <v>25</v>
      </c>
      <c r="P51" s="2">
        <v>1.3470800652587701E-2</v>
      </c>
      <c r="Q51" s="2">
        <v>0.14797937990211199</v>
      </c>
      <c r="R51" s="2">
        <v>0.83854981944530005</v>
      </c>
      <c r="S51" s="2">
        <v>-8.5570632029420093</v>
      </c>
      <c r="T51" s="2">
        <v>16.871094721138</v>
      </c>
      <c r="U51" s="2">
        <v>15.0250799643504</v>
      </c>
      <c r="V51" s="2">
        <v>3.92125233017716E-3</v>
      </c>
      <c r="W51" s="2">
        <v>5.8133851961387501E-3</v>
      </c>
      <c r="X51" s="2">
        <v>3.0474559608661099E-4</v>
      </c>
      <c r="Y51" s="2">
        <v>2.98778596421948E-3</v>
      </c>
      <c r="Z51" s="2">
        <v>54.977551203260802</v>
      </c>
      <c r="AA51" s="2">
        <v>9.6730851173384994E-2</v>
      </c>
      <c r="AB51" s="2">
        <f t="shared" si="0"/>
        <v>348.23106422418596</v>
      </c>
      <c r="AC51" s="2">
        <v>9.9799607864221998E-2</v>
      </c>
      <c r="AD51" s="2">
        <f t="shared" si="1"/>
        <v>359.2785883111992</v>
      </c>
      <c r="AE51" s="2">
        <v>2.4484670395369199E-2</v>
      </c>
      <c r="AF51" s="2">
        <f t="shared" si="2"/>
        <v>19.090634794212523</v>
      </c>
      <c r="AG51" s="2">
        <f t="shared" si="3"/>
        <v>20.323129799521695</v>
      </c>
      <c r="AH51" s="2">
        <f t="shared" si="4"/>
        <v>0.21677570526553819</v>
      </c>
      <c r="AI51" s="2">
        <f t="shared" si="5"/>
        <v>0.35904255319148937</v>
      </c>
      <c r="AJ51" s="2">
        <f t="shared" si="6"/>
        <v>0.5758182584570275</v>
      </c>
      <c r="AL51" s="2">
        <v>1.04102280501736E-2</v>
      </c>
    </row>
    <row r="52" spans="1:38" x14ac:dyDescent="0.25">
      <c r="A52" s="2">
        <v>350</v>
      </c>
      <c r="B52" s="2">
        <v>100000</v>
      </c>
      <c r="C52" s="2">
        <v>9.7222222222222196E-2</v>
      </c>
      <c r="D52" s="2">
        <v>27.7777777777778</v>
      </c>
      <c r="E52" s="2">
        <v>0.1</v>
      </c>
      <c r="F52" s="2">
        <v>2.2222222222222199E-2</v>
      </c>
      <c r="G52" s="2">
        <v>9.2824728009917503E-3</v>
      </c>
      <c r="H52" s="2">
        <v>180</v>
      </c>
      <c r="I52" s="2">
        <v>180</v>
      </c>
      <c r="J52" s="2">
        <v>170</v>
      </c>
      <c r="K52" s="2">
        <v>170</v>
      </c>
      <c r="L52" s="2">
        <v>40</v>
      </c>
      <c r="M52" s="2">
        <v>35.010902160127301</v>
      </c>
      <c r="N52" s="2">
        <v>87.795574910128806</v>
      </c>
      <c r="O52" s="2">
        <v>25</v>
      </c>
      <c r="P52" s="2">
        <v>1.22350186700155E-2</v>
      </c>
      <c r="Q52" s="2">
        <v>0.14816474719949799</v>
      </c>
      <c r="R52" s="2">
        <v>0.83960023413048701</v>
      </c>
      <c r="S52" s="2">
        <v>-11.1894737687493</v>
      </c>
      <c r="T52" s="2">
        <v>16.830641593542399</v>
      </c>
      <c r="U52" s="2">
        <v>15.198140489164601</v>
      </c>
      <c r="V52" s="2">
        <v>3.9277269536385998E-3</v>
      </c>
      <c r="W52" s="2">
        <v>5.82132152269744E-3</v>
      </c>
      <c r="X52" s="2">
        <v>2.88058493391953E-4</v>
      </c>
      <c r="Y52" s="2">
        <v>3.0205276639378598E-3</v>
      </c>
      <c r="Z52" s="2">
        <v>71.951468951828105</v>
      </c>
      <c r="AA52" s="2">
        <v>9.6739585239492706E-2</v>
      </c>
      <c r="AB52" s="2">
        <f t="shared" si="0"/>
        <v>348.26250686217372</v>
      </c>
      <c r="AC52" s="2">
        <v>9.9819118324672801E-2</v>
      </c>
      <c r="AD52" s="2">
        <f t="shared" si="1"/>
        <v>359.3488259688221</v>
      </c>
      <c r="AE52" s="2">
        <v>6.2516006755922005E-2</v>
      </c>
      <c r="AF52" s="2">
        <f t="shared" si="2"/>
        <v>19.092262259946882</v>
      </c>
      <c r="AG52" s="2">
        <f t="shared" si="3"/>
        <v>20.32694706352294</v>
      </c>
      <c r="AH52" s="2">
        <f t="shared" si="4"/>
        <v>0.21680565127908405</v>
      </c>
      <c r="AI52" s="2">
        <f t="shared" si="5"/>
        <v>0.39893617021276595</v>
      </c>
      <c r="AJ52" s="2">
        <f t="shared" si="6"/>
        <v>0.61574182149184997</v>
      </c>
      <c r="AL52" s="2">
        <v>9.6528021743012508E-3</v>
      </c>
    </row>
    <row r="53" spans="1:38" x14ac:dyDescent="0.25">
      <c r="A53" s="2">
        <v>350</v>
      </c>
      <c r="B53" s="2">
        <v>110000</v>
      </c>
      <c r="C53" s="2">
        <v>9.7222222222222196E-2</v>
      </c>
      <c r="D53" s="2">
        <v>30.5555555555556</v>
      </c>
      <c r="E53" s="2">
        <v>0.1</v>
      </c>
      <c r="F53" s="2">
        <v>2.2222222222222199E-2</v>
      </c>
      <c r="G53" s="2">
        <v>8.9940699609616995E-3</v>
      </c>
      <c r="H53" s="2">
        <v>180</v>
      </c>
      <c r="I53" s="2">
        <v>180</v>
      </c>
      <c r="J53" s="2">
        <v>170</v>
      </c>
      <c r="K53" s="2">
        <v>170</v>
      </c>
      <c r="L53" s="2">
        <v>40</v>
      </c>
      <c r="M53" s="2">
        <v>35.0017558293018</v>
      </c>
      <c r="N53" s="2">
        <v>87.304689898295607</v>
      </c>
      <c r="O53" s="2">
        <v>25</v>
      </c>
      <c r="P53" s="2">
        <v>1.14965068041133E-2</v>
      </c>
      <c r="Q53" s="2">
        <v>0.14827552397938301</v>
      </c>
      <c r="R53" s="2">
        <v>0.840227969216504</v>
      </c>
      <c r="S53" s="2">
        <v>-13.7908001477283</v>
      </c>
      <c r="T53" s="2">
        <v>16.8130807666364</v>
      </c>
      <c r="U53" s="2">
        <v>15.299872435809201</v>
      </c>
      <c r="V53" s="2">
        <v>3.9314365437261604E-3</v>
      </c>
      <c r="W53" s="2">
        <v>5.8259724898518904E-3</v>
      </c>
      <c r="X53" s="2">
        <v>2.7899760068577002E-4</v>
      </c>
      <c r="Y53" s="2">
        <v>3.0206545223885601E-3</v>
      </c>
      <c r="Z53" s="2">
        <v>73.068589351092996</v>
      </c>
      <c r="AA53" s="2">
        <v>9.6758187273695007E-2</v>
      </c>
      <c r="AB53" s="2">
        <f t="shared" si="0"/>
        <v>348.32947418530205</v>
      </c>
      <c r="AC53" s="2">
        <v>9.9829519660510194E-2</v>
      </c>
      <c r="AD53" s="2">
        <f t="shared" si="1"/>
        <v>359.38627077783667</v>
      </c>
      <c r="AE53" s="2">
        <v>0.101398428151189</v>
      </c>
      <c r="AF53" s="2">
        <f t="shared" si="2"/>
        <v>19.095728477500106</v>
      </c>
      <c r="AG53" s="2">
        <f t="shared" si="3"/>
        <v>20.328982107491125</v>
      </c>
      <c r="AH53" s="2">
        <f t="shared" si="4"/>
        <v>0.21683590821745177</v>
      </c>
      <c r="AI53" s="2">
        <f t="shared" si="5"/>
        <v>0.43882978723404253</v>
      </c>
      <c r="AJ53" s="2">
        <f t="shared" si="6"/>
        <v>0.65566569545149433</v>
      </c>
      <c r="AL53" s="2">
        <v>8.9772431641903308E-3</v>
      </c>
    </row>
    <row r="54" spans="1:38" x14ac:dyDescent="0.25">
      <c r="A54" s="2">
        <v>350</v>
      </c>
      <c r="B54" s="2">
        <v>120000</v>
      </c>
      <c r="C54" s="2">
        <v>9.7222222222222196E-2</v>
      </c>
      <c r="D54" s="2">
        <v>33.3333333333333</v>
      </c>
      <c r="E54" s="2">
        <v>0.1</v>
      </c>
      <c r="F54" s="2">
        <v>2.2222222222222199E-2</v>
      </c>
      <c r="G54" s="2">
        <v>8.65548277474356E-3</v>
      </c>
      <c r="H54" s="2">
        <v>180</v>
      </c>
      <c r="I54" s="2">
        <v>180</v>
      </c>
      <c r="J54" s="2">
        <v>170</v>
      </c>
      <c r="K54" s="2">
        <v>170</v>
      </c>
      <c r="L54" s="2">
        <v>40</v>
      </c>
      <c r="M54" s="2">
        <v>35.0080940085751</v>
      </c>
      <c r="N54" s="2">
        <v>86.811409163091199</v>
      </c>
      <c r="O54" s="2">
        <v>25</v>
      </c>
      <c r="P54" s="2">
        <v>1.0604578577395199E-2</v>
      </c>
      <c r="Q54" s="2">
        <v>0.14840931321339099</v>
      </c>
      <c r="R54" s="2">
        <v>0.84098610820921404</v>
      </c>
      <c r="S54" s="2">
        <v>-16.509188636953901</v>
      </c>
      <c r="T54" s="2">
        <v>16.802797341382298</v>
      </c>
      <c r="U54" s="2">
        <v>15.387499778596499</v>
      </c>
      <c r="V54" s="2">
        <v>3.9350286438115797E-3</v>
      </c>
      <c r="W54" s="2">
        <v>5.8314457808245597E-3</v>
      </c>
      <c r="X54" s="2">
        <v>2.6838347640426502E-4</v>
      </c>
      <c r="Y54" s="2">
        <v>3.0243213065604302E-3</v>
      </c>
      <c r="Z54" s="2">
        <v>73.068589351092996</v>
      </c>
      <c r="AA54" s="2">
        <v>9.67606632909985E-2</v>
      </c>
      <c r="AB54" s="2">
        <f t="shared" si="0"/>
        <v>348.33838784759462</v>
      </c>
      <c r="AC54" s="2">
        <v>9.9841037864269497E-2</v>
      </c>
      <c r="AD54" s="2">
        <f t="shared" si="1"/>
        <v>359.42773631137021</v>
      </c>
      <c r="AE54" s="2">
        <v>0.140107508902649</v>
      </c>
      <c r="AF54" s="2">
        <f t="shared" si="2"/>
        <v>19.096189847183986</v>
      </c>
      <c r="AG54" s="2">
        <f t="shared" si="3"/>
        <v>20.331235669096205</v>
      </c>
      <c r="AH54" s="2">
        <f t="shared" si="4"/>
        <v>0.21685084033954111</v>
      </c>
      <c r="AI54" s="2">
        <f t="shared" si="5"/>
        <v>0.47872340425531906</v>
      </c>
      <c r="AJ54" s="2">
        <f t="shared" si="6"/>
        <v>0.69557424459486017</v>
      </c>
      <c r="AL54" s="2">
        <v>8.7042587082123007E-3</v>
      </c>
    </row>
    <row r="55" spans="1:38" x14ac:dyDescent="0.25">
      <c r="A55" s="2">
        <v>350</v>
      </c>
      <c r="B55" s="2">
        <v>130000</v>
      </c>
      <c r="C55" s="2">
        <v>9.7222222222222196E-2</v>
      </c>
      <c r="D55" s="2">
        <v>36.1111111111111</v>
      </c>
      <c r="E55" s="2">
        <v>0.1</v>
      </c>
      <c r="F55" s="2">
        <v>2.2222222222222199E-2</v>
      </c>
      <c r="G55" s="2">
        <v>8.4140281386358099E-3</v>
      </c>
      <c r="H55" s="2">
        <v>180</v>
      </c>
      <c r="I55" s="2">
        <v>180</v>
      </c>
      <c r="J55" s="2">
        <v>170</v>
      </c>
      <c r="K55" s="2">
        <v>170</v>
      </c>
      <c r="L55" s="2">
        <v>40</v>
      </c>
      <c r="M55" s="2">
        <v>35.006334240989098</v>
      </c>
      <c r="N55" s="2">
        <v>86.329332720791896</v>
      </c>
      <c r="O55" s="2">
        <v>25</v>
      </c>
      <c r="P55" s="2">
        <v>9.9603491625680704E-3</v>
      </c>
      <c r="Q55" s="2">
        <v>0.148505947625615</v>
      </c>
      <c r="R55" s="2">
        <v>0.84153370321181697</v>
      </c>
      <c r="S55" s="2">
        <v>-19.231863244738999</v>
      </c>
      <c r="T55" s="2">
        <v>16.807886740398999</v>
      </c>
      <c r="U55" s="2">
        <v>15.437573498299599</v>
      </c>
      <c r="V55" s="2">
        <v>3.9372303999130904E-3</v>
      </c>
      <c r="W55" s="2">
        <v>5.8352605895509299E-3</v>
      </c>
      <c r="X55" s="2">
        <v>2.6083135067803701E-4</v>
      </c>
      <c r="Y55" s="2">
        <v>3.0337641116830799E-3</v>
      </c>
      <c r="Z55" s="2">
        <v>73.068589351092996</v>
      </c>
      <c r="AA55" s="2">
        <v>9.6748520443261501E-2</v>
      </c>
      <c r="AB55" s="2">
        <f t="shared" si="0"/>
        <v>348.29467359574141</v>
      </c>
      <c r="AC55" s="2">
        <v>9.9848669639188203E-2</v>
      </c>
      <c r="AD55" s="2">
        <f t="shared" si="1"/>
        <v>359.45521070107753</v>
      </c>
      <c r="AE55" s="2">
        <v>0.17915830869287899</v>
      </c>
      <c r="AF55" s="2">
        <f t="shared" si="2"/>
        <v>19.093927204748521</v>
      </c>
      <c r="AG55" s="2">
        <f t="shared" si="3"/>
        <v>20.332728842449868</v>
      </c>
      <c r="AH55" s="2">
        <f t="shared" si="4"/>
        <v>0.21684660825959118</v>
      </c>
      <c r="AI55" s="2">
        <f t="shared" si="5"/>
        <v>0.5186170212765957</v>
      </c>
      <c r="AJ55" s="2">
        <f t="shared" si="6"/>
        <v>0.73546362953618694</v>
      </c>
      <c r="AL55" s="2">
        <v>8.4313216328814802E-3</v>
      </c>
    </row>
    <row r="56" spans="1:38" x14ac:dyDescent="0.25">
      <c r="A56" s="2">
        <v>350</v>
      </c>
      <c r="B56" s="2">
        <v>140000</v>
      </c>
      <c r="C56" s="2">
        <v>9.7222222222222196E-2</v>
      </c>
      <c r="D56" s="2">
        <v>38.8888888888889</v>
      </c>
      <c r="E56" s="2">
        <v>0.1</v>
      </c>
      <c r="F56" s="2">
        <v>2.2222222222222199E-2</v>
      </c>
      <c r="G56" s="2">
        <v>8.2878681251985203E-3</v>
      </c>
      <c r="H56" s="2">
        <v>180</v>
      </c>
      <c r="I56" s="2">
        <v>180</v>
      </c>
      <c r="J56" s="2">
        <v>170</v>
      </c>
      <c r="K56" s="2">
        <v>170</v>
      </c>
      <c r="L56" s="2">
        <v>40</v>
      </c>
      <c r="M56" s="2">
        <v>35.001012813533997</v>
      </c>
      <c r="N56" s="2">
        <v>85.846567329267103</v>
      </c>
      <c r="O56" s="2">
        <v>25</v>
      </c>
      <c r="P56" s="2">
        <v>9.5111238561721104E-3</v>
      </c>
      <c r="Q56" s="2">
        <v>0.148573331421574</v>
      </c>
      <c r="R56" s="2">
        <v>0.84191554472225405</v>
      </c>
      <c r="S56" s="2">
        <v>-22.0041072672045</v>
      </c>
      <c r="T56" s="2">
        <v>16.779469567587999</v>
      </c>
      <c r="U56" s="2">
        <v>15.509520880674</v>
      </c>
      <c r="V56" s="2">
        <v>3.9391827592344898E-3</v>
      </c>
      <c r="W56" s="2">
        <v>5.83826711147282E-3</v>
      </c>
      <c r="X56" s="2">
        <v>2.5684480015142802E-4</v>
      </c>
      <c r="Y56" s="2">
        <v>3.0395394032735599E-3</v>
      </c>
      <c r="Z56" s="2">
        <v>76.755058999841395</v>
      </c>
      <c r="AA56" s="2">
        <v>9.6744162268424694E-2</v>
      </c>
      <c r="AB56" s="2">
        <f t="shared" si="0"/>
        <v>348.27898416632888</v>
      </c>
      <c r="AC56" s="2">
        <v>9.9854759136386306E-2</v>
      </c>
      <c r="AD56" s="2">
        <f t="shared" si="1"/>
        <v>359.47713289099067</v>
      </c>
      <c r="AE56" s="2">
        <v>0.21860702667538601</v>
      </c>
      <c r="AF56" s="2">
        <f t="shared" si="2"/>
        <v>19.093115122480793</v>
      </c>
      <c r="AG56" s="2">
        <f t="shared" si="3"/>
        <v>20.333920265814712</v>
      </c>
      <c r="AH56" s="2">
        <f t="shared" si="4"/>
        <v>0.21684869463562531</v>
      </c>
      <c r="AI56" s="2">
        <f t="shared" si="5"/>
        <v>0.55851063829787229</v>
      </c>
      <c r="AJ56" s="2">
        <f t="shared" si="6"/>
        <v>0.77535933293349757</v>
      </c>
      <c r="AL56" s="2">
        <v>8.2835766283560798E-3</v>
      </c>
    </row>
    <row r="57" spans="1:38" x14ac:dyDescent="0.25">
      <c r="A57" s="2">
        <v>350</v>
      </c>
      <c r="B57" s="2">
        <v>150000</v>
      </c>
      <c r="C57" s="2">
        <v>9.7222222222222196E-2</v>
      </c>
      <c r="D57" s="2">
        <v>41.6666666666667</v>
      </c>
      <c r="E57" s="2">
        <v>0.1</v>
      </c>
      <c r="F57" s="2">
        <v>2.2222222222222199E-2</v>
      </c>
      <c r="G57" s="2">
        <v>8.1172639902986794E-3</v>
      </c>
      <c r="H57" s="2">
        <v>180</v>
      </c>
      <c r="I57" s="2">
        <v>180</v>
      </c>
      <c r="J57" s="2">
        <v>170</v>
      </c>
      <c r="K57" s="2">
        <v>170</v>
      </c>
      <c r="L57" s="2">
        <v>40</v>
      </c>
      <c r="M57" s="2">
        <v>35.001294582523201</v>
      </c>
      <c r="N57" s="2">
        <v>85.386872501559495</v>
      </c>
      <c r="O57" s="2">
        <v>25</v>
      </c>
      <c r="P57" s="2">
        <v>9.0212659448826102E-3</v>
      </c>
      <c r="Q57" s="2">
        <v>0.148646810108268</v>
      </c>
      <c r="R57" s="2">
        <v>0.84233192394684997</v>
      </c>
      <c r="S57" s="2">
        <v>-24.747442620076701</v>
      </c>
      <c r="T57" s="2">
        <v>16.783373993855999</v>
      </c>
      <c r="U57" s="2">
        <v>15.547833460754401</v>
      </c>
      <c r="V57" s="2">
        <v>3.9410851702426503E-3</v>
      </c>
      <c r="W57" s="2">
        <v>5.8411537378517397E-3</v>
      </c>
      <c r="X57" s="2">
        <v>2.5151324894432899E-4</v>
      </c>
      <c r="Y57" s="2">
        <v>3.0467094454515301E-3</v>
      </c>
      <c r="Z57" s="2">
        <v>76.755058999841395</v>
      </c>
      <c r="AA57" s="2">
        <v>9.6740264998102704E-2</v>
      </c>
      <c r="AB57" s="2">
        <f t="shared" si="0"/>
        <v>348.26495399316974</v>
      </c>
      <c r="AC57" s="2">
        <v>9.9860146913036199E-2</v>
      </c>
      <c r="AD57" s="2">
        <f t="shared" si="1"/>
        <v>359.49652888693032</v>
      </c>
      <c r="AE57" s="2">
        <v>0.25790564258194998</v>
      </c>
      <c r="AF57" s="2">
        <f t="shared" si="2"/>
        <v>19.092388923041913</v>
      </c>
      <c r="AG57" s="2">
        <f t="shared" si="3"/>
        <v>20.334974396028823</v>
      </c>
      <c r="AH57" s="2">
        <f t="shared" si="4"/>
        <v>0.21685049825488906</v>
      </c>
      <c r="AI57" s="2">
        <f t="shared" si="5"/>
        <v>0.59840425531914887</v>
      </c>
      <c r="AJ57" s="2">
        <f t="shared" si="6"/>
        <v>0.81525475357403798</v>
      </c>
      <c r="AL57" s="2">
        <v>8.1127112990311799E-3</v>
      </c>
    </row>
    <row r="58" spans="1:38" x14ac:dyDescent="0.25">
      <c r="A58" s="2">
        <v>350</v>
      </c>
      <c r="B58" s="2">
        <v>160000</v>
      </c>
      <c r="C58" s="2">
        <v>9.7222222222222196E-2</v>
      </c>
      <c r="D58" s="2">
        <v>44.4444444444444</v>
      </c>
      <c r="E58" s="2">
        <v>0.1</v>
      </c>
      <c r="F58" s="2">
        <v>2.2222222222222199E-2</v>
      </c>
      <c r="G58" s="2">
        <v>7.9922008557703293E-3</v>
      </c>
      <c r="H58" s="2">
        <v>180</v>
      </c>
      <c r="I58" s="2">
        <v>180</v>
      </c>
      <c r="J58" s="2">
        <v>170</v>
      </c>
      <c r="K58" s="2">
        <v>170</v>
      </c>
      <c r="L58" s="2">
        <v>40</v>
      </c>
      <c r="M58" s="2">
        <v>35.001698906599998</v>
      </c>
      <c r="N58" s="2">
        <v>84.921680293576998</v>
      </c>
      <c r="O58" s="2">
        <v>25</v>
      </c>
      <c r="P58" s="2">
        <v>8.5864602909422102E-3</v>
      </c>
      <c r="Q58" s="2">
        <v>0.14871203095635899</v>
      </c>
      <c r="R58" s="2">
        <v>0.842701508752699</v>
      </c>
      <c r="S58" s="2">
        <v>-27.4707726833688</v>
      </c>
      <c r="T58" s="2">
        <v>16.773779829534501</v>
      </c>
      <c r="U58" s="2">
        <v>15.5953811945494</v>
      </c>
      <c r="V58" s="2">
        <v>3.9430064087083499E-3</v>
      </c>
      <c r="W58" s="2">
        <v>5.8438548287571002E-3</v>
      </c>
      <c r="X58" s="2">
        <v>2.4758954345231298E-4</v>
      </c>
      <c r="Y58" s="2">
        <v>3.05242565941898E-3</v>
      </c>
      <c r="Z58" s="2">
        <v>78.7123462448628</v>
      </c>
      <c r="AA58" s="2">
        <v>9.6740407635166503E-2</v>
      </c>
      <c r="AB58" s="2">
        <f t="shared" si="0"/>
        <v>348.26546748659939</v>
      </c>
      <c r="AC58" s="2">
        <v>9.9864953055919095E-2</v>
      </c>
      <c r="AD58" s="2">
        <f t="shared" si="1"/>
        <v>359.51383100130874</v>
      </c>
      <c r="AE58" s="2">
        <v>0.29736137407031799</v>
      </c>
      <c r="AF58" s="2">
        <f t="shared" si="2"/>
        <v>19.092415501376781</v>
      </c>
      <c r="AG58" s="2">
        <f t="shared" si="3"/>
        <v>20.335914728331996</v>
      </c>
      <c r="AH58" s="2">
        <f t="shared" si="4"/>
        <v>0.21685581626339828</v>
      </c>
      <c r="AI58" s="2">
        <f t="shared" si="5"/>
        <v>0.63829787234042545</v>
      </c>
      <c r="AJ58" s="2">
        <f t="shared" si="6"/>
        <v>0.85515368860382379</v>
      </c>
      <c r="AL58" s="2">
        <v>7.9859484752689107E-3</v>
      </c>
    </row>
    <row r="59" spans="1:38" x14ac:dyDescent="0.25">
      <c r="A59" s="2">
        <v>350</v>
      </c>
      <c r="B59" s="2">
        <v>170000</v>
      </c>
      <c r="C59" s="2">
        <v>9.7222222222222196E-2</v>
      </c>
      <c r="D59" s="2">
        <v>47.2222222222222</v>
      </c>
      <c r="E59" s="2">
        <v>0.1</v>
      </c>
      <c r="F59" s="2">
        <v>2.2222222222222199E-2</v>
      </c>
      <c r="G59" s="2">
        <v>7.85079528645132E-3</v>
      </c>
      <c r="H59" s="2">
        <v>180</v>
      </c>
      <c r="I59" s="2">
        <v>180</v>
      </c>
      <c r="J59" s="2">
        <v>170</v>
      </c>
      <c r="K59" s="2">
        <v>170</v>
      </c>
      <c r="L59" s="2">
        <v>40</v>
      </c>
      <c r="M59" s="2">
        <v>35.005168999332</v>
      </c>
      <c r="N59" s="2">
        <v>84.444191571829194</v>
      </c>
      <c r="O59" s="2">
        <v>25</v>
      </c>
      <c r="P59" s="2">
        <v>8.1409235373428295E-3</v>
      </c>
      <c r="Q59" s="2">
        <v>0.148778861469399</v>
      </c>
      <c r="R59" s="2">
        <v>0.84308021499325903</v>
      </c>
      <c r="S59" s="2">
        <v>-30.186962242878302</v>
      </c>
      <c r="T59" s="2">
        <v>16.777832500302299</v>
      </c>
      <c r="U59" s="2">
        <v>15.6593688095827</v>
      </c>
      <c r="V59" s="2">
        <v>3.9487246219051001E-3</v>
      </c>
      <c r="W59" s="2">
        <v>5.8464665201968498E-3</v>
      </c>
      <c r="X59" s="2">
        <v>2.43173230582148E-4</v>
      </c>
      <c r="Y59" s="2">
        <v>3.06508208524521E-3</v>
      </c>
      <c r="Z59" s="2">
        <v>78.7123462448628</v>
      </c>
      <c r="AA59" s="2">
        <v>9.6826088091132495E-2</v>
      </c>
      <c r="AB59" s="2">
        <f t="shared" si="0"/>
        <v>348.57391712807697</v>
      </c>
      <c r="AC59" s="2">
        <v>9.9869421618737103E-2</v>
      </c>
      <c r="AD59" s="2">
        <f t="shared" si="1"/>
        <v>359.52991782745357</v>
      </c>
      <c r="AE59" s="2">
        <v>0.33676213057528398</v>
      </c>
      <c r="AF59" s="2">
        <f t="shared" si="2"/>
        <v>19.108380803730693</v>
      </c>
      <c r="AG59" s="2">
        <f t="shared" si="3"/>
        <v>20.336789012361606</v>
      </c>
      <c r="AH59" s="2">
        <f t="shared" si="4"/>
        <v>0.21694843398850769</v>
      </c>
      <c r="AI59" s="2">
        <f t="shared" si="5"/>
        <v>0.67819148936170204</v>
      </c>
      <c r="AJ59" s="2">
        <f t="shared" si="6"/>
        <v>0.89513992335020975</v>
      </c>
      <c r="AL59" s="2">
        <v>7.8455977273267606E-3</v>
      </c>
    </row>
    <row r="60" spans="1:38" x14ac:dyDescent="0.25">
      <c r="A60" s="2">
        <v>350</v>
      </c>
      <c r="B60" s="2">
        <v>180000</v>
      </c>
      <c r="C60" s="2">
        <v>9.7222222222222196E-2</v>
      </c>
      <c r="D60" s="2">
        <v>50</v>
      </c>
      <c r="E60" s="2">
        <v>0.1</v>
      </c>
      <c r="F60" s="2">
        <v>2.2222222222222199E-2</v>
      </c>
      <c r="G60" s="2">
        <v>7.7453601282085303E-3</v>
      </c>
      <c r="H60" s="2">
        <v>180</v>
      </c>
      <c r="I60" s="2">
        <v>180</v>
      </c>
      <c r="J60" s="2">
        <v>170</v>
      </c>
      <c r="K60" s="2">
        <v>170</v>
      </c>
      <c r="L60" s="2">
        <v>40</v>
      </c>
      <c r="M60" s="2">
        <v>35.004473268052202</v>
      </c>
      <c r="N60" s="2">
        <v>84.004120063289093</v>
      </c>
      <c r="O60" s="2">
        <v>25</v>
      </c>
      <c r="P60" s="2">
        <v>7.80887689162643E-3</v>
      </c>
      <c r="Q60" s="2">
        <v>0.148828668466256</v>
      </c>
      <c r="R60" s="2">
        <v>0.84336245464211801</v>
      </c>
      <c r="S60" s="2">
        <v>-32.930565239252999</v>
      </c>
      <c r="T60" s="2">
        <v>16.780687429596998</v>
      </c>
      <c r="U60" s="2">
        <v>15.683927036644301</v>
      </c>
      <c r="V60" s="2">
        <v>3.9500128999710596E-3</v>
      </c>
      <c r="W60" s="2">
        <v>5.8484109437609297E-3</v>
      </c>
      <c r="X60" s="2">
        <v>2.39881230002786E-4</v>
      </c>
      <c r="Y60" s="2">
        <v>3.06615669746629E-3</v>
      </c>
      <c r="Z60" s="2">
        <v>78.7123462448628</v>
      </c>
      <c r="AA60" s="2">
        <v>9.6826934969172399E-2</v>
      </c>
      <c r="AB60" s="2">
        <f t="shared" si="0"/>
        <v>348.57696588902064</v>
      </c>
      <c r="AC60" s="2">
        <v>9.9872749534531902E-2</v>
      </c>
      <c r="AD60" s="2">
        <f t="shared" si="1"/>
        <v>359.54189832431484</v>
      </c>
      <c r="AE60" s="2">
        <v>0.37628836033190399</v>
      </c>
      <c r="AF60" s="2">
        <f t="shared" si="2"/>
        <v>19.108538607092168</v>
      </c>
      <c r="AG60" s="2">
        <f t="shared" si="3"/>
        <v>20.337440126321457</v>
      </c>
      <c r="AH60" s="2">
        <f t="shared" si="4"/>
        <v>0.21695288303377494</v>
      </c>
      <c r="AI60" s="2">
        <f t="shared" si="5"/>
        <v>0.71808510638297873</v>
      </c>
      <c r="AJ60" s="2">
        <f t="shared" si="6"/>
        <v>0.93503798941675365</v>
      </c>
      <c r="AL60" s="2">
        <v>7.7360636634903899E-3</v>
      </c>
    </row>
    <row r="61" spans="1:38" x14ac:dyDescent="0.25">
      <c r="A61" s="2">
        <v>350</v>
      </c>
      <c r="B61" s="2">
        <v>190000</v>
      </c>
      <c r="C61" s="2">
        <v>9.7222222222222196E-2</v>
      </c>
      <c r="D61" s="2">
        <v>52.7777777777778</v>
      </c>
      <c r="E61" s="2">
        <v>0.1</v>
      </c>
      <c r="F61" s="2">
        <v>2.2222222222222199E-2</v>
      </c>
      <c r="G61" s="2">
        <v>7.6584071842590497E-3</v>
      </c>
      <c r="H61" s="2">
        <v>180</v>
      </c>
      <c r="I61" s="2">
        <v>180</v>
      </c>
      <c r="J61" s="2">
        <v>170</v>
      </c>
      <c r="K61" s="2">
        <v>170</v>
      </c>
      <c r="L61" s="2">
        <v>40</v>
      </c>
      <c r="M61" s="2">
        <v>35.004338501382001</v>
      </c>
      <c r="N61" s="2">
        <v>83.567867311171995</v>
      </c>
      <c r="O61" s="2">
        <v>25</v>
      </c>
      <c r="P61" s="2">
        <v>7.4814138506330199E-3</v>
      </c>
      <c r="Q61" s="2">
        <v>0.148877787922405</v>
      </c>
      <c r="R61" s="2">
        <v>0.84364079822696203</v>
      </c>
      <c r="S61" s="2">
        <v>-35.687693530620898</v>
      </c>
      <c r="T61" s="2">
        <v>16.770712710626398</v>
      </c>
      <c r="U61" s="2">
        <v>15.722705737952101</v>
      </c>
      <c r="V61" s="2">
        <v>3.9517514655748702E-3</v>
      </c>
      <c r="W61" s="2">
        <v>5.8504656582178899E-3</v>
      </c>
      <c r="X61" s="2">
        <v>2.3715192576682101E-4</v>
      </c>
      <c r="Y61" s="2">
        <v>3.06627063736859E-3</v>
      </c>
      <c r="Z61" s="2">
        <v>78.7123462448628</v>
      </c>
      <c r="AA61" s="2">
        <v>9.6837527207673899E-2</v>
      </c>
      <c r="AB61" s="2">
        <f t="shared" si="0"/>
        <v>348.61509794762605</v>
      </c>
      <c r="AC61" s="2">
        <v>9.9876299840390606E-2</v>
      </c>
      <c r="AD61" s="2">
        <f t="shared" si="1"/>
        <v>359.55467942540616</v>
      </c>
      <c r="AE61" s="2">
        <v>0.41587738700044702</v>
      </c>
      <c r="AF61" s="2">
        <f t="shared" si="2"/>
        <v>19.110512316129714</v>
      </c>
      <c r="AG61" s="2">
        <f t="shared" si="3"/>
        <v>20.338134751380771</v>
      </c>
      <c r="AH61" s="2">
        <f t="shared" si="4"/>
        <v>0.21696755887130767</v>
      </c>
      <c r="AI61" s="2">
        <f t="shared" si="5"/>
        <v>0.75797872340425521</v>
      </c>
      <c r="AJ61" s="2">
        <f t="shared" si="6"/>
        <v>0.9749462822755629</v>
      </c>
      <c r="AL61" s="2">
        <v>7.6531819038819001E-3</v>
      </c>
    </row>
    <row r="62" spans="1:38" x14ac:dyDescent="0.25">
      <c r="A62" s="2">
        <v>350</v>
      </c>
      <c r="B62" s="2">
        <v>200000</v>
      </c>
      <c r="C62" s="2">
        <v>9.7222222222222196E-2</v>
      </c>
      <c r="D62" s="2">
        <v>55.5555555555556</v>
      </c>
      <c r="E62" s="2">
        <v>0.1</v>
      </c>
      <c r="F62" s="2">
        <v>2.2222222222222199E-2</v>
      </c>
      <c r="G62" s="2">
        <v>7.5770999451532303E-3</v>
      </c>
      <c r="H62" s="2">
        <v>180</v>
      </c>
      <c r="I62" s="2">
        <v>180</v>
      </c>
      <c r="J62" s="2">
        <v>170</v>
      </c>
      <c r="K62" s="2">
        <v>170</v>
      </c>
      <c r="L62" s="2">
        <v>40</v>
      </c>
      <c r="M62" s="2">
        <v>35.003149302216698</v>
      </c>
      <c r="N62" s="2">
        <v>83.183316131535406</v>
      </c>
      <c r="O62" s="2">
        <v>25</v>
      </c>
      <c r="P62" s="2">
        <v>7.1994134113627199E-3</v>
      </c>
      <c r="Q62" s="2">
        <v>0.14892008798829601</v>
      </c>
      <c r="R62" s="2">
        <v>0.84388049860034198</v>
      </c>
      <c r="S62" s="2">
        <v>-38.450970249342802</v>
      </c>
      <c r="T62" s="2">
        <v>16.773440100348399</v>
      </c>
      <c r="U62" s="2">
        <v>15.7046291485581</v>
      </c>
      <c r="V62" s="2">
        <v>3.9482647755105498E-3</v>
      </c>
      <c r="W62" s="2">
        <v>5.8521107078692101E-3</v>
      </c>
      <c r="X62" s="2">
        <v>2.3461429892678999E-4</v>
      </c>
      <c r="Y62" s="2">
        <v>3.0621823945173299E-3</v>
      </c>
      <c r="Z62" s="2">
        <v>81.5806018090789</v>
      </c>
      <c r="AA62" s="2">
        <v>9.6734039106820796E-2</v>
      </c>
      <c r="AB62" s="2">
        <f t="shared" si="0"/>
        <v>348.24254078455488</v>
      </c>
      <c r="AC62" s="2">
        <v>9.9878869323069899E-2</v>
      </c>
      <c r="AD62" s="2">
        <f t="shared" si="1"/>
        <v>359.56392956305166</v>
      </c>
      <c r="AE62" s="2">
        <v>0.45548780486637602</v>
      </c>
      <c r="AF62" s="2">
        <f t="shared" si="2"/>
        <v>19.091228819076342</v>
      </c>
      <c r="AG62" s="2">
        <f t="shared" si="3"/>
        <v>20.338637476252806</v>
      </c>
      <c r="AH62" s="2">
        <f t="shared" si="4"/>
        <v>0.21686426462431033</v>
      </c>
      <c r="AI62" s="2">
        <f t="shared" si="5"/>
        <v>0.7978723404255319</v>
      </c>
      <c r="AJ62" s="2">
        <f t="shared" si="6"/>
        <v>1.0147366050498423</v>
      </c>
      <c r="AL62" s="2">
        <v>7.5739246031549298E-3</v>
      </c>
    </row>
    <row r="63" spans="1:38" x14ac:dyDescent="0.25">
      <c r="A63" s="2">
        <v>400</v>
      </c>
      <c r="B63" s="2">
        <v>60000</v>
      </c>
      <c r="C63" s="2">
        <v>0.11111111111111099</v>
      </c>
      <c r="D63" s="2">
        <v>16.6666666666667</v>
      </c>
      <c r="E63" s="2">
        <v>0.1</v>
      </c>
      <c r="F63" s="2">
        <v>2.2222222222222199E-2</v>
      </c>
      <c r="G63" s="2">
        <v>2.0017844809917001E-2</v>
      </c>
      <c r="H63" s="2">
        <v>180</v>
      </c>
      <c r="I63" s="2">
        <v>180</v>
      </c>
      <c r="J63" s="2">
        <v>170</v>
      </c>
      <c r="K63" s="2">
        <v>170</v>
      </c>
      <c r="L63" s="2">
        <v>40</v>
      </c>
      <c r="M63" s="2">
        <v>35.0029718058436</v>
      </c>
      <c r="N63" s="2">
        <v>89.689001591087205</v>
      </c>
      <c r="O63" s="2">
        <v>25</v>
      </c>
      <c r="P63" s="2">
        <v>2.84660917339031E-2</v>
      </c>
      <c r="Q63" s="2">
        <v>0.14573008623991501</v>
      </c>
      <c r="R63" s="2">
        <v>0.82580382202618197</v>
      </c>
      <c r="S63" s="2">
        <v>-1.8574300758494899</v>
      </c>
      <c r="T63" s="2">
        <v>20.531534379959801</v>
      </c>
      <c r="U63" s="2">
        <v>13.3684412266562</v>
      </c>
      <c r="V63" s="2">
        <v>4.3988339046173502E-3</v>
      </c>
      <c r="W63" s="2">
        <v>6.5316047891512997E-3</v>
      </c>
      <c r="X63" s="2">
        <v>6.2901090304563398E-4</v>
      </c>
      <c r="Y63" s="2">
        <v>2.6734521880131001E-3</v>
      </c>
      <c r="Z63" s="2">
        <v>45.821039366579697</v>
      </c>
      <c r="AA63" s="2">
        <v>0.11062144715099601</v>
      </c>
      <c r="AB63" s="2">
        <f t="shared" si="0"/>
        <v>398.23720974358559</v>
      </c>
      <c r="AC63" s="2">
        <v>0.113347183740548</v>
      </c>
      <c r="AD63" s="2">
        <f t="shared" si="1"/>
        <v>408.04986146597281</v>
      </c>
      <c r="AE63" s="2">
        <v>-5.90081724118336E-2</v>
      </c>
      <c r="AF63" s="2">
        <f t="shared" si="2"/>
        <v>21.678944603705258</v>
      </c>
      <c r="AG63" s="2">
        <f t="shared" si="3"/>
        <v>22.973742470976784</v>
      </c>
      <c r="AH63" s="2">
        <f t="shared" si="4"/>
        <v>0.24558977891075123</v>
      </c>
      <c r="AI63" s="2">
        <f t="shared" si="5"/>
        <v>0.23936170212765953</v>
      </c>
      <c r="AJ63" s="2">
        <f t="shared" si="6"/>
        <v>0.48495148103841079</v>
      </c>
      <c r="AL63" s="2">
        <v>6.3717423918650696E-3</v>
      </c>
    </row>
    <row r="64" spans="1:38" x14ac:dyDescent="0.25">
      <c r="A64" s="2">
        <v>400</v>
      </c>
      <c r="B64" s="2">
        <v>70000</v>
      </c>
      <c r="C64" s="2">
        <v>0.11111111111111099</v>
      </c>
      <c r="D64" s="2">
        <v>19.4444444444444</v>
      </c>
      <c r="E64" s="2">
        <v>0.1</v>
      </c>
      <c r="F64" s="2">
        <v>2.2222222222222199E-2</v>
      </c>
      <c r="G64" s="2">
        <v>1.2530915771526501E-2</v>
      </c>
      <c r="H64" s="2">
        <v>180</v>
      </c>
      <c r="I64" s="2">
        <v>180</v>
      </c>
      <c r="J64" s="2">
        <v>170</v>
      </c>
      <c r="K64" s="2">
        <v>170</v>
      </c>
      <c r="L64" s="2">
        <v>40</v>
      </c>
      <c r="M64" s="2">
        <v>34.982293457872302</v>
      </c>
      <c r="N64" s="2">
        <v>89.555443349983406</v>
      </c>
      <c r="O64" s="2">
        <v>25</v>
      </c>
      <c r="P64" s="2">
        <v>2.1189587473234298E-2</v>
      </c>
      <c r="Q64" s="2">
        <v>0.14682156187901499</v>
      </c>
      <c r="R64" s="2">
        <v>0.83198885064775097</v>
      </c>
      <c r="S64" s="2">
        <v>-2.5384238069124501</v>
      </c>
      <c r="T64" s="2">
        <v>19.985164792399001</v>
      </c>
      <c r="U64" s="2">
        <v>15.3968307428768</v>
      </c>
      <c r="V64" s="2">
        <v>4.4421241993835396E-3</v>
      </c>
      <c r="W64" s="2">
        <v>6.5891351116584502E-3</v>
      </c>
      <c r="X64" s="2">
        <v>3.9019381097619602E-4</v>
      </c>
      <c r="Y64" s="2">
        <v>2.9289723411782E-3</v>
      </c>
      <c r="Z64" s="2">
        <v>45.821039366579697</v>
      </c>
      <c r="AA64" s="2">
        <v>0.110616088112443</v>
      </c>
      <c r="AB64" s="2">
        <f t="shared" si="0"/>
        <v>398.21791720479479</v>
      </c>
      <c r="AC64" s="2">
        <v>0.11360446048954</v>
      </c>
      <c r="AD64" s="2">
        <f t="shared" si="1"/>
        <v>408.976057762344</v>
      </c>
      <c r="AE64" s="2">
        <v>-4.5766542865506403E-2</v>
      </c>
      <c r="AF64" s="2">
        <f t="shared" si="2"/>
        <v>21.677946025092897</v>
      </c>
      <c r="AG64" s="2">
        <f t="shared" si="3"/>
        <v>23.024079226214347</v>
      </c>
      <c r="AH64" s="2">
        <f t="shared" si="4"/>
        <v>0.24586113888218988</v>
      </c>
      <c r="AI64" s="2">
        <f t="shared" si="5"/>
        <v>0.27925531914893614</v>
      </c>
      <c r="AJ64" s="2">
        <f t="shared" si="6"/>
        <v>0.52511645803112605</v>
      </c>
      <c r="AL64" s="2">
        <v>6.3717423918650696E-3</v>
      </c>
    </row>
    <row r="65" spans="1:38" x14ac:dyDescent="0.25">
      <c r="A65" s="2">
        <v>400</v>
      </c>
      <c r="B65" s="2">
        <v>80000</v>
      </c>
      <c r="C65" s="2">
        <v>0.11111111111111099</v>
      </c>
      <c r="D65" s="2">
        <v>22.2222222222222</v>
      </c>
      <c r="E65" s="2">
        <v>0.1</v>
      </c>
      <c r="F65" s="2">
        <v>2.2222222222222199E-2</v>
      </c>
      <c r="G65" s="2">
        <v>9.9629412564529504E-3</v>
      </c>
      <c r="H65" s="2">
        <v>180</v>
      </c>
      <c r="I65" s="2">
        <v>180</v>
      </c>
      <c r="J65" s="2">
        <v>170</v>
      </c>
      <c r="K65" s="2">
        <v>170</v>
      </c>
      <c r="L65" s="2">
        <v>40</v>
      </c>
      <c r="M65" s="2">
        <v>35.007580395110701</v>
      </c>
      <c r="N65" s="2">
        <v>89.185485412885598</v>
      </c>
      <c r="O65" s="2">
        <v>25</v>
      </c>
      <c r="P65" s="2">
        <v>1.6761280445473099E-2</v>
      </c>
      <c r="Q65" s="2">
        <v>0.147485807933179</v>
      </c>
      <c r="R65" s="2">
        <v>0.83575291162134802</v>
      </c>
      <c r="S65" s="2">
        <v>-4.5913684997963697</v>
      </c>
      <c r="T65" s="2">
        <v>19.817518460619301</v>
      </c>
      <c r="U65" s="2">
        <v>16.235864529746799</v>
      </c>
      <c r="V65" s="2">
        <v>4.4666439697736001E-3</v>
      </c>
      <c r="W65" s="2">
        <v>6.6217480925037202E-3</v>
      </c>
      <c r="X65" s="2">
        <v>3.0924426281452998E-4</v>
      </c>
      <c r="Y65" s="2">
        <v>2.98999446084118E-3</v>
      </c>
      <c r="Z65" s="2">
        <v>45.821039366579697</v>
      </c>
      <c r="AA65" s="2">
        <v>0.110658156039524</v>
      </c>
      <c r="AB65" s="2">
        <f t="shared" si="0"/>
        <v>398.3693617422864</v>
      </c>
      <c r="AC65" s="2">
        <v>0.113692790530896</v>
      </c>
      <c r="AD65" s="2">
        <f t="shared" si="1"/>
        <v>409.29404591122557</v>
      </c>
      <c r="AE65" s="2">
        <v>-1.49068954190716E-2</v>
      </c>
      <c r="AF65" s="2">
        <f t="shared" si="2"/>
        <v>21.685784769269482</v>
      </c>
      <c r="AG65" s="2">
        <f t="shared" si="3"/>
        <v>23.041361190827477</v>
      </c>
      <c r="AH65" s="2">
        <f t="shared" si="4"/>
        <v>0.24599930278053334</v>
      </c>
      <c r="AI65" s="2">
        <f t="shared" si="5"/>
        <v>0.31914893617021273</v>
      </c>
      <c r="AJ65" s="2">
        <f t="shared" si="6"/>
        <v>0.56514823895074606</v>
      </c>
      <c r="AL65" s="2">
        <v>1.03135598462053E-2</v>
      </c>
    </row>
    <row r="66" spans="1:38" x14ac:dyDescent="0.25">
      <c r="A66" s="2">
        <v>400</v>
      </c>
      <c r="B66" s="2">
        <v>90000</v>
      </c>
      <c r="C66" s="2">
        <v>0.11111111111111099</v>
      </c>
      <c r="D66" s="2">
        <v>25</v>
      </c>
      <c r="E66" s="2">
        <v>0.1</v>
      </c>
      <c r="F66" s="2">
        <v>2.2222222222222199E-2</v>
      </c>
      <c r="G66" s="2">
        <v>9.2020358116604306E-3</v>
      </c>
      <c r="H66" s="2">
        <v>180</v>
      </c>
      <c r="I66" s="2">
        <v>180</v>
      </c>
      <c r="J66" s="2">
        <v>170</v>
      </c>
      <c r="K66" s="2">
        <v>170</v>
      </c>
      <c r="L66" s="2">
        <v>40</v>
      </c>
      <c r="M66" s="2">
        <v>34.999651375691698</v>
      </c>
      <c r="N66" s="2">
        <v>88.766108592809502</v>
      </c>
      <c r="O66" s="2">
        <v>25</v>
      </c>
      <c r="P66" s="2">
        <v>1.5008159284120999E-2</v>
      </c>
      <c r="Q66" s="2">
        <v>0.14774877610738199</v>
      </c>
      <c r="R66" s="2">
        <v>0.83724306460849696</v>
      </c>
      <c r="S66" s="2">
        <v>-7.0189107264640898</v>
      </c>
      <c r="T66" s="2">
        <v>19.780982841826201</v>
      </c>
      <c r="U66" s="2">
        <v>16.529665602709699</v>
      </c>
      <c r="V66" s="2">
        <v>4.4755016451612202E-3</v>
      </c>
      <c r="W66" s="2">
        <v>6.6342066532583998E-3</v>
      </c>
      <c r="X66" s="2">
        <v>2.8534836838797501E-4</v>
      </c>
      <c r="Y66" s="2">
        <v>3.02242717790571E-3</v>
      </c>
      <c r="Z66" s="2">
        <v>45.821039366579697</v>
      </c>
      <c r="AA66" s="2">
        <v>0.11064497345363</v>
      </c>
      <c r="AB66" s="2">
        <f t="shared" si="0"/>
        <v>398.32190443306803</v>
      </c>
      <c r="AC66" s="2">
        <v>0.11371925387897899</v>
      </c>
      <c r="AD66" s="2">
        <f t="shared" si="1"/>
        <v>409.3893139643244</v>
      </c>
      <c r="AE66" s="2">
        <v>2.2319939784201399E-2</v>
      </c>
      <c r="AF66" s="2">
        <f t="shared" si="2"/>
        <v>21.683328386804764</v>
      </c>
      <c r="AG66" s="2">
        <f t="shared" si="3"/>
        <v>23.046538802408936</v>
      </c>
      <c r="AH66" s="2">
        <f t="shared" si="4"/>
        <v>0.24601426954067537</v>
      </c>
      <c r="AI66" s="2">
        <f t="shared" si="5"/>
        <v>0.35904255319148937</v>
      </c>
      <c r="AJ66" s="2">
        <f t="shared" si="6"/>
        <v>0.60505682273216477</v>
      </c>
      <c r="AL66" s="2">
        <v>9.9835116521297604E-3</v>
      </c>
    </row>
    <row r="67" spans="1:38" x14ac:dyDescent="0.25">
      <c r="A67" s="2">
        <v>400</v>
      </c>
      <c r="B67" s="2">
        <v>100000</v>
      </c>
      <c r="C67" s="2">
        <v>0.11111111111111099</v>
      </c>
      <c r="D67" s="2">
        <v>27.7777777777778</v>
      </c>
      <c r="E67" s="2">
        <v>0.1</v>
      </c>
      <c r="F67" s="2">
        <v>2.2222222222222199E-2</v>
      </c>
      <c r="G67" s="2">
        <v>8.5682528971003907E-3</v>
      </c>
      <c r="H67" s="2">
        <v>180</v>
      </c>
      <c r="I67" s="2">
        <v>180</v>
      </c>
      <c r="J67" s="2">
        <v>170</v>
      </c>
      <c r="K67" s="2">
        <v>170</v>
      </c>
      <c r="L67" s="2">
        <v>40</v>
      </c>
      <c r="M67" s="2">
        <v>35.003509971205098</v>
      </c>
      <c r="N67" s="2">
        <v>88.314703471917099</v>
      </c>
      <c r="O67" s="2">
        <v>25</v>
      </c>
      <c r="P67" s="2">
        <v>1.33460254667779E-2</v>
      </c>
      <c r="Q67" s="2">
        <v>0.147998096179983</v>
      </c>
      <c r="R67" s="2">
        <v>0.83865587835323896</v>
      </c>
      <c r="S67" s="2">
        <v>-9.6802901446943999</v>
      </c>
      <c r="T67" s="2">
        <v>19.765329591322601</v>
      </c>
      <c r="U67" s="2">
        <v>16.7293401008458</v>
      </c>
      <c r="V67" s="2">
        <v>4.4835778685333103E-3</v>
      </c>
      <c r="W67" s="2">
        <v>6.6457296280971797E-3</v>
      </c>
      <c r="X67" s="2">
        <v>2.6549328719990503E-4</v>
      </c>
      <c r="Y67" s="2">
        <v>3.0386711818703601E-3</v>
      </c>
      <c r="Z67" s="2">
        <v>45.821039366579697</v>
      </c>
      <c r="AA67" s="2">
        <v>0.110648130082208</v>
      </c>
      <c r="AB67" s="2">
        <f t="shared" si="0"/>
        <v>398.33326829594881</v>
      </c>
      <c r="AC67" s="2">
        <v>0.11374062024421901</v>
      </c>
      <c r="AD67" s="2">
        <f t="shared" si="1"/>
        <v>409.4662328791884</v>
      </c>
      <c r="AE67" s="2">
        <v>5.99977297448894E-2</v>
      </c>
      <c r="AF67" s="2">
        <f t="shared" si="2"/>
        <v>21.683916578465261</v>
      </c>
      <c r="AG67" s="2">
        <f t="shared" si="3"/>
        <v>23.05071917821676</v>
      </c>
      <c r="AH67" s="2">
        <f t="shared" si="4"/>
        <v>0.24604049666175115</v>
      </c>
      <c r="AI67" s="2">
        <f t="shared" si="5"/>
        <v>0.39893617021276595</v>
      </c>
      <c r="AJ67" s="2">
        <f t="shared" si="6"/>
        <v>0.64497666687451716</v>
      </c>
      <c r="AL67" s="2">
        <v>8.9889229087889207E-3</v>
      </c>
    </row>
    <row r="68" spans="1:38" x14ac:dyDescent="0.25">
      <c r="A68" s="2">
        <v>400</v>
      </c>
      <c r="B68" s="2">
        <v>110000</v>
      </c>
      <c r="C68" s="2">
        <v>0.11111111111111099</v>
      </c>
      <c r="D68" s="2">
        <v>30.5555555555556</v>
      </c>
      <c r="E68" s="2">
        <v>0.1</v>
      </c>
      <c r="F68" s="2">
        <v>2.2222222222222199E-2</v>
      </c>
      <c r="G68" s="2">
        <v>8.1992054789196897E-3</v>
      </c>
      <c r="H68" s="2">
        <v>180</v>
      </c>
      <c r="I68" s="2">
        <v>180</v>
      </c>
      <c r="J68" s="2">
        <v>170</v>
      </c>
      <c r="K68" s="2">
        <v>170</v>
      </c>
      <c r="L68" s="2">
        <v>40</v>
      </c>
      <c r="M68" s="2">
        <v>35.009588442388299</v>
      </c>
      <c r="N68" s="2">
        <v>87.871772251601996</v>
      </c>
      <c r="O68" s="2">
        <v>25</v>
      </c>
      <c r="P68" s="2">
        <v>1.22346445688252E-2</v>
      </c>
      <c r="Q68" s="2">
        <v>0.14816480331467599</v>
      </c>
      <c r="R68" s="2">
        <v>0.83960055211649898</v>
      </c>
      <c r="S68" s="2">
        <v>-12.325903941217099</v>
      </c>
      <c r="T68" s="2">
        <v>19.7436200375605</v>
      </c>
      <c r="U68" s="2">
        <v>16.8795372449624</v>
      </c>
      <c r="V68" s="2">
        <v>4.4893532772130301E-3</v>
      </c>
      <c r="W68" s="2">
        <v>6.6535142252243601E-3</v>
      </c>
      <c r="X68" s="2">
        <v>2.5392694260141502E-4</v>
      </c>
      <c r="Y68" s="2">
        <v>3.0409920286338901E-3</v>
      </c>
      <c r="Z68" s="2">
        <v>67.323537654656107</v>
      </c>
      <c r="AA68" s="2">
        <v>0.110663502751842</v>
      </c>
      <c r="AB68" s="2">
        <f t="shared" ref="AB68:AB131" si="7">AA68*3600</f>
        <v>398.38860990663119</v>
      </c>
      <c r="AC68" s="2">
        <v>0.11375399444944</v>
      </c>
      <c r="AD68" s="2">
        <f t="shared" ref="AD68:AD131" si="8">AC68*3600</f>
        <v>409.51438001798397</v>
      </c>
      <c r="AE68" s="2">
        <v>9.8600542708974601E-2</v>
      </c>
      <c r="AF68" s="2">
        <f t="shared" ref="AF68:AF131" si="9">(AB68+20.6)/19.32</f>
        <v>21.686781051067868</v>
      </c>
      <c r="AG68" s="2">
        <f t="shared" ref="AG68:AG131" si="10">(AD68+14.667)/18.4</f>
        <v>23.053335870542607</v>
      </c>
      <c r="AH68" s="2">
        <f t="shared" ref="AH68:AH131" si="11">(AF68+AG68)/100*2.2*0.25</f>
        <v>0.24607064306885765</v>
      </c>
      <c r="AI68" s="2">
        <f t="shared" ref="AI68:AI131" si="12">B68/2256*0.009</f>
        <v>0.43882978723404253</v>
      </c>
      <c r="AJ68" s="2">
        <f t="shared" ref="AJ68:AJ131" si="13">AH68+AI68</f>
        <v>0.68490043030290015</v>
      </c>
      <c r="AL68" s="2">
        <v>8.3653356072904608E-3</v>
      </c>
    </row>
    <row r="69" spans="1:38" x14ac:dyDescent="0.25">
      <c r="A69" s="2">
        <v>400</v>
      </c>
      <c r="B69" s="2">
        <v>120000</v>
      </c>
      <c r="C69" s="2">
        <v>0.11111111111111099</v>
      </c>
      <c r="D69" s="2">
        <v>33.3333333333333</v>
      </c>
      <c r="E69" s="2">
        <v>0.1</v>
      </c>
      <c r="F69" s="2">
        <v>2.2222222222222199E-2</v>
      </c>
      <c r="G69" s="2">
        <v>7.9909418552273903E-3</v>
      </c>
      <c r="H69" s="2">
        <v>180</v>
      </c>
      <c r="I69" s="2">
        <v>180</v>
      </c>
      <c r="J69" s="2">
        <v>170</v>
      </c>
      <c r="K69" s="2">
        <v>170</v>
      </c>
      <c r="L69" s="2">
        <v>40</v>
      </c>
      <c r="M69" s="2">
        <v>35.001279391366197</v>
      </c>
      <c r="N69" s="2">
        <v>87.452165960803299</v>
      </c>
      <c r="O69" s="2">
        <v>25</v>
      </c>
      <c r="P69" s="2">
        <v>1.16076980625769E-2</v>
      </c>
      <c r="Q69" s="2">
        <v>0.14825884529061301</v>
      </c>
      <c r="R69" s="2">
        <v>0.84013345664681005</v>
      </c>
      <c r="S69" s="2">
        <v>-14.9574042847001</v>
      </c>
      <c r="T69" s="2">
        <v>19.750424874657298</v>
      </c>
      <c r="U69" s="2">
        <v>16.947567065399902</v>
      </c>
      <c r="V69" s="2">
        <v>4.4913621580660703E-3</v>
      </c>
      <c r="W69" s="2">
        <v>6.65769886579328E-3</v>
      </c>
      <c r="X69" s="2">
        <v>2.4742365021871598E-4</v>
      </c>
      <c r="Y69" s="2">
        <v>3.0494578817740099E-3</v>
      </c>
      <c r="Z69" s="2">
        <v>67.323537654656107</v>
      </c>
      <c r="AA69" s="2">
        <v>0.110637100716263</v>
      </c>
      <c r="AB69" s="2">
        <f t="shared" si="7"/>
        <v>398.29356257854681</v>
      </c>
      <c r="AC69" s="2">
        <v>0.113760569126109</v>
      </c>
      <c r="AD69" s="2">
        <f t="shared" si="8"/>
        <v>409.53804885399239</v>
      </c>
      <c r="AE69" s="2">
        <v>0.13776839230034199</v>
      </c>
      <c r="AF69" s="2">
        <f t="shared" si="9"/>
        <v>21.681861417109047</v>
      </c>
      <c r="AG69" s="2">
        <f t="shared" si="10"/>
        <v>23.054622220325673</v>
      </c>
      <c r="AH69" s="2">
        <f t="shared" si="11"/>
        <v>0.24605066000589096</v>
      </c>
      <c r="AI69" s="2">
        <f t="shared" si="12"/>
        <v>0.47872340425531906</v>
      </c>
      <c r="AJ69" s="2">
        <f t="shared" si="13"/>
        <v>0.72477406426121005</v>
      </c>
      <c r="AL69" s="2">
        <v>8.1107987290159507E-3</v>
      </c>
    </row>
    <row r="70" spans="1:38" x14ac:dyDescent="0.25">
      <c r="A70" s="2">
        <v>400</v>
      </c>
      <c r="B70" s="2">
        <v>130000</v>
      </c>
      <c r="C70" s="2">
        <v>0.11111111111111099</v>
      </c>
      <c r="D70" s="2">
        <v>36.1111111111111</v>
      </c>
      <c r="E70" s="2">
        <v>0.1</v>
      </c>
      <c r="F70" s="2">
        <v>2.2222222222222199E-2</v>
      </c>
      <c r="G70" s="2">
        <v>7.75773902332584E-3</v>
      </c>
      <c r="H70" s="2">
        <v>180</v>
      </c>
      <c r="I70" s="2">
        <v>180</v>
      </c>
      <c r="J70" s="2">
        <v>170</v>
      </c>
      <c r="K70" s="2">
        <v>170</v>
      </c>
      <c r="L70" s="2">
        <v>40</v>
      </c>
      <c r="M70" s="2">
        <v>35.003681376086497</v>
      </c>
      <c r="N70" s="2">
        <v>86.997322607946302</v>
      </c>
      <c r="O70" s="2">
        <v>25</v>
      </c>
      <c r="P70" s="2">
        <v>1.0790116583486E-2</v>
      </c>
      <c r="Q70" s="2">
        <v>0.14838148251247699</v>
      </c>
      <c r="R70" s="2">
        <v>0.84082840090403699</v>
      </c>
      <c r="S70" s="2">
        <v>-17.708698487217301</v>
      </c>
      <c r="T70" s="2">
        <v>19.733031646353801</v>
      </c>
      <c r="U70" s="2">
        <v>17.060492980838301</v>
      </c>
      <c r="V70" s="2">
        <v>4.4966444272350799E-3</v>
      </c>
      <c r="W70" s="2">
        <v>6.6633539808070496E-3</v>
      </c>
      <c r="X70" s="2">
        <v>2.4013525740726799E-4</v>
      </c>
      <c r="Y70" s="2">
        <v>3.0594642276502299E-3</v>
      </c>
      <c r="Z70" s="2">
        <v>0</v>
      </c>
      <c r="AA70" s="2">
        <v>0.110665206412907</v>
      </c>
      <c r="AB70" s="2">
        <f t="shared" si="7"/>
        <v>398.39474308646521</v>
      </c>
      <c r="AC70" s="2">
        <v>0.11376844333814901</v>
      </c>
      <c r="AD70" s="2">
        <f t="shared" si="8"/>
        <v>409.56639601733644</v>
      </c>
      <c r="AE70" s="2">
        <v>0.17684862468386101</v>
      </c>
      <c r="AF70" s="2">
        <f t="shared" si="9"/>
        <v>21.687098503440229</v>
      </c>
      <c r="AG70" s="2">
        <f t="shared" si="10"/>
        <v>23.056162827029155</v>
      </c>
      <c r="AH70" s="2">
        <f t="shared" si="11"/>
        <v>0.24608793731758161</v>
      </c>
      <c r="AI70" s="2">
        <f t="shared" si="12"/>
        <v>0.5186170212765957</v>
      </c>
      <c r="AJ70" s="2">
        <f t="shared" si="13"/>
        <v>0.76470495859417731</v>
      </c>
      <c r="AL70" s="2">
        <v>7.9025826668375002E-3</v>
      </c>
    </row>
    <row r="71" spans="1:38" x14ac:dyDescent="0.25">
      <c r="A71" s="2">
        <v>400</v>
      </c>
      <c r="B71" s="2">
        <v>140000</v>
      </c>
      <c r="C71" s="2">
        <v>0.11111111111111099</v>
      </c>
      <c r="D71" s="2">
        <v>38.8888888888889</v>
      </c>
      <c r="E71" s="2">
        <v>0.1</v>
      </c>
      <c r="F71" s="2">
        <v>2.2222222222222199E-2</v>
      </c>
      <c r="G71" s="2">
        <v>7.60144239502622E-3</v>
      </c>
      <c r="H71" s="2">
        <v>180</v>
      </c>
      <c r="I71" s="2">
        <v>180</v>
      </c>
      <c r="J71" s="2">
        <v>170</v>
      </c>
      <c r="K71" s="2">
        <v>170</v>
      </c>
      <c r="L71" s="2">
        <v>40</v>
      </c>
      <c r="M71" s="2">
        <v>35.0015838060813</v>
      </c>
      <c r="N71" s="2">
        <v>86.573534913469302</v>
      </c>
      <c r="O71" s="2">
        <v>25</v>
      </c>
      <c r="P71" s="2">
        <v>1.02849144577271E-2</v>
      </c>
      <c r="Q71" s="2">
        <v>0.148457262831341</v>
      </c>
      <c r="R71" s="2">
        <v>0.84125782271093197</v>
      </c>
      <c r="S71" s="2">
        <v>-20.418156870440701</v>
      </c>
      <c r="T71" s="2">
        <v>19.738875505758202</v>
      </c>
      <c r="U71" s="2">
        <v>17.112490746320901</v>
      </c>
      <c r="V71" s="2">
        <v>4.4988570242735799E-3</v>
      </c>
      <c r="W71" s="2">
        <v>6.66670581695274E-3</v>
      </c>
      <c r="X71" s="2">
        <v>2.3525908522507101E-4</v>
      </c>
      <c r="Y71" s="2">
        <v>3.0583832371120201E-3</v>
      </c>
      <c r="Z71" s="2">
        <v>0</v>
      </c>
      <c r="AA71" s="2">
        <v>0.110666211544419</v>
      </c>
      <c r="AB71" s="2">
        <f t="shared" si="7"/>
        <v>398.39836155990838</v>
      </c>
      <c r="AC71" s="2">
        <v>0.113773373457929</v>
      </c>
      <c r="AD71" s="2">
        <f t="shared" si="8"/>
        <v>409.58414444854441</v>
      </c>
      <c r="AE71" s="2">
        <v>0.216198060889604</v>
      </c>
      <c r="AF71" s="2">
        <f t="shared" si="9"/>
        <v>21.687285795026316</v>
      </c>
      <c r="AG71" s="2">
        <f t="shared" si="10"/>
        <v>23.057127415681762</v>
      </c>
      <c r="AH71" s="2">
        <f t="shared" si="11"/>
        <v>0.24609427265889441</v>
      </c>
      <c r="AI71" s="2">
        <f t="shared" si="12"/>
        <v>0.55851063829787229</v>
      </c>
      <c r="AJ71" s="2">
        <f t="shared" si="13"/>
        <v>0.80460491095676667</v>
      </c>
      <c r="AL71" s="2">
        <v>7.5976494672223898E-3</v>
      </c>
    </row>
    <row r="72" spans="1:38" x14ac:dyDescent="0.25">
      <c r="A72" s="2">
        <v>400</v>
      </c>
      <c r="B72" s="2">
        <v>150000</v>
      </c>
      <c r="C72" s="2">
        <v>0.11111111111111099</v>
      </c>
      <c r="D72" s="2">
        <v>41.6666666666667</v>
      </c>
      <c r="E72" s="2">
        <v>0.1</v>
      </c>
      <c r="F72" s="2">
        <v>2.2222222222222199E-2</v>
      </c>
      <c r="G72" s="2">
        <v>7.4675186815862504E-3</v>
      </c>
      <c r="H72" s="2">
        <v>180</v>
      </c>
      <c r="I72" s="2">
        <v>180</v>
      </c>
      <c r="J72" s="2">
        <v>170</v>
      </c>
      <c r="K72" s="2">
        <v>170</v>
      </c>
      <c r="L72" s="2">
        <v>40</v>
      </c>
      <c r="M72" s="2">
        <v>35.001586570991101</v>
      </c>
      <c r="N72" s="2">
        <v>86.152627339156695</v>
      </c>
      <c r="O72" s="2">
        <v>25</v>
      </c>
      <c r="P72" s="2">
        <v>9.76487976087307E-3</v>
      </c>
      <c r="Q72" s="2">
        <v>0.148535268035869</v>
      </c>
      <c r="R72" s="2">
        <v>0.84169985220325805</v>
      </c>
      <c r="S72" s="2">
        <v>-23.136041157956399</v>
      </c>
      <c r="T72" s="2">
        <v>19.730808288240699</v>
      </c>
      <c r="U72" s="2">
        <v>17.1771136735988</v>
      </c>
      <c r="V72" s="2">
        <v>4.5016048403087802E-3</v>
      </c>
      <c r="W72" s="2">
        <v>6.6702992382898299E-3</v>
      </c>
      <c r="X72" s="2">
        <v>2.31066792610969E-4</v>
      </c>
      <c r="Y72" s="2">
        <v>3.06391980747675E-3</v>
      </c>
      <c r="Z72" s="2">
        <v>0</v>
      </c>
      <c r="AA72" s="2">
        <v>0.11067041403208</v>
      </c>
      <c r="AB72" s="2">
        <f t="shared" si="7"/>
        <v>398.41349051548798</v>
      </c>
      <c r="AC72" s="2">
        <v>0.113778448412219</v>
      </c>
      <c r="AD72" s="2">
        <f t="shared" si="8"/>
        <v>409.60241428398842</v>
      </c>
      <c r="AE72" s="2">
        <v>0.255623818055147</v>
      </c>
      <c r="AF72" s="2">
        <f t="shared" si="9"/>
        <v>21.688068867261283</v>
      </c>
      <c r="AG72" s="2">
        <f t="shared" si="10"/>
        <v>23.058120341521111</v>
      </c>
      <c r="AH72" s="2">
        <f t="shared" si="11"/>
        <v>0.24610404064830319</v>
      </c>
      <c r="AI72" s="2">
        <f t="shared" si="12"/>
        <v>0.59840425531914887</v>
      </c>
      <c r="AJ72" s="2">
        <f t="shared" si="13"/>
        <v>0.84450829596745203</v>
      </c>
      <c r="AL72" s="2">
        <v>7.4644872226920901E-3</v>
      </c>
    </row>
    <row r="73" spans="1:38" x14ac:dyDescent="0.25">
      <c r="A73" s="2">
        <v>400</v>
      </c>
      <c r="B73" s="2">
        <v>160000</v>
      </c>
      <c r="C73" s="2">
        <v>0.11111111111111099</v>
      </c>
      <c r="D73" s="2">
        <v>44.4444444444444</v>
      </c>
      <c r="E73" s="2">
        <v>0.1</v>
      </c>
      <c r="F73" s="2">
        <v>2.2222222222222199E-2</v>
      </c>
      <c r="G73" s="2">
        <v>7.3529379633411303E-3</v>
      </c>
      <c r="H73" s="2">
        <v>180</v>
      </c>
      <c r="I73" s="2">
        <v>180</v>
      </c>
      <c r="J73" s="2">
        <v>170</v>
      </c>
      <c r="K73" s="2">
        <v>170</v>
      </c>
      <c r="L73" s="2">
        <v>40</v>
      </c>
      <c r="M73" s="2">
        <v>35.004889160843703</v>
      </c>
      <c r="N73" s="2">
        <v>85.765621242431195</v>
      </c>
      <c r="O73" s="2">
        <v>25</v>
      </c>
      <c r="P73" s="2">
        <v>9.3402861232737208E-3</v>
      </c>
      <c r="Q73" s="2">
        <v>0.148598957081509</v>
      </c>
      <c r="R73" s="2">
        <v>0.84206075679521697</v>
      </c>
      <c r="S73" s="2">
        <v>-25.688061794784701</v>
      </c>
      <c r="T73" s="2">
        <v>19.7364454520321</v>
      </c>
      <c r="U73" s="2">
        <v>17.218084048701002</v>
      </c>
      <c r="V73" s="2">
        <v>4.5036479108030297E-3</v>
      </c>
      <c r="W73" s="2">
        <v>6.6731013705093999E-3</v>
      </c>
      <c r="X73" s="2">
        <v>2.2749417116470899E-4</v>
      </c>
      <c r="Y73" s="2">
        <v>3.0779280755565499E-3</v>
      </c>
      <c r="Z73" s="2">
        <v>0</v>
      </c>
      <c r="AA73" s="2">
        <v>0.110662182029119</v>
      </c>
      <c r="AB73" s="2">
        <f t="shared" si="7"/>
        <v>398.38385530482839</v>
      </c>
      <c r="AC73" s="2">
        <v>0.113782068245065</v>
      </c>
      <c r="AD73" s="2">
        <f t="shared" si="8"/>
        <v>409.615445682234</v>
      </c>
      <c r="AE73" s="2">
        <v>0.29511873052302101</v>
      </c>
      <c r="AF73" s="2">
        <f t="shared" si="9"/>
        <v>21.686534953666065</v>
      </c>
      <c r="AG73" s="2">
        <f t="shared" si="10"/>
        <v>23.058828569686632</v>
      </c>
      <c r="AH73" s="2">
        <f t="shared" si="11"/>
        <v>0.24609949937843983</v>
      </c>
      <c r="AI73" s="2">
        <f t="shared" si="12"/>
        <v>0.63829787234042545</v>
      </c>
      <c r="AJ73" s="2">
        <f t="shared" si="13"/>
        <v>0.88439737171886534</v>
      </c>
      <c r="AL73" s="2">
        <v>7.3087063391193601E-3</v>
      </c>
    </row>
    <row r="74" spans="1:38" x14ac:dyDescent="0.25">
      <c r="A74" s="2">
        <v>400</v>
      </c>
      <c r="B74" s="2">
        <v>170000</v>
      </c>
      <c r="C74" s="2">
        <v>0.11111111111111099</v>
      </c>
      <c r="D74" s="2">
        <v>47.2222222222222</v>
      </c>
      <c r="E74" s="2">
        <v>0.1</v>
      </c>
      <c r="F74" s="2">
        <v>2.2222222222222199E-2</v>
      </c>
      <c r="G74" s="2">
        <v>7.2309026479637703E-3</v>
      </c>
      <c r="H74" s="2">
        <v>180</v>
      </c>
      <c r="I74" s="2">
        <v>180</v>
      </c>
      <c r="J74" s="2">
        <v>170</v>
      </c>
      <c r="K74" s="2">
        <v>170</v>
      </c>
      <c r="L74" s="2">
        <v>40</v>
      </c>
      <c r="M74" s="2">
        <v>35.004653270694199</v>
      </c>
      <c r="N74" s="2">
        <v>85.344284324491994</v>
      </c>
      <c r="O74" s="2">
        <v>25</v>
      </c>
      <c r="P74" s="2">
        <v>8.8950818902493595E-3</v>
      </c>
      <c r="Q74" s="2">
        <v>0.14866573771646299</v>
      </c>
      <c r="R74" s="2">
        <v>0.84243918039328802</v>
      </c>
      <c r="S74" s="2">
        <v>-28.587243769094201</v>
      </c>
      <c r="T74" s="2">
        <v>19.742268590518702</v>
      </c>
      <c r="U74" s="2">
        <v>17.248267448789001</v>
      </c>
      <c r="V74" s="2">
        <v>4.5048219086100396E-3</v>
      </c>
      <c r="W74" s="2">
        <v>6.6760361765455202E-3</v>
      </c>
      <c r="X74" s="2">
        <v>2.2369011535937599E-4</v>
      </c>
      <c r="Y74" s="2">
        <v>3.0779682275186202E-3</v>
      </c>
      <c r="Z74" s="2">
        <v>0</v>
      </c>
      <c r="AA74" s="2">
        <v>0.110644896333868</v>
      </c>
      <c r="AB74" s="2">
        <f t="shared" si="7"/>
        <v>398.32162680192477</v>
      </c>
      <c r="AC74" s="2">
        <v>0.11378591908383801</v>
      </c>
      <c r="AD74" s="2">
        <f t="shared" si="8"/>
        <v>409.6293087018168</v>
      </c>
      <c r="AE74" s="2">
        <v>0.33458781491642198</v>
      </c>
      <c r="AF74" s="2">
        <f t="shared" si="9"/>
        <v>21.683314016662774</v>
      </c>
      <c r="AG74" s="2">
        <f t="shared" si="10"/>
        <v>23.059581994663958</v>
      </c>
      <c r="AH74" s="2">
        <f t="shared" si="11"/>
        <v>0.24608592806229704</v>
      </c>
      <c r="AI74" s="2">
        <f t="shared" si="12"/>
        <v>0.67819148936170204</v>
      </c>
      <c r="AJ74" s="2">
        <f t="shared" si="13"/>
        <v>0.92427741742399905</v>
      </c>
      <c r="AL74" s="2">
        <v>7.2402320429515096E-3</v>
      </c>
    </row>
    <row r="75" spans="1:38" x14ac:dyDescent="0.25">
      <c r="A75" s="2">
        <v>400</v>
      </c>
      <c r="B75" s="2">
        <v>180000</v>
      </c>
      <c r="C75" s="2">
        <v>0.11111111111111099</v>
      </c>
      <c r="D75" s="2">
        <v>50</v>
      </c>
      <c r="E75" s="2">
        <v>0.1</v>
      </c>
      <c r="F75" s="2">
        <v>2.2222222222222199E-2</v>
      </c>
      <c r="G75" s="2">
        <v>7.1352805349595297E-3</v>
      </c>
      <c r="H75" s="2">
        <v>180</v>
      </c>
      <c r="I75" s="2">
        <v>180</v>
      </c>
      <c r="J75" s="2">
        <v>170</v>
      </c>
      <c r="K75" s="2">
        <v>170</v>
      </c>
      <c r="L75" s="2">
        <v>40</v>
      </c>
      <c r="M75" s="2">
        <v>35.0043406532209</v>
      </c>
      <c r="N75" s="2">
        <v>84.9573438319498</v>
      </c>
      <c r="O75" s="2">
        <v>25</v>
      </c>
      <c r="P75" s="2">
        <v>8.5403360244569893E-3</v>
      </c>
      <c r="Q75" s="2">
        <v>0.148718949596331</v>
      </c>
      <c r="R75" s="2">
        <v>0.84274071437921205</v>
      </c>
      <c r="S75" s="2">
        <v>-31.1740853740524</v>
      </c>
      <c r="T75" s="2">
        <v>19.7469727600851</v>
      </c>
      <c r="U75" s="2">
        <v>17.286514616792399</v>
      </c>
      <c r="V75" s="2">
        <v>4.5073883725083698E-3</v>
      </c>
      <c r="W75" s="2">
        <v>6.6783713441074602E-3</v>
      </c>
      <c r="X75" s="2">
        <v>2.20710081370337E-4</v>
      </c>
      <c r="Y75" s="2">
        <v>3.0822399645802898E-3</v>
      </c>
      <c r="Z75" s="2">
        <v>0</v>
      </c>
      <c r="AA75" s="2">
        <v>0.110665736477167</v>
      </c>
      <c r="AB75" s="2">
        <f t="shared" si="7"/>
        <v>398.39665131780123</v>
      </c>
      <c r="AC75" s="2">
        <v>0.113788935630567</v>
      </c>
      <c r="AD75" s="2">
        <f t="shared" si="8"/>
        <v>409.64016827004116</v>
      </c>
      <c r="AE75" s="2">
        <v>0.37414886014452198</v>
      </c>
      <c r="AF75" s="2">
        <f t="shared" si="9"/>
        <v>21.687197273178118</v>
      </c>
      <c r="AG75" s="2">
        <f t="shared" si="10"/>
        <v>23.060172188589195</v>
      </c>
      <c r="AH75" s="2">
        <f t="shared" si="11"/>
        <v>0.24611053203972022</v>
      </c>
      <c r="AI75" s="2">
        <f t="shared" si="12"/>
        <v>0.71808510638297873</v>
      </c>
      <c r="AJ75" s="2">
        <f t="shared" si="13"/>
        <v>0.96419563842269895</v>
      </c>
      <c r="AL75" s="2">
        <v>7.1433753073906897E-3</v>
      </c>
    </row>
    <row r="76" spans="1:38" x14ac:dyDescent="0.25">
      <c r="A76" s="2">
        <v>400</v>
      </c>
      <c r="B76" s="2">
        <v>190000</v>
      </c>
      <c r="C76" s="2">
        <v>0.11111111111111099</v>
      </c>
      <c r="D76" s="2">
        <v>52.7777777777778</v>
      </c>
      <c r="E76" s="2">
        <v>0.1</v>
      </c>
      <c r="F76" s="2">
        <v>2.2222222222222199E-2</v>
      </c>
      <c r="G76" s="2">
        <v>7.05859995638306E-3</v>
      </c>
      <c r="H76" s="2">
        <v>180</v>
      </c>
      <c r="I76" s="2">
        <v>180</v>
      </c>
      <c r="J76" s="2">
        <v>170</v>
      </c>
      <c r="K76" s="2">
        <v>170</v>
      </c>
      <c r="L76" s="2">
        <v>40</v>
      </c>
      <c r="M76" s="2">
        <v>35.003953309998103</v>
      </c>
      <c r="N76" s="2">
        <v>84.572967446315005</v>
      </c>
      <c r="O76" s="2">
        <v>25</v>
      </c>
      <c r="P76" s="2">
        <v>8.1842297214140408E-3</v>
      </c>
      <c r="Q76" s="2">
        <v>0.14877236554178799</v>
      </c>
      <c r="R76" s="2">
        <v>0.84304340473679795</v>
      </c>
      <c r="S76" s="2">
        <v>-34.123692052779397</v>
      </c>
      <c r="T76" s="2">
        <v>19.737047907923898</v>
      </c>
      <c r="U76" s="2">
        <v>17.294363357497101</v>
      </c>
      <c r="V76" s="2">
        <v>4.5047818564380804E-3</v>
      </c>
      <c r="W76" s="2">
        <v>6.68088334665984E-3</v>
      </c>
      <c r="X76" s="2">
        <v>2.1830169013431499E-4</v>
      </c>
      <c r="Y76" s="2">
        <v>3.0769940587696402E-3</v>
      </c>
      <c r="Z76" s="2">
        <v>0</v>
      </c>
      <c r="AA76" s="2">
        <v>0.110570163795113</v>
      </c>
      <c r="AB76" s="2">
        <f t="shared" si="7"/>
        <v>398.05258966240683</v>
      </c>
      <c r="AC76" s="2">
        <v>0.113792473159976</v>
      </c>
      <c r="AD76" s="2">
        <f t="shared" si="8"/>
        <v>409.65290337591358</v>
      </c>
      <c r="AE76" s="2">
        <v>0.41377370070385899</v>
      </c>
      <c r="AF76" s="2">
        <f t="shared" si="9"/>
        <v>21.669388698882344</v>
      </c>
      <c r="AG76" s="2">
        <f t="shared" si="10"/>
        <v>23.060864313908347</v>
      </c>
      <c r="AH76" s="2">
        <f t="shared" si="11"/>
        <v>0.2460163915703488</v>
      </c>
      <c r="AI76" s="2">
        <f t="shared" si="12"/>
        <v>0.75797872340425521</v>
      </c>
      <c r="AJ76" s="2">
        <f t="shared" si="13"/>
        <v>1.003995114974604</v>
      </c>
      <c r="AL76" s="2">
        <v>7.0533490837965604E-3</v>
      </c>
    </row>
    <row r="77" spans="1:38" x14ac:dyDescent="0.25">
      <c r="A77" s="2">
        <v>400</v>
      </c>
      <c r="B77" s="2">
        <v>200000</v>
      </c>
      <c r="C77" s="2">
        <v>0.11111111111111099</v>
      </c>
      <c r="D77" s="2">
        <v>55.5555555555556</v>
      </c>
      <c r="E77" s="2">
        <v>0.1</v>
      </c>
      <c r="F77" s="2">
        <v>2.2222222222222199E-2</v>
      </c>
      <c r="G77" s="2">
        <v>7.0023070662266701E-3</v>
      </c>
      <c r="H77" s="2">
        <v>180</v>
      </c>
      <c r="I77" s="2">
        <v>180</v>
      </c>
      <c r="J77" s="2">
        <v>170</v>
      </c>
      <c r="K77" s="2">
        <v>170</v>
      </c>
      <c r="L77" s="2">
        <v>40</v>
      </c>
      <c r="M77" s="2">
        <v>35.002785139225402</v>
      </c>
      <c r="N77" s="2">
        <v>84.188601329205</v>
      </c>
      <c r="O77" s="2">
        <v>25</v>
      </c>
      <c r="P77" s="2">
        <v>7.9557887618876399E-3</v>
      </c>
      <c r="Q77" s="2">
        <v>0.14880663168571701</v>
      </c>
      <c r="R77" s="2">
        <v>0.84323757955239498</v>
      </c>
      <c r="S77" s="2">
        <v>-36.904889894773703</v>
      </c>
      <c r="T77" s="2">
        <v>19.740237319663901</v>
      </c>
      <c r="U77" s="2">
        <v>17.3105934071889</v>
      </c>
      <c r="V77" s="2">
        <v>4.5050415505133402E-3</v>
      </c>
      <c r="W77" s="2">
        <v>6.6823829411252304E-3</v>
      </c>
      <c r="X77" s="2">
        <v>2.1654801185386899E-4</v>
      </c>
      <c r="Y77" s="2">
        <v>3.0892298160615202E-3</v>
      </c>
      <c r="Z77" s="2">
        <v>0</v>
      </c>
      <c r="AA77" s="2">
        <v>0.110541364587619</v>
      </c>
      <c r="AB77" s="2">
        <f t="shared" si="7"/>
        <v>397.94891251542839</v>
      </c>
      <c r="AC77" s="2">
        <v>0.11379425038402299</v>
      </c>
      <c r="AD77" s="2">
        <f t="shared" si="8"/>
        <v>409.65930138248279</v>
      </c>
      <c r="AE77" s="2">
        <v>0.45347160722903801</v>
      </c>
      <c r="AF77" s="2">
        <f t="shared" si="9"/>
        <v>21.664022386926938</v>
      </c>
      <c r="AG77" s="2">
        <f t="shared" si="10"/>
        <v>23.061212031656673</v>
      </c>
      <c r="AH77" s="2">
        <f t="shared" si="11"/>
        <v>0.24598878930220988</v>
      </c>
      <c r="AI77" s="2">
        <f t="shared" si="12"/>
        <v>0.7978723404255319</v>
      </c>
      <c r="AJ77" s="2">
        <f t="shared" si="13"/>
        <v>1.0438611297277418</v>
      </c>
      <c r="AL77" s="2">
        <v>7.00459327227287E-3</v>
      </c>
    </row>
    <row r="78" spans="1:38" x14ac:dyDescent="0.25">
      <c r="A78" s="2">
        <v>450</v>
      </c>
      <c r="B78" s="2">
        <v>60000</v>
      </c>
      <c r="C78" s="2">
        <v>0.125</v>
      </c>
      <c r="D78" s="2">
        <v>16.6666666666667</v>
      </c>
      <c r="E78" s="2">
        <v>0.1</v>
      </c>
      <c r="F78" s="2">
        <v>2.2222222222222199E-2</v>
      </c>
      <c r="G78" s="2">
        <v>2.2538948564718799E-2</v>
      </c>
      <c r="H78" s="2">
        <v>180</v>
      </c>
      <c r="I78" s="2">
        <v>180</v>
      </c>
      <c r="J78" s="2">
        <v>170</v>
      </c>
      <c r="K78" s="2">
        <v>170</v>
      </c>
      <c r="L78" s="2">
        <v>40</v>
      </c>
      <c r="M78" s="2">
        <v>35.007526856352001</v>
      </c>
      <c r="N78" s="2">
        <v>89.738383880726303</v>
      </c>
      <c r="O78" s="2">
        <v>25</v>
      </c>
      <c r="P78" s="2">
        <v>3.2366234006514498E-2</v>
      </c>
      <c r="Q78" s="2">
        <v>0.14514506489902301</v>
      </c>
      <c r="R78" s="2">
        <v>0.82248870109446304</v>
      </c>
      <c r="S78" s="2">
        <v>-1.78209039608847</v>
      </c>
      <c r="T78" s="2">
        <v>23.6353309809388</v>
      </c>
      <c r="U78" s="2">
        <v>13.424993083618601</v>
      </c>
      <c r="V78" s="2">
        <v>4.9232526830177399E-3</v>
      </c>
      <c r="W78" s="2">
        <v>7.31747557495509E-3</v>
      </c>
      <c r="X78" s="2">
        <v>7.0973502291895598E-4</v>
      </c>
      <c r="Y78" s="2">
        <v>2.5994494793504198E-3</v>
      </c>
      <c r="Z78" s="2">
        <v>39.170589409113198</v>
      </c>
      <c r="AA78" s="2">
        <v>0.12451060584849501</v>
      </c>
      <c r="AB78" s="2">
        <f t="shared" si="7"/>
        <v>448.23818105458201</v>
      </c>
      <c r="AC78" s="2">
        <v>0.12716119457026001</v>
      </c>
      <c r="AD78" s="2">
        <f t="shared" si="8"/>
        <v>457.78030045293605</v>
      </c>
      <c r="AE78" s="2">
        <v>-4.9999360633970799E-2</v>
      </c>
      <c r="AF78" s="2">
        <f t="shared" si="9"/>
        <v>24.266986597028055</v>
      </c>
      <c r="AG78" s="2">
        <f t="shared" si="10"/>
        <v>25.676483720268266</v>
      </c>
      <c r="AH78" s="2">
        <f t="shared" si="11"/>
        <v>0.27468908674512976</v>
      </c>
      <c r="AI78" s="2">
        <f t="shared" si="12"/>
        <v>0.23936170212765953</v>
      </c>
      <c r="AJ78" s="2">
        <f t="shared" si="13"/>
        <v>0.51405078887278932</v>
      </c>
      <c r="AL78" s="2">
        <v>6.0387639108797396E-3</v>
      </c>
    </row>
    <row r="79" spans="1:38" x14ac:dyDescent="0.25">
      <c r="A79" s="2">
        <v>450</v>
      </c>
      <c r="B79" s="2">
        <v>70000</v>
      </c>
      <c r="C79" s="2">
        <v>0.125</v>
      </c>
      <c r="D79" s="2">
        <v>19.4444444444444</v>
      </c>
      <c r="E79" s="2">
        <v>0.1</v>
      </c>
      <c r="F79" s="2">
        <v>2.2222222222222199E-2</v>
      </c>
      <c r="G79" s="2">
        <v>1.4000527668124299E-2</v>
      </c>
      <c r="H79" s="2">
        <v>180</v>
      </c>
      <c r="I79" s="2">
        <v>180</v>
      </c>
      <c r="J79" s="2">
        <v>170</v>
      </c>
      <c r="K79" s="2">
        <v>170</v>
      </c>
      <c r="L79" s="2">
        <v>40</v>
      </c>
      <c r="M79" s="2">
        <v>35.000108920999502</v>
      </c>
      <c r="N79" s="2">
        <v>89.670028659106293</v>
      </c>
      <c r="O79" s="2">
        <v>25</v>
      </c>
      <c r="P79" s="2">
        <v>2.5441911632109099E-2</v>
      </c>
      <c r="Q79" s="2">
        <v>0.14618371325518401</v>
      </c>
      <c r="R79" s="2">
        <v>0.82837437511270695</v>
      </c>
      <c r="S79" s="2">
        <v>-2.1696479460082898</v>
      </c>
      <c r="T79" s="2">
        <v>23.0350542739559</v>
      </c>
      <c r="U79" s="2">
        <v>15.879782857347699</v>
      </c>
      <c r="V79" s="2">
        <v>4.9712948373566799E-3</v>
      </c>
      <c r="W79" s="2">
        <v>7.3791699363450099E-3</v>
      </c>
      <c r="X79" s="2">
        <v>4.36511563175974E-4</v>
      </c>
      <c r="Y79" s="2">
        <v>2.8768644052499801E-3</v>
      </c>
      <c r="Z79" s="2">
        <v>39.170589409113198</v>
      </c>
      <c r="AA79" s="2">
        <v>0.124518181541761</v>
      </c>
      <c r="AB79" s="2">
        <f t="shared" si="7"/>
        <v>448.2654535503396</v>
      </c>
      <c r="AC79" s="2">
        <v>0.127449859165393</v>
      </c>
      <c r="AD79" s="2">
        <f t="shared" si="8"/>
        <v>458.81949299541481</v>
      </c>
      <c r="AE79" s="2">
        <v>-4.0597481720011201E-2</v>
      </c>
      <c r="AF79" s="2">
        <f t="shared" si="9"/>
        <v>24.268398216891285</v>
      </c>
      <c r="AG79" s="2">
        <f t="shared" si="10"/>
        <v>25.732961575837763</v>
      </c>
      <c r="AH79" s="2">
        <f t="shared" si="11"/>
        <v>0.27500747886000981</v>
      </c>
      <c r="AI79" s="2">
        <f t="shared" si="12"/>
        <v>0.27925531914893614</v>
      </c>
      <c r="AJ79" s="2">
        <f t="shared" si="13"/>
        <v>0.55426279800894596</v>
      </c>
      <c r="AL79" s="2">
        <v>2.5881948580447501E-2</v>
      </c>
    </row>
    <row r="80" spans="1:38" x14ac:dyDescent="0.25">
      <c r="A80" s="2">
        <v>450</v>
      </c>
      <c r="B80" s="2">
        <v>80000</v>
      </c>
      <c r="C80" s="2">
        <v>0.125</v>
      </c>
      <c r="D80" s="2">
        <v>22.2222222222222</v>
      </c>
      <c r="E80" s="2">
        <v>0.1</v>
      </c>
      <c r="F80" s="2">
        <v>2.2222222222222199E-2</v>
      </c>
      <c r="G80" s="2">
        <v>9.9320860071814305E-3</v>
      </c>
      <c r="H80" s="2">
        <v>180</v>
      </c>
      <c r="I80" s="2">
        <v>180</v>
      </c>
      <c r="J80" s="2">
        <v>170</v>
      </c>
      <c r="K80" s="2">
        <v>170</v>
      </c>
      <c r="L80" s="2">
        <v>40</v>
      </c>
      <c r="M80" s="2">
        <v>35.000510117406002</v>
      </c>
      <c r="N80" s="2">
        <v>89.4654842171946</v>
      </c>
      <c r="O80" s="2">
        <v>25</v>
      </c>
      <c r="P80" s="2">
        <v>1.9123921413891101E-2</v>
      </c>
      <c r="Q80" s="2">
        <v>0.147131411787916</v>
      </c>
      <c r="R80" s="2">
        <v>0.83374466679819303</v>
      </c>
      <c r="S80" s="2">
        <v>-3.39666555212699</v>
      </c>
      <c r="T80" s="2">
        <v>22.776634188001701</v>
      </c>
      <c r="U80" s="2">
        <v>17.416948075960399</v>
      </c>
      <c r="V80" s="2">
        <v>5.01097994542829E-3</v>
      </c>
      <c r="W80" s="2">
        <v>7.4313436923921601E-3</v>
      </c>
      <c r="X80" s="2">
        <v>3.0816195171437901E-4</v>
      </c>
      <c r="Y80" s="2">
        <v>2.9822829676743302E-3</v>
      </c>
      <c r="Z80" s="2">
        <v>39.170589409113198</v>
      </c>
      <c r="AA80" s="2">
        <v>0.12455497232823801</v>
      </c>
      <c r="AB80" s="2">
        <f t="shared" si="7"/>
        <v>448.39790038165683</v>
      </c>
      <c r="AC80" s="2">
        <v>0.12758757479271099</v>
      </c>
      <c r="AD80" s="2">
        <f t="shared" si="8"/>
        <v>459.31526925375954</v>
      </c>
      <c r="AE80" s="2">
        <v>-1.50276813378485E-2</v>
      </c>
      <c r="AF80" s="2">
        <f t="shared" si="9"/>
        <v>24.2752536429429</v>
      </c>
      <c r="AG80" s="2">
        <f t="shared" si="10"/>
        <v>25.759905937704325</v>
      </c>
      <c r="AH80" s="2">
        <f t="shared" si="11"/>
        <v>0.27519337769355978</v>
      </c>
      <c r="AI80" s="2">
        <f t="shared" si="12"/>
        <v>0.31914893617021273</v>
      </c>
      <c r="AJ80" s="2">
        <f t="shared" si="13"/>
        <v>0.59434231386377245</v>
      </c>
      <c r="AL80" s="2">
        <v>1.66206496812705E-2</v>
      </c>
    </row>
    <row r="81" spans="1:38" x14ac:dyDescent="0.25">
      <c r="A81" s="2">
        <v>450</v>
      </c>
      <c r="B81" s="2">
        <v>90000</v>
      </c>
      <c r="C81" s="2">
        <v>0.125</v>
      </c>
      <c r="D81" s="2">
        <v>25</v>
      </c>
      <c r="E81" s="2">
        <v>0.1</v>
      </c>
      <c r="F81" s="2">
        <v>2.2222222222222199E-2</v>
      </c>
      <c r="G81" s="2">
        <v>8.7032893361010805E-3</v>
      </c>
      <c r="H81" s="2">
        <v>180</v>
      </c>
      <c r="I81" s="2">
        <v>180</v>
      </c>
      <c r="J81" s="2">
        <v>170</v>
      </c>
      <c r="K81" s="2">
        <v>170</v>
      </c>
      <c r="L81" s="2">
        <v>40</v>
      </c>
      <c r="M81" s="2">
        <v>35.003760758313199</v>
      </c>
      <c r="N81" s="2">
        <v>89.109922169610201</v>
      </c>
      <c r="O81" s="2">
        <v>25</v>
      </c>
      <c r="P81" s="2">
        <v>1.6174624932566599E-2</v>
      </c>
      <c r="Q81" s="2">
        <v>0.14757380626011499</v>
      </c>
      <c r="R81" s="2">
        <v>0.83625156880731799</v>
      </c>
      <c r="S81" s="2">
        <v>-5.6792217821748201</v>
      </c>
      <c r="T81" s="2">
        <v>22.724543661908701</v>
      </c>
      <c r="U81" s="2">
        <v>17.944462788276301</v>
      </c>
      <c r="V81" s="2">
        <v>5.0280290358653999E-3</v>
      </c>
      <c r="W81" s="2">
        <v>7.4545226931014199E-3</v>
      </c>
      <c r="X81" s="2">
        <v>2.6963179700803601E-4</v>
      </c>
      <c r="Y81" s="2">
        <v>3.0271570762856301E-3</v>
      </c>
      <c r="Z81" s="2">
        <v>39.170589409113198</v>
      </c>
      <c r="AA81" s="2">
        <v>0.124550458835573</v>
      </c>
      <c r="AB81" s="2">
        <f t="shared" si="7"/>
        <v>448.38165180806283</v>
      </c>
      <c r="AC81" s="2">
        <v>0.12762933785695699</v>
      </c>
      <c r="AD81" s="2">
        <f t="shared" si="8"/>
        <v>459.46561628504514</v>
      </c>
      <c r="AE81" s="2">
        <v>2.05659704182002E-2</v>
      </c>
      <c r="AF81" s="2">
        <f t="shared" si="9"/>
        <v>24.27441261946495</v>
      </c>
      <c r="AG81" s="2">
        <f t="shared" si="10"/>
        <v>25.768076972013322</v>
      </c>
      <c r="AH81" s="2">
        <f t="shared" si="11"/>
        <v>0.27523369275313048</v>
      </c>
      <c r="AI81" s="2">
        <f t="shared" si="12"/>
        <v>0.35904255319148937</v>
      </c>
      <c r="AJ81" s="2">
        <f t="shared" si="13"/>
        <v>0.63427624594461984</v>
      </c>
      <c r="AL81" s="2">
        <v>1.03118363643114E-2</v>
      </c>
    </row>
    <row r="82" spans="1:38" x14ac:dyDescent="0.25">
      <c r="A82" s="2">
        <v>450</v>
      </c>
      <c r="B82" s="2">
        <v>100000</v>
      </c>
      <c r="C82" s="2">
        <v>0.125</v>
      </c>
      <c r="D82" s="2">
        <v>27.7777777777778</v>
      </c>
      <c r="E82" s="2">
        <v>0.1</v>
      </c>
      <c r="F82" s="2">
        <v>2.2222222222222199E-2</v>
      </c>
      <c r="G82" s="2">
        <v>8.1584493119245902E-3</v>
      </c>
      <c r="H82" s="2">
        <v>180</v>
      </c>
      <c r="I82" s="2">
        <v>180</v>
      </c>
      <c r="J82" s="2">
        <v>170</v>
      </c>
      <c r="K82" s="2">
        <v>170</v>
      </c>
      <c r="L82" s="2">
        <v>40</v>
      </c>
      <c r="M82" s="2">
        <v>35.0126982594929</v>
      </c>
      <c r="N82" s="2">
        <v>88.722040724023898</v>
      </c>
      <c r="O82" s="2">
        <v>25</v>
      </c>
      <c r="P82" s="2">
        <v>1.4589159076914099E-2</v>
      </c>
      <c r="Q82" s="2">
        <v>0.14781162613846299</v>
      </c>
      <c r="R82" s="2">
        <v>0.83759921478462296</v>
      </c>
      <c r="S82" s="2">
        <v>-8.2214506994765095</v>
      </c>
      <c r="T82" s="2">
        <v>22.702815547767401</v>
      </c>
      <c r="U82" s="2">
        <v>18.202712786363001</v>
      </c>
      <c r="V82" s="2">
        <v>5.0366851202303803E-3</v>
      </c>
      <c r="W82" s="2">
        <v>7.4668245666740501E-3</v>
      </c>
      <c r="X82" s="2">
        <v>2.5257441467703E-4</v>
      </c>
      <c r="Y82" s="2">
        <v>3.0567303511872999E-3</v>
      </c>
      <c r="Z82" s="2">
        <v>39.170589409113198</v>
      </c>
      <c r="AA82" s="2">
        <v>0.124531481498799</v>
      </c>
      <c r="AB82" s="2">
        <f t="shared" si="7"/>
        <v>448.31333339567641</v>
      </c>
      <c r="AC82" s="2">
        <v>0.12764833591026101</v>
      </c>
      <c r="AD82" s="2">
        <f t="shared" si="8"/>
        <v>459.53400927693963</v>
      </c>
      <c r="AE82" s="2">
        <v>5.8555983571336602E-2</v>
      </c>
      <c r="AF82" s="2">
        <f t="shared" si="9"/>
        <v>24.270876469755507</v>
      </c>
      <c r="AG82" s="2">
        <f t="shared" si="10"/>
        <v>25.771793982442372</v>
      </c>
      <c r="AH82" s="2">
        <f t="shared" si="11"/>
        <v>0.27523468748708835</v>
      </c>
      <c r="AI82" s="2">
        <f t="shared" si="12"/>
        <v>0.39893617021276595</v>
      </c>
      <c r="AJ82" s="2">
        <f t="shared" si="13"/>
        <v>0.6741708576998543</v>
      </c>
      <c r="AL82" s="2">
        <v>8.10635860615244E-3</v>
      </c>
    </row>
    <row r="83" spans="1:38" x14ac:dyDescent="0.25">
      <c r="A83" s="2">
        <v>450</v>
      </c>
      <c r="B83" s="2">
        <v>110000</v>
      </c>
      <c r="C83" s="2">
        <v>0.125</v>
      </c>
      <c r="D83" s="2">
        <v>30.5555555555556</v>
      </c>
      <c r="E83" s="2">
        <v>0.1</v>
      </c>
      <c r="F83" s="2">
        <v>2.2222222222222199E-2</v>
      </c>
      <c r="G83" s="2">
        <v>7.7430086109502002E-3</v>
      </c>
      <c r="H83" s="2">
        <v>180</v>
      </c>
      <c r="I83" s="2">
        <v>180</v>
      </c>
      <c r="J83" s="2">
        <v>170</v>
      </c>
      <c r="K83" s="2">
        <v>170</v>
      </c>
      <c r="L83" s="2">
        <v>40</v>
      </c>
      <c r="M83" s="2">
        <v>35.004044915167199</v>
      </c>
      <c r="N83" s="2">
        <v>88.314017334520102</v>
      </c>
      <c r="O83" s="2">
        <v>25</v>
      </c>
      <c r="P83" s="2">
        <v>1.32347575193813E-2</v>
      </c>
      <c r="Q83" s="2">
        <v>0.148014786372093</v>
      </c>
      <c r="R83" s="2">
        <v>0.83875045610852605</v>
      </c>
      <c r="S83" s="2">
        <v>-10.8931980641711</v>
      </c>
      <c r="T83" s="2">
        <v>22.7074000050231</v>
      </c>
      <c r="U83" s="2">
        <v>18.3805440913764</v>
      </c>
      <c r="V83" s="2">
        <v>5.0446285656682299E-3</v>
      </c>
      <c r="W83" s="2">
        <v>7.4770643049351902E-3</v>
      </c>
      <c r="X83" s="2">
        <v>2.39596424207292E-4</v>
      </c>
      <c r="Y83" s="2">
        <v>3.0604859557555402E-3</v>
      </c>
      <c r="Z83" s="2">
        <v>39.170589409113198</v>
      </c>
      <c r="AA83" s="2">
        <v>0.124554166089921</v>
      </c>
      <c r="AB83" s="2">
        <f t="shared" si="7"/>
        <v>448.39499792371561</v>
      </c>
      <c r="AC83" s="2">
        <v>0.12766215433764999</v>
      </c>
      <c r="AD83" s="2">
        <f t="shared" si="8"/>
        <v>459.58375561553999</v>
      </c>
      <c r="AE83" s="2">
        <v>9.7001256856190404E-2</v>
      </c>
      <c r="AF83" s="2">
        <f t="shared" si="9"/>
        <v>24.2751034122006</v>
      </c>
      <c r="AG83" s="2">
        <f t="shared" si="10"/>
        <v>25.774497587801086</v>
      </c>
      <c r="AH83" s="2">
        <f t="shared" si="11"/>
        <v>0.27527280550000932</v>
      </c>
      <c r="AI83" s="2">
        <f t="shared" si="12"/>
        <v>0.43882978723404253</v>
      </c>
      <c r="AJ83" s="2">
        <f t="shared" si="13"/>
        <v>0.71410259273405186</v>
      </c>
      <c r="AL83" s="2">
        <v>8.10635860615244E-3</v>
      </c>
    </row>
    <row r="84" spans="1:38" x14ac:dyDescent="0.25">
      <c r="A84" s="2">
        <v>450</v>
      </c>
      <c r="B84" s="2">
        <v>120000</v>
      </c>
      <c r="C84" s="2">
        <v>0.125</v>
      </c>
      <c r="D84" s="2">
        <v>33.3333333333333</v>
      </c>
      <c r="E84" s="2">
        <v>0.1</v>
      </c>
      <c r="F84" s="2">
        <v>2.2222222222222199E-2</v>
      </c>
      <c r="G84" s="2">
        <v>7.5065532829975603E-3</v>
      </c>
      <c r="H84" s="2">
        <v>180</v>
      </c>
      <c r="I84" s="2">
        <v>180</v>
      </c>
      <c r="J84" s="2">
        <v>170</v>
      </c>
      <c r="K84" s="2">
        <v>170</v>
      </c>
      <c r="L84" s="2">
        <v>40</v>
      </c>
      <c r="M84" s="2">
        <v>35.008778380335798</v>
      </c>
      <c r="N84" s="2">
        <v>87.930884660720295</v>
      </c>
      <c r="O84" s="2">
        <v>25</v>
      </c>
      <c r="P84" s="2">
        <v>1.24258352009414E-2</v>
      </c>
      <c r="Q84" s="2">
        <v>0.14813612471985901</v>
      </c>
      <c r="R84" s="2">
        <v>0.83943804007919998</v>
      </c>
      <c r="S84" s="2">
        <v>-13.495965806062101</v>
      </c>
      <c r="T84" s="2">
        <v>22.702208834565901</v>
      </c>
      <c r="U84" s="2">
        <v>18.501886661648498</v>
      </c>
      <c r="V84" s="2">
        <v>5.04893977077532E-3</v>
      </c>
      <c r="W84" s="2">
        <v>7.4832077297550103E-3</v>
      </c>
      <c r="X84" s="2">
        <v>2.3221631329665E-4</v>
      </c>
      <c r="Y84" s="2">
        <v>3.0703040301176699E-3</v>
      </c>
      <c r="Z84" s="2">
        <v>66.550860463212501</v>
      </c>
      <c r="AA84" s="2">
        <v>0.124547684448093</v>
      </c>
      <c r="AB84" s="2">
        <f t="shared" si="7"/>
        <v>448.37166401313482</v>
      </c>
      <c r="AC84" s="2">
        <v>0.12766996286377</v>
      </c>
      <c r="AD84" s="2">
        <f t="shared" si="8"/>
        <v>459.61186630957201</v>
      </c>
      <c r="AE84" s="2">
        <v>0.13607125349983901</v>
      </c>
      <c r="AF84" s="2">
        <f t="shared" si="9"/>
        <v>24.273895652853771</v>
      </c>
      <c r="AG84" s="2">
        <f t="shared" si="10"/>
        <v>25.776025342911524</v>
      </c>
      <c r="AH84" s="2">
        <f t="shared" si="11"/>
        <v>0.27527456547670914</v>
      </c>
      <c r="AI84" s="2">
        <f t="shared" si="12"/>
        <v>0.47872340425531906</v>
      </c>
      <c r="AJ84" s="2">
        <f t="shared" si="13"/>
        <v>0.75399796973202826</v>
      </c>
      <c r="AL84" s="2">
        <v>7.6742448057035197E-3</v>
      </c>
    </row>
    <row r="85" spans="1:38" x14ac:dyDescent="0.25">
      <c r="A85" s="2">
        <v>450</v>
      </c>
      <c r="B85" s="2">
        <v>130000</v>
      </c>
      <c r="C85" s="2">
        <v>0.125</v>
      </c>
      <c r="D85" s="2">
        <v>36.1111111111111</v>
      </c>
      <c r="E85" s="2">
        <v>0.1</v>
      </c>
      <c r="F85" s="2">
        <v>2.2222222222222199E-2</v>
      </c>
      <c r="G85" s="2">
        <v>7.3137364143154504E-3</v>
      </c>
      <c r="H85" s="2">
        <v>180</v>
      </c>
      <c r="I85" s="2">
        <v>180</v>
      </c>
      <c r="J85" s="2">
        <v>170</v>
      </c>
      <c r="K85" s="2">
        <v>170</v>
      </c>
      <c r="L85" s="2">
        <v>40</v>
      </c>
      <c r="M85" s="2">
        <v>35.001735013053498</v>
      </c>
      <c r="N85" s="2">
        <v>87.549033718547605</v>
      </c>
      <c r="O85" s="2">
        <v>25</v>
      </c>
      <c r="P85" s="2">
        <v>1.1742277749114001E-2</v>
      </c>
      <c r="Q85" s="2">
        <v>0.148238658337633</v>
      </c>
      <c r="R85" s="2">
        <v>0.84001906391325298</v>
      </c>
      <c r="S85" s="2">
        <v>-16.149673517029399</v>
      </c>
      <c r="T85" s="2">
        <v>22.7129153841299</v>
      </c>
      <c r="U85" s="2">
        <v>18.5860914245991</v>
      </c>
      <c r="V85" s="2">
        <v>5.0526421335459204E-3</v>
      </c>
      <c r="W85" s="2">
        <v>7.4882646608215699E-3</v>
      </c>
      <c r="X85" s="2">
        <v>2.26206145397338E-4</v>
      </c>
      <c r="Y85" s="2">
        <v>3.0727238548331E-3</v>
      </c>
      <c r="Z85" s="2">
        <v>67.795894662417894</v>
      </c>
      <c r="AA85" s="2">
        <v>0.124551645432872</v>
      </c>
      <c r="AB85" s="2">
        <f t="shared" si="7"/>
        <v>448.38592355833924</v>
      </c>
      <c r="AC85" s="2">
        <v>0.12767604732323301</v>
      </c>
      <c r="AD85" s="2">
        <f t="shared" si="8"/>
        <v>459.63377036363886</v>
      </c>
      <c r="AE85" s="2">
        <v>0.17529413578355299</v>
      </c>
      <c r="AF85" s="2">
        <f t="shared" si="9"/>
        <v>24.274633724551723</v>
      </c>
      <c r="AG85" s="2">
        <f t="shared" si="10"/>
        <v>25.777215780632549</v>
      </c>
      <c r="AH85" s="2">
        <f t="shared" si="11"/>
        <v>0.27528517227851357</v>
      </c>
      <c r="AI85" s="2">
        <f t="shared" si="12"/>
        <v>0.5186170212765957</v>
      </c>
      <c r="AJ85" s="2">
        <f t="shared" si="13"/>
        <v>0.79390219355510927</v>
      </c>
      <c r="AL85" s="2">
        <v>7.4147273972416002E-3</v>
      </c>
    </row>
    <row r="86" spans="1:38" x14ac:dyDescent="0.25">
      <c r="A86" s="2">
        <v>450</v>
      </c>
      <c r="B86" s="2">
        <v>140000</v>
      </c>
      <c r="C86" s="2">
        <v>0.125</v>
      </c>
      <c r="D86" s="2">
        <v>38.8888888888889</v>
      </c>
      <c r="E86" s="2">
        <v>0.1</v>
      </c>
      <c r="F86" s="2">
        <v>2.2222222222222199E-2</v>
      </c>
      <c r="G86" s="2">
        <v>7.1221333967820301E-3</v>
      </c>
      <c r="H86" s="2">
        <v>180</v>
      </c>
      <c r="I86" s="2">
        <v>180</v>
      </c>
      <c r="J86" s="2">
        <v>170</v>
      </c>
      <c r="K86" s="2">
        <v>170</v>
      </c>
      <c r="L86" s="2">
        <v>40</v>
      </c>
      <c r="M86" s="2">
        <v>35.003553422551803</v>
      </c>
      <c r="N86" s="2">
        <v>87.1439396041973</v>
      </c>
      <c r="O86" s="2">
        <v>25</v>
      </c>
      <c r="P86" s="2">
        <v>1.0962840707247E-2</v>
      </c>
      <c r="Q86" s="2">
        <v>0.14835557389391299</v>
      </c>
      <c r="R86" s="2">
        <v>0.84068158539883997</v>
      </c>
      <c r="S86" s="2">
        <v>-18.850145012260501</v>
      </c>
      <c r="T86" s="2">
        <v>22.712554722276799</v>
      </c>
      <c r="U86" s="2">
        <v>18.694712327439198</v>
      </c>
      <c r="V86" s="2">
        <v>5.0591485993035897E-3</v>
      </c>
      <c r="W86" s="2">
        <v>7.4941500246051996E-3</v>
      </c>
      <c r="X86" s="2">
        <v>2.2022313912772E-4</v>
      </c>
      <c r="Y86" s="2">
        <v>3.0779872812994801E-3</v>
      </c>
      <c r="Z86" s="2">
        <v>69.330186686233702</v>
      </c>
      <c r="AA86" s="2">
        <v>0.12460809994878801</v>
      </c>
      <c r="AB86" s="2">
        <f t="shared" si="7"/>
        <v>448.58915981563683</v>
      </c>
      <c r="AC86" s="2">
        <v>0.12768284937521501</v>
      </c>
      <c r="AD86" s="2">
        <f t="shared" si="8"/>
        <v>459.65825775077406</v>
      </c>
      <c r="AE86" s="2">
        <v>0.21452004930513999</v>
      </c>
      <c r="AF86" s="2">
        <f t="shared" si="9"/>
        <v>24.285153199567123</v>
      </c>
      <c r="AG86" s="2">
        <f t="shared" si="10"/>
        <v>25.778546616889894</v>
      </c>
      <c r="AH86" s="2">
        <f t="shared" si="11"/>
        <v>0.27535034899051364</v>
      </c>
      <c r="AI86" s="2">
        <f t="shared" si="12"/>
        <v>0.55851063829787229</v>
      </c>
      <c r="AJ86" s="2">
        <f t="shared" si="13"/>
        <v>0.83386098728838598</v>
      </c>
      <c r="AL86" s="2">
        <v>7.1290454910513702E-3</v>
      </c>
    </row>
    <row r="87" spans="1:38" x14ac:dyDescent="0.25">
      <c r="A87" s="2">
        <v>450</v>
      </c>
      <c r="B87" s="2">
        <v>150000</v>
      </c>
      <c r="C87" s="2">
        <v>0.125</v>
      </c>
      <c r="D87" s="2">
        <v>41.6666666666667</v>
      </c>
      <c r="E87" s="2">
        <v>0.1</v>
      </c>
      <c r="F87" s="2">
        <v>2.2222222222222199E-2</v>
      </c>
      <c r="G87" s="2">
        <v>6.9845289319321697E-3</v>
      </c>
      <c r="H87" s="2">
        <v>180</v>
      </c>
      <c r="I87" s="2">
        <v>180</v>
      </c>
      <c r="J87" s="2">
        <v>170</v>
      </c>
      <c r="K87" s="2">
        <v>170</v>
      </c>
      <c r="L87" s="2">
        <v>40</v>
      </c>
      <c r="M87" s="2">
        <v>35.003022529270702</v>
      </c>
      <c r="N87" s="2">
        <v>86.756720429078499</v>
      </c>
      <c r="O87" s="2">
        <v>25</v>
      </c>
      <c r="P87" s="2">
        <v>1.0435189092657201E-2</v>
      </c>
      <c r="Q87" s="2">
        <v>0.148434721636101</v>
      </c>
      <c r="R87" s="2">
        <v>0.841130089271241</v>
      </c>
      <c r="S87" s="2">
        <v>-21.554530603929301</v>
      </c>
      <c r="T87" s="2">
        <v>22.721445956040501</v>
      </c>
      <c r="U87" s="2">
        <v>18.758862826450901</v>
      </c>
      <c r="V87" s="2">
        <v>5.0627000188755598E-3</v>
      </c>
      <c r="W87" s="2">
        <v>7.4980333690812303E-3</v>
      </c>
      <c r="X87" s="2">
        <v>2.1593735922570599E-4</v>
      </c>
      <c r="Y87" s="2">
        <v>3.0841179750219299E-3</v>
      </c>
      <c r="Z87" s="2">
        <v>70.466035999905699</v>
      </c>
      <c r="AA87" s="2">
        <v>0.124624611760648</v>
      </c>
      <c r="AB87" s="2">
        <f t="shared" si="7"/>
        <v>448.64860233833281</v>
      </c>
      <c r="AC87" s="2">
        <v>0.127687189982466</v>
      </c>
      <c r="AD87" s="2">
        <f t="shared" si="8"/>
        <v>459.67388393687759</v>
      </c>
      <c r="AE87" s="2">
        <v>0.25393537328935201</v>
      </c>
      <c r="AF87" s="2">
        <f t="shared" si="9"/>
        <v>24.288229934696314</v>
      </c>
      <c r="AG87" s="2">
        <f t="shared" si="10"/>
        <v>25.779395866134653</v>
      </c>
      <c r="AH87" s="2">
        <f t="shared" si="11"/>
        <v>0.27537194190457037</v>
      </c>
      <c r="AI87" s="2">
        <f t="shared" si="12"/>
        <v>0.59840425531914887</v>
      </c>
      <c r="AJ87" s="2">
        <f t="shared" si="13"/>
        <v>0.87377619722371924</v>
      </c>
      <c r="AL87" s="2">
        <v>7.1290454910513702E-3</v>
      </c>
    </row>
    <row r="88" spans="1:38" x14ac:dyDescent="0.25">
      <c r="A88" s="2">
        <v>450</v>
      </c>
      <c r="B88" s="2">
        <v>160000</v>
      </c>
      <c r="C88" s="2">
        <v>0.125</v>
      </c>
      <c r="D88" s="2">
        <v>44.4444444444444</v>
      </c>
      <c r="E88" s="2">
        <v>0.1</v>
      </c>
      <c r="F88" s="2">
        <v>2.2222222222222199E-2</v>
      </c>
      <c r="G88" s="2">
        <v>6.8929830219240703E-3</v>
      </c>
      <c r="H88" s="2">
        <v>180</v>
      </c>
      <c r="I88" s="2">
        <v>180</v>
      </c>
      <c r="J88" s="2">
        <v>170</v>
      </c>
      <c r="K88" s="2">
        <v>170</v>
      </c>
      <c r="L88" s="2">
        <v>40</v>
      </c>
      <c r="M88" s="2">
        <v>35.004293163586098</v>
      </c>
      <c r="N88" s="2">
        <v>86.420566659916602</v>
      </c>
      <c r="O88" s="2">
        <v>25</v>
      </c>
      <c r="P88" s="2">
        <v>1.0061743937212399E-2</v>
      </c>
      <c r="Q88" s="2">
        <v>0.14849073840941801</v>
      </c>
      <c r="R88" s="2">
        <v>0.841447517653369</v>
      </c>
      <c r="S88" s="2">
        <v>-24.132648493603799</v>
      </c>
      <c r="T88" s="2">
        <v>22.728015140851799</v>
      </c>
      <c r="U88" s="2">
        <v>18.7821472945195</v>
      </c>
      <c r="V88" s="2">
        <v>5.0618984676920904E-3</v>
      </c>
      <c r="W88" s="2">
        <v>7.5007763448461297E-3</v>
      </c>
      <c r="X88" s="2">
        <v>2.13086733772E-4</v>
      </c>
      <c r="Y88" s="2">
        <v>3.0947089401248099E-3</v>
      </c>
      <c r="Z88" s="2">
        <v>71.447568423742794</v>
      </c>
      <c r="AA88" s="2">
        <v>0.124551098108651</v>
      </c>
      <c r="AB88" s="2">
        <f t="shared" si="7"/>
        <v>448.38395319114363</v>
      </c>
      <c r="AC88" s="2">
        <v>0.12769007983720501</v>
      </c>
      <c r="AD88" s="2">
        <f t="shared" si="8"/>
        <v>459.68428741393802</v>
      </c>
      <c r="AE88" s="2">
        <v>0.29351086050999498</v>
      </c>
      <c r="AF88" s="2">
        <f t="shared" si="9"/>
        <v>24.274531738672032</v>
      </c>
      <c r="AG88" s="2">
        <f t="shared" si="10"/>
        <v>25.779961272496632</v>
      </c>
      <c r="AH88" s="2">
        <f t="shared" si="11"/>
        <v>0.27529971156142763</v>
      </c>
      <c r="AI88" s="2">
        <f t="shared" si="12"/>
        <v>0.63829787234042545</v>
      </c>
      <c r="AJ88" s="2">
        <f t="shared" si="13"/>
        <v>0.91359758390185308</v>
      </c>
      <c r="AL88" s="2">
        <v>6.9043121443247103E-3</v>
      </c>
    </row>
    <row r="89" spans="1:38" x14ac:dyDescent="0.25">
      <c r="A89" s="2">
        <v>450</v>
      </c>
      <c r="B89" s="2">
        <v>170000</v>
      </c>
      <c r="C89" s="2">
        <v>0.125</v>
      </c>
      <c r="D89" s="2">
        <v>47.2222222222222</v>
      </c>
      <c r="E89" s="2">
        <v>0.1</v>
      </c>
      <c r="F89" s="2">
        <v>2.2222222222222199E-2</v>
      </c>
      <c r="G89" s="2">
        <v>6.7678321685359999E-3</v>
      </c>
      <c r="H89" s="2">
        <v>180</v>
      </c>
      <c r="I89" s="2">
        <v>180</v>
      </c>
      <c r="J89" s="2">
        <v>170</v>
      </c>
      <c r="K89" s="2">
        <v>170</v>
      </c>
      <c r="L89" s="2">
        <v>40</v>
      </c>
      <c r="M89" s="2">
        <v>35.002807454619102</v>
      </c>
      <c r="N89" s="2">
        <v>86.005111466899294</v>
      </c>
      <c r="O89" s="2">
        <v>25</v>
      </c>
      <c r="P89" s="2">
        <v>9.4784852835219195E-3</v>
      </c>
      <c r="Q89" s="2">
        <v>0.14857822720747199</v>
      </c>
      <c r="R89" s="2">
        <v>0.84194328750900704</v>
      </c>
      <c r="S89" s="2">
        <v>-26.995922534339101</v>
      </c>
      <c r="T89" s="2">
        <v>22.7245184175536</v>
      </c>
      <c r="U89" s="2">
        <v>18.8759234569143</v>
      </c>
      <c r="V89" s="2">
        <v>5.0688053190301903E-3</v>
      </c>
      <c r="W89" s="2">
        <v>7.5052059160487603E-3</v>
      </c>
      <c r="X89" s="2">
        <v>2.0917552246625201E-4</v>
      </c>
      <c r="Y89" s="2">
        <v>3.0875765723022901E-3</v>
      </c>
      <c r="Z89" s="2">
        <v>71.447568423742794</v>
      </c>
      <c r="AA89" s="2">
        <v>0.12465214679469699</v>
      </c>
      <c r="AB89" s="2">
        <f t="shared" si="7"/>
        <v>448.74772846090917</v>
      </c>
      <c r="AC89" s="2">
        <v>0.12769494903572501</v>
      </c>
      <c r="AD89" s="2">
        <f t="shared" si="8"/>
        <v>459.70181652861004</v>
      </c>
      <c r="AE89" s="2">
        <v>0.33296798634954999</v>
      </c>
      <c r="AF89" s="2">
        <f t="shared" si="9"/>
        <v>24.293360686382464</v>
      </c>
      <c r="AG89" s="2">
        <f t="shared" si="10"/>
        <v>25.780913941772287</v>
      </c>
      <c r="AH89" s="2">
        <f t="shared" si="11"/>
        <v>0.27540851045485121</v>
      </c>
      <c r="AI89" s="2">
        <f t="shared" si="12"/>
        <v>0.67819148936170204</v>
      </c>
      <c r="AJ89" s="2">
        <f t="shared" si="13"/>
        <v>0.95359999981655319</v>
      </c>
      <c r="AL89" s="2">
        <v>6.7707241953978399E-3</v>
      </c>
    </row>
    <row r="90" spans="1:38" x14ac:dyDescent="0.25">
      <c r="A90" s="2">
        <v>450</v>
      </c>
      <c r="B90" s="2">
        <v>180000</v>
      </c>
      <c r="C90" s="2">
        <v>0.125</v>
      </c>
      <c r="D90" s="2">
        <v>50</v>
      </c>
      <c r="E90" s="2">
        <v>0.1</v>
      </c>
      <c r="F90" s="2">
        <v>2.2222222222222199E-2</v>
      </c>
      <c r="G90" s="2">
        <v>6.7018602533965004E-3</v>
      </c>
      <c r="H90" s="2">
        <v>180</v>
      </c>
      <c r="I90" s="2">
        <v>180</v>
      </c>
      <c r="J90" s="2">
        <v>170</v>
      </c>
      <c r="K90" s="2">
        <v>170</v>
      </c>
      <c r="L90" s="2">
        <v>40</v>
      </c>
      <c r="M90" s="2">
        <v>35.003557279748001</v>
      </c>
      <c r="N90" s="2">
        <v>85.643342879659301</v>
      </c>
      <c r="O90" s="2">
        <v>25</v>
      </c>
      <c r="P90" s="2">
        <v>9.1920896646491904E-3</v>
      </c>
      <c r="Q90" s="2">
        <v>0.14862118655030301</v>
      </c>
      <c r="R90" s="2">
        <v>0.842186723785048</v>
      </c>
      <c r="S90" s="2">
        <v>-29.760949457721701</v>
      </c>
      <c r="T90" s="2">
        <v>22.729816358946</v>
      </c>
      <c r="U90" s="2">
        <v>18.905235589593101</v>
      </c>
      <c r="V90" s="2">
        <v>5.0696405430643099E-3</v>
      </c>
      <c r="W90" s="2">
        <v>7.5073028035491998E-3</v>
      </c>
      <c r="X90" s="2">
        <v>2.07122240587212E-4</v>
      </c>
      <c r="Y90" s="2">
        <v>3.1035471945685201E-3</v>
      </c>
      <c r="Z90" s="2">
        <v>73.423444514683297</v>
      </c>
      <c r="AA90" s="2">
        <v>0.124623047451267</v>
      </c>
      <c r="AB90" s="2">
        <f t="shared" si="7"/>
        <v>448.64297082456119</v>
      </c>
      <c r="AC90" s="2">
        <v>0.12769703168362501</v>
      </c>
      <c r="AD90" s="2">
        <f t="shared" si="8"/>
        <v>459.70931406105001</v>
      </c>
      <c r="AE90" s="2">
        <v>0.37263245711312598</v>
      </c>
      <c r="AF90" s="2">
        <f t="shared" si="9"/>
        <v>24.287938448476254</v>
      </c>
      <c r="AG90" s="2">
        <f t="shared" si="10"/>
        <v>25.781321416361415</v>
      </c>
      <c r="AH90" s="2">
        <f t="shared" si="11"/>
        <v>0.27538092925660718</v>
      </c>
      <c r="AI90" s="2">
        <f t="shared" si="12"/>
        <v>0.71808510638297873</v>
      </c>
      <c r="AJ90" s="2">
        <f t="shared" si="13"/>
        <v>0.99346603563958591</v>
      </c>
      <c r="AL90" s="2">
        <v>6.7046764597948798E-3</v>
      </c>
    </row>
    <row r="91" spans="1:38" x14ac:dyDescent="0.25">
      <c r="A91" s="2">
        <v>450</v>
      </c>
      <c r="B91" s="2">
        <v>190000</v>
      </c>
      <c r="C91" s="2">
        <v>0.125</v>
      </c>
      <c r="D91" s="2">
        <v>52.7777777777778</v>
      </c>
      <c r="E91" s="2">
        <v>0.1</v>
      </c>
      <c r="F91" s="2">
        <v>2.2222222222222199E-2</v>
      </c>
      <c r="G91" s="2">
        <v>6.6207241927476101E-3</v>
      </c>
      <c r="H91" s="2">
        <v>180</v>
      </c>
      <c r="I91" s="2">
        <v>180</v>
      </c>
      <c r="J91" s="2">
        <v>170</v>
      </c>
      <c r="K91" s="2">
        <v>170</v>
      </c>
      <c r="L91" s="2">
        <v>40</v>
      </c>
      <c r="M91" s="2">
        <v>35.002322856173699</v>
      </c>
      <c r="N91" s="2">
        <v>85.333172792764998</v>
      </c>
      <c r="O91" s="2">
        <v>25</v>
      </c>
      <c r="P91" s="2">
        <v>8.8667565389676604E-3</v>
      </c>
      <c r="Q91" s="2">
        <v>0.148669986519155</v>
      </c>
      <c r="R91" s="2">
        <v>0.84246325694187796</v>
      </c>
      <c r="S91" s="2">
        <v>-32.574960692547897</v>
      </c>
      <c r="T91" s="2">
        <v>22.7356443593251</v>
      </c>
      <c r="U91" s="2">
        <v>18.871411675945001</v>
      </c>
      <c r="V91" s="2">
        <v>5.0632258359334797E-3</v>
      </c>
      <c r="W91" s="2">
        <v>7.5096848243408898E-3</v>
      </c>
      <c r="X91" s="2">
        <v>2.0459746604877601E-4</v>
      </c>
      <c r="Y91" s="2">
        <v>3.0980144751742698E-3</v>
      </c>
      <c r="Z91" s="2">
        <v>73.423444514683297</v>
      </c>
      <c r="AA91" s="2">
        <v>0.124438201292494</v>
      </c>
      <c r="AB91" s="2">
        <f t="shared" si="7"/>
        <v>447.97752465297839</v>
      </c>
      <c r="AC91" s="2">
        <v>0.127699587620829</v>
      </c>
      <c r="AD91" s="2">
        <f t="shared" si="8"/>
        <v>459.7185154349844</v>
      </c>
      <c r="AE91" s="2">
        <v>0.41224430929591299</v>
      </c>
      <c r="AF91" s="2">
        <f t="shared" si="9"/>
        <v>24.253495064853954</v>
      </c>
      <c r="AG91" s="2">
        <f t="shared" si="10"/>
        <v>25.78182149103176</v>
      </c>
      <c r="AH91" s="2">
        <f t="shared" si="11"/>
        <v>0.27519424105737145</v>
      </c>
      <c r="AI91" s="2">
        <f t="shared" si="12"/>
        <v>0.75797872340425521</v>
      </c>
      <c r="AJ91" s="2">
        <f t="shared" si="13"/>
        <v>1.0331729644616265</v>
      </c>
      <c r="AL91" s="2">
        <v>6.5990020110860302E-3</v>
      </c>
    </row>
    <row r="92" spans="1:38" x14ac:dyDescent="0.25">
      <c r="A92" s="2">
        <v>450</v>
      </c>
      <c r="B92" s="2">
        <v>200000</v>
      </c>
      <c r="C92" s="2">
        <v>0.125</v>
      </c>
      <c r="D92" s="2">
        <v>55.5555555555556</v>
      </c>
      <c r="E92" s="2">
        <v>0.1</v>
      </c>
      <c r="F92" s="2">
        <v>2.2222222222222199E-2</v>
      </c>
      <c r="G92" s="2">
        <v>6.52421704193359E-3</v>
      </c>
      <c r="H92" s="2">
        <v>180</v>
      </c>
      <c r="I92" s="2">
        <v>180</v>
      </c>
      <c r="J92" s="2">
        <v>170</v>
      </c>
      <c r="K92" s="2">
        <v>170</v>
      </c>
      <c r="L92" s="2">
        <v>40</v>
      </c>
      <c r="M92" s="2">
        <v>35.003850332310499</v>
      </c>
      <c r="N92" s="2">
        <v>84.956229605848804</v>
      </c>
      <c r="O92" s="2">
        <v>25</v>
      </c>
      <c r="P92" s="2">
        <v>8.4128544795318699E-3</v>
      </c>
      <c r="Q92" s="2">
        <v>0.14873807182807</v>
      </c>
      <c r="R92" s="2">
        <v>0.84284907369239803</v>
      </c>
      <c r="S92" s="2">
        <v>-35.279170474135697</v>
      </c>
      <c r="T92" s="2">
        <v>22.744469234110301</v>
      </c>
      <c r="U92" s="2">
        <v>18.935843469296099</v>
      </c>
      <c r="V92" s="2">
        <v>5.0692992481110701E-3</v>
      </c>
      <c r="W92" s="2">
        <v>7.5129994348841402E-3</v>
      </c>
      <c r="X92" s="2">
        <v>2.0159477341135301E-4</v>
      </c>
      <c r="Y92" s="2">
        <v>3.08868166183801E-3</v>
      </c>
      <c r="Z92" s="2">
        <v>74.748423890303897</v>
      </c>
      <c r="AA92" s="2">
        <v>0.12453911660493799</v>
      </c>
      <c r="AB92" s="2">
        <f t="shared" si="7"/>
        <v>448.3408197777768</v>
      </c>
      <c r="AC92" s="2">
        <v>0.12770263694168801</v>
      </c>
      <c r="AD92" s="2">
        <f t="shared" si="8"/>
        <v>459.72949299007684</v>
      </c>
      <c r="AE92" s="2">
        <v>0.451802825818853</v>
      </c>
      <c r="AF92" s="2">
        <f t="shared" si="9"/>
        <v>24.272299160340413</v>
      </c>
      <c r="AG92" s="2">
        <f t="shared" si="10"/>
        <v>25.782418097286786</v>
      </c>
      <c r="AH92" s="2">
        <f t="shared" si="11"/>
        <v>0.27530094491694962</v>
      </c>
      <c r="AI92" s="2">
        <f t="shared" si="12"/>
        <v>0.7978723404255319</v>
      </c>
      <c r="AJ92" s="2">
        <f t="shared" si="13"/>
        <v>1.0731732853424816</v>
      </c>
      <c r="AL92" s="2">
        <v>6.54520375594023E-3</v>
      </c>
    </row>
    <row r="93" spans="1:38" x14ac:dyDescent="0.25">
      <c r="A93" s="2">
        <v>500</v>
      </c>
      <c r="B93" s="2">
        <v>60000</v>
      </c>
      <c r="C93" s="2">
        <v>0.13888888888888901</v>
      </c>
      <c r="D93" s="2">
        <v>16.6666666666667</v>
      </c>
      <c r="E93" s="2">
        <v>0.1</v>
      </c>
      <c r="F93" s="2">
        <v>2.2222222222222199E-2</v>
      </c>
      <c r="G93" s="2">
        <v>2.3985474112057401E-2</v>
      </c>
      <c r="H93" s="2">
        <v>180</v>
      </c>
      <c r="I93" s="2">
        <v>180</v>
      </c>
      <c r="J93" s="2">
        <v>170</v>
      </c>
      <c r="K93" s="2">
        <v>170</v>
      </c>
      <c r="L93" s="2">
        <v>40</v>
      </c>
      <c r="M93" s="2">
        <v>34.999740508261802</v>
      </c>
      <c r="N93" s="2">
        <v>89.773803645651597</v>
      </c>
      <c r="O93" s="2">
        <v>25</v>
      </c>
      <c r="P93" s="2">
        <v>3.5037789736015297E-2</v>
      </c>
      <c r="Q93" s="2">
        <v>0.14474433153959801</v>
      </c>
      <c r="R93" s="2">
        <v>0.82021787872438701</v>
      </c>
      <c r="S93" s="2">
        <v>-1.7332353983967299</v>
      </c>
      <c r="T93" s="2">
        <v>26.688768626885398</v>
      </c>
      <c r="U93" s="2">
        <v>13.5637049428128</v>
      </c>
      <c r="V93" s="2">
        <v>5.4505685702078803E-3</v>
      </c>
      <c r="W93" s="2">
        <v>8.1077358820753898E-3</v>
      </c>
      <c r="X93" s="2">
        <v>7.5610248711423299E-4</v>
      </c>
      <c r="Y93" s="2">
        <v>2.5413024710375601E-3</v>
      </c>
      <c r="Z93" s="2">
        <v>34.295674824799697</v>
      </c>
      <c r="AA93" s="2">
        <v>0.138416651729245</v>
      </c>
      <c r="AB93" s="2">
        <f t="shared" si="7"/>
        <v>498.29994622528199</v>
      </c>
      <c r="AC93" s="2">
        <v>0.14100886665065199</v>
      </c>
      <c r="AD93" s="2">
        <f t="shared" si="8"/>
        <v>507.63191994234717</v>
      </c>
      <c r="AE93" s="2">
        <v>-4.4824751629777899E-2</v>
      </c>
      <c r="AF93" s="2">
        <f t="shared" si="9"/>
        <v>26.858175270459729</v>
      </c>
      <c r="AG93" s="2">
        <f t="shared" si="10"/>
        <v>28.385810866431914</v>
      </c>
      <c r="AH93" s="2">
        <f t="shared" si="11"/>
        <v>0.30384192375290409</v>
      </c>
      <c r="AI93" s="2">
        <f t="shared" si="12"/>
        <v>0.23936170212765953</v>
      </c>
      <c r="AJ93" s="2">
        <f t="shared" si="13"/>
        <v>0.54320362588056359</v>
      </c>
      <c r="AL93" s="2">
        <v>5.75782135407088E-3</v>
      </c>
    </row>
    <row r="94" spans="1:38" x14ac:dyDescent="0.25">
      <c r="A94" s="2">
        <v>500</v>
      </c>
      <c r="B94" s="2">
        <v>70000</v>
      </c>
      <c r="C94" s="2">
        <v>0.13888888888888901</v>
      </c>
      <c r="D94" s="2">
        <v>19.4444444444444</v>
      </c>
      <c r="E94" s="2">
        <v>0.1</v>
      </c>
      <c r="F94" s="2">
        <v>2.2222222222222199E-2</v>
      </c>
      <c r="G94" s="2">
        <v>1.6031918889155301E-2</v>
      </c>
      <c r="H94" s="2">
        <v>180</v>
      </c>
      <c r="I94" s="2">
        <v>180</v>
      </c>
      <c r="J94" s="2">
        <v>170</v>
      </c>
      <c r="K94" s="2">
        <v>170</v>
      </c>
      <c r="L94" s="2">
        <v>40</v>
      </c>
      <c r="M94" s="2">
        <v>35.000727611388498</v>
      </c>
      <c r="N94" s="2">
        <v>89.721933233286194</v>
      </c>
      <c r="O94" s="2">
        <v>25</v>
      </c>
      <c r="P94" s="2">
        <v>2.9467866099912102E-2</v>
      </c>
      <c r="Q94" s="2">
        <v>0.145579820085013</v>
      </c>
      <c r="R94" s="2">
        <v>0.82495231381507494</v>
      </c>
      <c r="S94" s="2">
        <v>-2.02922221284238</v>
      </c>
      <c r="T94" s="2">
        <v>26.1391522166182</v>
      </c>
      <c r="U94" s="2">
        <v>16.0112186367646</v>
      </c>
      <c r="V94" s="2">
        <v>5.4950402025917104E-3</v>
      </c>
      <c r="W94" s="2">
        <v>8.1630471971932596E-3</v>
      </c>
      <c r="X94" s="2">
        <v>5.0085502085549097E-4</v>
      </c>
      <c r="Y94" s="2">
        <v>2.8170058288662101E-3</v>
      </c>
      <c r="Z94" s="2">
        <v>34.295674824799697</v>
      </c>
      <c r="AA94" s="2">
        <v>0.13840959456587101</v>
      </c>
      <c r="AB94" s="2">
        <f t="shared" si="7"/>
        <v>498.27454043713567</v>
      </c>
      <c r="AC94" s="2">
        <v>0.14127512706449899</v>
      </c>
      <c r="AD94" s="2">
        <f t="shared" si="8"/>
        <v>508.59045743219639</v>
      </c>
      <c r="AE94" s="2">
        <v>-3.3416751842977002E-2</v>
      </c>
      <c r="AF94" s="2">
        <f t="shared" si="9"/>
        <v>26.856860271073277</v>
      </c>
      <c r="AG94" s="2">
        <f t="shared" si="10"/>
        <v>28.437905295228067</v>
      </c>
      <c r="AH94" s="2">
        <f t="shared" si="11"/>
        <v>0.30412121061465741</v>
      </c>
      <c r="AI94" s="2">
        <f t="shared" si="12"/>
        <v>0.27925531914893614</v>
      </c>
      <c r="AJ94" s="2">
        <f t="shared" si="13"/>
        <v>0.58337652976359355</v>
      </c>
      <c r="AL94" s="2">
        <v>1.2719002718702899E-2</v>
      </c>
    </row>
    <row r="95" spans="1:38" x14ac:dyDescent="0.25">
      <c r="A95" s="2">
        <v>500</v>
      </c>
      <c r="B95" s="2">
        <v>80000</v>
      </c>
      <c r="C95" s="2">
        <v>0.13888888888888901</v>
      </c>
      <c r="D95" s="2">
        <v>22.2222222222222</v>
      </c>
      <c r="E95" s="2">
        <v>0.1</v>
      </c>
      <c r="F95" s="2">
        <v>2.2222222222222199E-2</v>
      </c>
      <c r="G95" s="2">
        <v>1.05302457879897E-2</v>
      </c>
      <c r="H95" s="2">
        <v>180</v>
      </c>
      <c r="I95" s="2">
        <v>180</v>
      </c>
      <c r="J95" s="2">
        <v>170</v>
      </c>
      <c r="K95" s="2">
        <v>170</v>
      </c>
      <c r="L95" s="2">
        <v>40</v>
      </c>
      <c r="M95" s="2">
        <v>35.003943698955801</v>
      </c>
      <c r="N95" s="2">
        <v>89.631889452837399</v>
      </c>
      <c r="O95" s="2">
        <v>25</v>
      </c>
      <c r="P95" s="2">
        <v>2.2349897528349202E-2</v>
      </c>
      <c r="Q95" s="2">
        <v>0.14664751537074799</v>
      </c>
      <c r="R95" s="2">
        <v>0.83100258710090302</v>
      </c>
      <c r="S95" s="2">
        <v>-2.62477944538528</v>
      </c>
      <c r="T95" s="2">
        <v>25.774320368857801</v>
      </c>
      <c r="U95" s="2">
        <v>18.2258633948252</v>
      </c>
      <c r="V95" s="2">
        <v>5.5456770655038304E-3</v>
      </c>
      <c r="W95" s="2">
        <v>8.2289533516632894E-3</v>
      </c>
      <c r="X95" s="2">
        <v>3.2691221754106801E-4</v>
      </c>
      <c r="Y95" s="2">
        <v>2.9899265043969001E-3</v>
      </c>
      <c r="Z95" s="2">
        <v>34.295674824799697</v>
      </c>
      <c r="AA95" s="2">
        <v>0.13840840885269301</v>
      </c>
      <c r="AB95" s="2">
        <f t="shared" si="7"/>
        <v>498.27027186969485</v>
      </c>
      <c r="AC95" s="2">
        <v>0.14145807893137599</v>
      </c>
      <c r="AD95" s="2">
        <f t="shared" si="8"/>
        <v>509.24908415295357</v>
      </c>
      <c r="AE95" s="2">
        <v>-1.293515167159E-2</v>
      </c>
      <c r="AF95" s="2">
        <f t="shared" si="9"/>
        <v>26.856639330729546</v>
      </c>
      <c r="AG95" s="2">
        <f t="shared" si="10"/>
        <v>28.473700225704</v>
      </c>
      <c r="AH95" s="2">
        <f t="shared" si="11"/>
        <v>0.30431686756038451</v>
      </c>
      <c r="AI95" s="2">
        <f t="shared" si="12"/>
        <v>0.31914893617021273</v>
      </c>
      <c r="AJ95" s="2">
        <f t="shared" si="13"/>
        <v>0.62346580373059723</v>
      </c>
      <c r="AL95" s="2">
        <v>1.8241449357312201E-2</v>
      </c>
    </row>
    <row r="96" spans="1:38" x14ac:dyDescent="0.25">
      <c r="A96" s="2">
        <v>500</v>
      </c>
      <c r="B96" s="2">
        <v>90000</v>
      </c>
      <c r="C96" s="2">
        <v>0.13888888888888901</v>
      </c>
      <c r="D96" s="2">
        <v>25</v>
      </c>
      <c r="E96" s="2">
        <v>0.1</v>
      </c>
      <c r="F96" s="2">
        <v>2.2222222222222199E-2</v>
      </c>
      <c r="G96" s="2">
        <v>8.5689474776055406E-3</v>
      </c>
      <c r="H96" s="2">
        <v>180</v>
      </c>
      <c r="I96" s="2">
        <v>180</v>
      </c>
      <c r="J96" s="2">
        <v>170</v>
      </c>
      <c r="K96" s="2">
        <v>170</v>
      </c>
      <c r="L96" s="2">
        <v>40</v>
      </c>
      <c r="M96" s="2">
        <v>35.001967210798902</v>
      </c>
      <c r="N96" s="2">
        <v>89.371563612129293</v>
      </c>
      <c r="O96" s="2">
        <v>25</v>
      </c>
      <c r="P96" s="2">
        <v>1.7861561003331701E-2</v>
      </c>
      <c r="Q96" s="2">
        <v>0.14732076584949999</v>
      </c>
      <c r="R96" s="2">
        <v>0.83481767314716804</v>
      </c>
      <c r="S96" s="2">
        <v>-4.4586886230846599</v>
      </c>
      <c r="T96" s="2">
        <v>25.6779158272338</v>
      </c>
      <c r="U96" s="2">
        <v>19.224502153302598</v>
      </c>
      <c r="V96" s="2">
        <v>5.5754062263849002E-3</v>
      </c>
      <c r="W96" s="2">
        <v>8.2682098295541202E-3</v>
      </c>
      <c r="X96" s="2">
        <v>2.6537002333697402E-4</v>
      </c>
      <c r="Y96" s="2">
        <v>3.04114405822289E-3</v>
      </c>
      <c r="Z96" s="2">
        <v>34.295674824799697</v>
      </c>
      <c r="AA96" s="2">
        <v>0.13842555533290199</v>
      </c>
      <c r="AB96" s="2">
        <f t="shared" si="7"/>
        <v>498.33199919844714</v>
      </c>
      <c r="AC96" s="2">
        <v>0.14152562842594699</v>
      </c>
      <c r="AD96" s="2">
        <f t="shared" si="8"/>
        <v>509.49226233340914</v>
      </c>
      <c r="AE96" s="2">
        <v>2.00903564765097E-2</v>
      </c>
      <c r="AF96" s="2">
        <f t="shared" si="9"/>
        <v>26.859834327041774</v>
      </c>
      <c r="AG96" s="2">
        <f t="shared" si="10"/>
        <v>28.486916431163543</v>
      </c>
      <c r="AH96" s="2">
        <f t="shared" si="11"/>
        <v>0.3044071291701293</v>
      </c>
      <c r="AI96" s="2">
        <f t="shared" si="12"/>
        <v>0.35904255319148937</v>
      </c>
      <c r="AJ96" s="2">
        <f t="shared" si="13"/>
        <v>0.66344968236161872</v>
      </c>
      <c r="AL96" s="2">
        <v>1.1748889015547499E-2</v>
      </c>
    </row>
    <row r="97" spans="1:38" x14ac:dyDescent="0.25">
      <c r="A97" s="2">
        <v>500</v>
      </c>
      <c r="B97" s="2">
        <v>100000</v>
      </c>
      <c r="C97" s="2">
        <v>0.13888888888888901</v>
      </c>
      <c r="D97" s="2">
        <v>27.7777777777778</v>
      </c>
      <c r="E97" s="2">
        <v>0.1</v>
      </c>
      <c r="F97" s="2">
        <v>2.2222222222222199E-2</v>
      </c>
      <c r="G97" s="2">
        <v>7.8875998135211692E-3</v>
      </c>
      <c r="H97" s="2">
        <v>180</v>
      </c>
      <c r="I97" s="2">
        <v>180</v>
      </c>
      <c r="J97" s="2">
        <v>170</v>
      </c>
      <c r="K97" s="2">
        <v>170</v>
      </c>
      <c r="L97" s="2">
        <v>40</v>
      </c>
      <c r="M97" s="2">
        <v>35.003775281502897</v>
      </c>
      <c r="N97" s="2">
        <v>89.040024959900904</v>
      </c>
      <c r="O97" s="2">
        <v>25</v>
      </c>
      <c r="P97" s="2">
        <v>1.5844201700305802E-2</v>
      </c>
      <c r="Q97" s="2">
        <v>0.14762336974495399</v>
      </c>
      <c r="R97" s="2">
        <v>0.83653242855473997</v>
      </c>
      <c r="S97" s="2">
        <v>-6.8615429549050102</v>
      </c>
      <c r="T97" s="2">
        <v>25.660037941416501</v>
      </c>
      <c r="U97" s="2">
        <v>19.604447235983798</v>
      </c>
      <c r="V97" s="2">
        <v>5.5875552090863499E-3</v>
      </c>
      <c r="W97" s="2">
        <v>8.2853251490050007E-3</v>
      </c>
      <c r="X97" s="2">
        <v>2.44080908484676E-4</v>
      </c>
      <c r="Y97" s="2">
        <v>3.0736782965445301E-3</v>
      </c>
      <c r="Z97" s="2">
        <v>34.295674824799697</v>
      </c>
      <c r="AA97" s="2">
        <v>0.13839995191605001</v>
      </c>
      <c r="AB97" s="2">
        <f t="shared" si="7"/>
        <v>498.23982689778001</v>
      </c>
      <c r="AC97" s="2">
        <v>0.14154798002903901</v>
      </c>
      <c r="AD97" s="2">
        <f t="shared" si="8"/>
        <v>509.57272810454043</v>
      </c>
      <c r="AE97" s="2">
        <v>5.7608108280269903E-2</v>
      </c>
      <c r="AF97" s="2">
        <f t="shared" si="9"/>
        <v>26.855063504025878</v>
      </c>
      <c r="AG97" s="2">
        <f t="shared" si="10"/>
        <v>28.491289570898939</v>
      </c>
      <c r="AH97" s="2">
        <f t="shared" si="11"/>
        <v>0.30440494191208656</v>
      </c>
      <c r="AI97" s="2">
        <f t="shared" si="12"/>
        <v>0.39893617021276595</v>
      </c>
      <c r="AJ97" s="2">
        <f t="shared" si="13"/>
        <v>0.70334111212485251</v>
      </c>
      <c r="AL97" s="2">
        <v>8.5174810441087101E-3</v>
      </c>
    </row>
    <row r="98" spans="1:38" x14ac:dyDescent="0.25">
      <c r="A98" s="2">
        <v>500</v>
      </c>
      <c r="B98" s="2">
        <v>110000</v>
      </c>
      <c r="C98" s="2">
        <v>0.13888888888888901</v>
      </c>
      <c r="D98" s="2">
        <v>30.5555555555556</v>
      </c>
      <c r="E98" s="2">
        <v>0.1</v>
      </c>
      <c r="F98" s="2">
        <v>2.2222222222222199E-2</v>
      </c>
      <c r="G98" s="2">
        <v>7.4653192400921499E-3</v>
      </c>
      <c r="H98" s="2">
        <v>180</v>
      </c>
      <c r="I98" s="2">
        <v>180</v>
      </c>
      <c r="J98" s="2">
        <v>170</v>
      </c>
      <c r="K98" s="2">
        <v>170</v>
      </c>
      <c r="L98" s="2">
        <v>40</v>
      </c>
      <c r="M98" s="2">
        <v>35.0128850393371</v>
      </c>
      <c r="N98" s="2">
        <v>88.695273524868398</v>
      </c>
      <c r="O98" s="2">
        <v>25</v>
      </c>
      <c r="P98" s="2">
        <v>1.4422608548936001E-2</v>
      </c>
      <c r="Q98" s="2">
        <v>0.14783660871766</v>
      </c>
      <c r="R98" s="2">
        <v>0.83774078273340502</v>
      </c>
      <c r="S98" s="2">
        <v>-9.3612240209305693</v>
      </c>
      <c r="T98" s="2">
        <v>25.668202945169199</v>
      </c>
      <c r="U98" s="2">
        <v>19.824479400186899</v>
      </c>
      <c r="V98" s="2">
        <v>5.5966440494538902E-3</v>
      </c>
      <c r="W98" s="2">
        <v>8.29724233434527E-3</v>
      </c>
      <c r="X98" s="2">
        <v>2.30880459553799E-4</v>
      </c>
      <c r="Y98" s="2">
        <v>3.0572901371588401E-3</v>
      </c>
      <c r="Z98" s="2">
        <v>60.348423083514902</v>
      </c>
      <c r="AA98" s="2">
        <v>0.13843758684691099</v>
      </c>
      <c r="AB98" s="2">
        <f t="shared" si="7"/>
        <v>498.37531264887957</v>
      </c>
      <c r="AC98" s="2">
        <v>0.14156306475592001</v>
      </c>
      <c r="AD98" s="2">
        <f t="shared" si="8"/>
        <v>509.62703312131202</v>
      </c>
      <c r="AE98" s="2">
        <v>9.6028555200860594E-2</v>
      </c>
      <c r="AF98" s="2">
        <f t="shared" si="9"/>
        <v>26.86207622406209</v>
      </c>
      <c r="AG98" s="2">
        <f t="shared" si="10"/>
        <v>28.494240930506091</v>
      </c>
      <c r="AH98" s="2">
        <f t="shared" si="11"/>
        <v>0.30445974435012502</v>
      </c>
      <c r="AI98" s="2">
        <f t="shared" si="12"/>
        <v>0.43882978723404253</v>
      </c>
      <c r="AJ98" s="2">
        <f t="shared" si="13"/>
        <v>0.74328953158416755</v>
      </c>
      <c r="AL98" s="2">
        <v>7.7172690878010604E-3</v>
      </c>
    </row>
    <row r="99" spans="1:38" x14ac:dyDescent="0.25">
      <c r="A99" s="2">
        <v>500</v>
      </c>
      <c r="B99" s="2">
        <v>120000</v>
      </c>
      <c r="C99" s="2">
        <v>0.13888888888888901</v>
      </c>
      <c r="D99" s="2">
        <v>33.3333333333333</v>
      </c>
      <c r="E99" s="2">
        <v>0.1</v>
      </c>
      <c r="F99" s="2">
        <v>2.2222222222222199E-2</v>
      </c>
      <c r="G99" s="2">
        <v>7.1975173683577701E-3</v>
      </c>
      <c r="H99" s="2">
        <v>180</v>
      </c>
      <c r="I99" s="2">
        <v>180</v>
      </c>
      <c r="J99" s="2">
        <v>170</v>
      </c>
      <c r="K99" s="2">
        <v>170</v>
      </c>
      <c r="L99" s="2">
        <v>40</v>
      </c>
      <c r="M99" s="2">
        <v>35.008490768079298</v>
      </c>
      <c r="N99" s="2">
        <v>88.332548239705005</v>
      </c>
      <c r="O99" s="2">
        <v>25</v>
      </c>
      <c r="P99" s="2">
        <v>1.34087602883785E-2</v>
      </c>
      <c r="Q99" s="2">
        <v>0.147988685956743</v>
      </c>
      <c r="R99" s="2">
        <v>0.83860255375487802</v>
      </c>
      <c r="S99" s="2">
        <v>-12.028264838448001</v>
      </c>
      <c r="T99" s="2">
        <v>25.687798968707501</v>
      </c>
      <c r="U99" s="2">
        <v>19.9688976846994</v>
      </c>
      <c r="V99" s="2">
        <v>5.6027730508250101E-3</v>
      </c>
      <c r="W99" s="2">
        <v>8.3055379655770298E-3</v>
      </c>
      <c r="X99" s="2">
        <v>2.22535964960901E-4</v>
      </c>
      <c r="Y99" s="2">
        <v>3.0813829155503999E-3</v>
      </c>
      <c r="Z99" s="2">
        <v>60.348423083514902</v>
      </c>
      <c r="AA99" s="2">
        <v>0.138423823358686</v>
      </c>
      <c r="AB99" s="2">
        <f t="shared" si="7"/>
        <v>498.3257640912696</v>
      </c>
      <c r="AC99" s="2">
        <v>0.14157152400407699</v>
      </c>
      <c r="AD99" s="2">
        <f t="shared" si="8"/>
        <v>509.65748641467718</v>
      </c>
      <c r="AE99" s="2">
        <v>0.13499092662557</v>
      </c>
      <c r="AF99" s="2">
        <f t="shared" si="9"/>
        <v>26.859511598926996</v>
      </c>
      <c r="AG99" s="2">
        <f t="shared" si="10"/>
        <v>28.495896000797675</v>
      </c>
      <c r="AH99" s="2">
        <f t="shared" si="11"/>
        <v>0.3044547417984857</v>
      </c>
      <c r="AI99" s="2">
        <f t="shared" si="12"/>
        <v>0.47872340425531906</v>
      </c>
      <c r="AJ99" s="2">
        <f t="shared" si="13"/>
        <v>0.78317814605380476</v>
      </c>
      <c r="AL99" s="2">
        <v>7.3048937590591001E-3</v>
      </c>
    </row>
    <row r="100" spans="1:38" x14ac:dyDescent="0.25">
      <c r="A100" s="2">
        <v>500</v>
      </c>
      <c r="B100" s="2">
        <v>130000</v>
      </c>
      <c r="C100" s="2">
        <v>0.13888888888888901</v>
      </c>
      <c r="D100" s="2">
        <v>36.1111111111111</v>
      </c>
      <c r="E100" s="2">
        <v>0.1</v>
      </c>
      <c r="F100" s="2">
        <v>2.2222222222222199E-2</v>
      </c>
      <c r="G100" s="2">
        <v>6.9281726184131703E-3</v>
      </c>
      <c r="H100" s="2">
        <v>180</v>
      </c>
      <c r="I100" s="2">
        <v>180</v>
      </c>
      <c r="J100" s="2">
        <v>170</v>
      </c>
      <c r="K100" s="2">
        <v>170</v>
      </c>
      <c r="L100" s="2">
        <v>40</v>
      </c>
      <c r="M100" s="2">
        <v>35.004193121947502</v>
      </c>
      <c r="N100" s="2">
        <v>87.963387701579407</v>
      </c>
      <c r="O100" s="2">
        <v>25</v>
      </c>
      <c r="P100" s="2">
        <v>1.23401158563703E-2</v>
      </c>
      <c r="Q100" s="2">
        <v>0.14814898262154499</v>
      </c>
      <c r="R100" s="2">
        <v>0.83951090152208496</v>
      </c>
      <c r="S100" s="2">
        <v>-14.725474994061001</v>
      </c>
      <c r="T100" s="2">
        <v>25.6957617366336</v>
      </c>
      <c r="U100" s="2">
        <v>20.1160046272391</v>
      </c>
      <c r="V100" s="2">
        <v>5.6106530243209404E-3</v>
      </c>
      <c r="W100" s="2">
        <v>8.3144093194035904E-3</v>
      </c>
      <c r="X100" s="2">
        <v>2.1413009495118901E-4</v>
      </c>
      <c r="Y100" s="2">
        <v>3.0800704994528002E-3</v>
      </c>
      <c r="Z100" s="2">
        <v>60.348423083514902</v>
      </c>
      <c r="AA100" s="2">
        <v>0.13846967489447101</v>
      </c>
      <c r="AB100" s="2">
        <f t="shared" si="7"/>
        <v>498.49082962009567</v>
      </c>
      <c r="AC100" s="2">
        <v>0.141581101614212</v>
      </c>
      <c r="AD100" s="2">
        <f t="shared" si="8"/>
        <v>509.69196581116319</v>
      </c>
      <c r="AE100" s="2">
        <v>0.17394644855376201</v>
      </c>
      <c r="AF100" s="2">
        <f t="shared" si="9"/>
        <v>26.868055363358987</v>
      </c>
      <c r="AG100" s="2">
        <f t="shared" si="10"/>
        <v>28.497769881041481</v>
      </c>
      <c r="AH100" s="2">
        <f t="shared" si="11"/>
        <v>0.30451203884420258</v>
      </c>
      <c r="AI100" s="2">
        <f t="shared" si="12"/>
        <v>0.5186170212765957</v>
      </c>
      <c r="AJ100" s="2">
        <f t="shared" si="13"/>
        <v>0.82312906012079834</v>
      </c>
      <c r="AL100" s="2">
        <v>7.0325576165221797E-3</v>
      </c>
    </row>
    <row r="101" spans="1:38" x14ac:dyDescent="0.25">
      <c r="A101" s="2">
        <v>500</v>
      </c>
      <c r="B101" s="2">
        <v>140000</v>
      </c>
      <c r="C101" s="2">
        <v>0.13888888888888901</v>
      </c>
      <c r="D101" s="2">
        <v>38.8888888888889</v>
      </c>
      <c r="E101" s="2">
        <v>0.1</v>
      </c>
      <c r="F101" s="2">
        <v>2.2222222222222199E-2</v>
      </c>
      <c r="G101" s="2">
        <v>6.8140150761109297E-3</v>
      </c>
      <c r="H101" s="2">
        <v>180</v>
      </c>
      <c r="I101" s="2">
        <v>180</v>
      </c>
      <c r="J101" s="2">
        <v>170</v>
      </c>
      <c r="K101" s="2">
        <v>170</v>
      </c>
      <c r="L101" s="2">
        <v>40</v>
      </c>
      <c r="M101" s="2">
        <v>35.004636012692501</v>
      </c>
      <c r="N101" s="2">
        <v>87.6303857475299</v>
      </c>
      <c r="O101" s="2">
        <v>25</v>
      </c>
      <c r="P101" s="2">
        <v>1.1875428409686899E-2</v>
      </c>
      <c r="Q101" s="2">
        <v>0.14821868573854699</v>
      </c>
      <c r="R101" s="2">
        <v>0.83990588585176595</v>
      </c>
      <c r="S101" s="2">
        <v>-17.308144267135599</v>
      </c>
      <c r="T101" s="2">
        <v>25.7054374608106</v>
      </c>
      <c r="U101" s="2">
        <v>20.1870100370129</v>
      </c>
      <c r="V101" s="2">
        <v>5.6127039318797801E-3</v>
      </c>
      <c r="W101" s="2">
        <v>8.3181882314961094E-3</v>
      </c>
      <c r="X101" s="2">
        <v>2.1057674331473501E-4</v>
      </c>
      <c r="Y101" s="2">
        <v>3.09995078546676E-3</v>
      </c>
      <c r="Z101" s="2">
        <v>65.580428131347404</v>
      </c>
      <c r="AA101" s="2">
        <v>0.13843571712620101</v>
      </c>
      <c r="AB101" s="2">
        <f t="shared" si="7"/>
        <v>498.36858165432363</v>
      </c>
      <c r="AC101" s="2">
        <v>0.14158470387354899</v>
      </c>
      <c r="AD101" s="2">
        <f t="shared" si="8"/>
        <v>509.70493394477637</v>
      </c>
      <c r="AE101" s="2">
        <v>0.21344351153241101</v>
      </c>
      <c r="AF101" s="2">
        <f t="shared" si="9"/>
        <v>26.86172782889874</v>
      </c>
      <c r="AG101" s="2">
        <f t="shared" si="10"/>
        <v>28.498474670911762</v>
      </c>
      <c r="AH101" s="2">
        <f t="shared" si="11"/>
        <v>0.30448111374895775</v>
      </c>
      <c r="AI101" s="2">
        <f t="shared" si="12"/>
        <v>0.55851063829787229</v>
      </c>
      <c r="AJ101" s="2">
        <f t="shared" si="13"/>
        <v>0.86299175204682999</v>
      </c>
      <c r="AL101" s="2">
        <v>6.8372625415884297E-3</v>
      </c>
    </row>
    <row r="102" spans="1:38" x14ac:dyDescent="0.25">
      <c r="A102" s="2">
        <v>500</v>
      </c>
      <c r="B102" s="2">
        <v>150000</v>
      </c>
      <c r="C102" s="2">
        <v>0.13888888888888901</v>
      </c>
      <c r="D102" s="2">
        <v>41.6666666666667</v>
      </c>
      <c r="E102" s="2">
        <v>0.1</v>
      </c>
      <c r="F102" s="2">
        <v>2.2222222222222199E-2</v>
      </c>
      <c r="G102" s="2">
        <v>6.6182466026934398E-3</v>
      </c>
      <c r="H102" s="2">
        <v>180</v>
      </c>
      <c r="I102" s="2">
        <v>180</v>
      </c>
      <c r="J102" s="2">
        <v>170</v>
      </c>
      <c r="K102" s="2">
        <v>170</v>
      </c>
      <c r="L102" s="2">
        <v>40</v>
      </c>
      <c r="M102" s="2">
        <v>35.003410961031499</v>
      </c>
      <c r="N102" s="2">
        <v>87.261477868291195</v>
      </c>
      <c r="O102" s="2">
        <v>25</v>
      </c>
      <c r="P102" s="2">
        <v>1.1078055677863E-2</v>
      </c>
      <c r="Q102" s="2">
        <v>0.14833829164832099</v>
      </c>
      <c r="R102" s="2">
        <v>0.84058365267381596</v>
      </c>
      <c r="S102" s="2">
        <v>-20.033132644910399</v>
      </c>
      <c r="T102" s="2">
        <v>25.7222951566382</v>
      </c>
      <c r="U102" s="2">
        <v>20.287594539478501</v>
      </c>
      <c r="V102" s="2">
        <v>5.6199451739514404E-3</v>
      </c>
      <c r="W102" s="2">
        <v>8.3246613623739092E-3</v>
      </c>
      <c r="X102" s="2">
        <v>2.04485123553362E-4</v>
      </c>
      <c r="Y102" s="2">
        <v>3.09223738241899E-3</v>
      </c>
      <c r="Z102" s="2">
        <v>65.580428131347404</v>
      </c>
      <c r="AA102" s="2">
        <v>0.138511614332821</v>
      </c>
      <c r="AB102" s="2">
        <f t="shared" si="7"/>
        <v>498.64181159815558</v>
      </c>
      <c r="AC102" s="2">
        <v>0.14159087647854701</v>
      </c>
      <c r="AD102" s="2">
        <f t="shared" si="8"/>
        <v>509.72715532276925</v>
      </c>
      <c r="AE102" s="2">
        <v>0.25265730378831802</v>
      </c>
      <c r="AF102" s="2">
        <f t="shared" si="9"/>
        <v>26.875870165536</v>
      </c>
      <c r="AG102" s="2">
        <f t="shared" si="10"/>
        <v>28.499682354498333</v>
      </c>
      <c r="AH102" s="2">
        <f t="shared" si="11"/>
        <v>0.30456553886018883</v>
      </c>
      <c r="AI102" s="2">
        <f t="shared" si="12"/>
        <v>0.59840425531914887</v>
      </c>
      <c r="AJ102" s="2">
        <f t="shared" si="13"/>
        <v>0.90296979417933776</v>
      </c>
      <c r="AL102" s="2">
        <v>6.6905381958195899E-3</v>
      </c>
    </row>
    <row r="103" spans="1:38" x14ac:dyDescent="0.25">
      <c r="A103" s="2">
        <v>500</v>
      </c>
      <c r="B103" s="2">
        <v>160000</v>
      </c>
      <c r="C103" s="2">
        <v>0.13888888888888901</v>
      </c>
      <c r="D103" s="2">
        <v>44.4444444444444</v>
      </c>
      <c r="E103" s="2">
        <v>0.1</v>
      </c>
      <c r="F103" s="2">
        <v>2.2222222222222199E-2</v>
      </c>
      <c r="G103" s="2">
        <v>6.5295053655736197E-3</v>
      </c>
      <c r="H103" s="2">
        <v>180</v>
      </c>
      <c r="I103" s="2">
        <v>180</v>
      </c>
      <c r="J103" s="2">
        <v>170</v>
      </c>
      <c r="K103" s="2">
        <v>170</v>
      </c>
      <c r="L103" s="2">
        <v>40</v>
      </c>
      <c r="M103" s="2">
        <v>35.002662278919203</v>
      </c>
      <c r="N103" s="2">
        <v>86.940805324133095</v>
      </c>
      <c r="O103" s="2">
        <v>25</v>
      </c>
      <c r="P103" s="2">
        <v>1.0604970729389601E-2</v>
      </c>
      <c r="Q103" s="2">
        <v>0.14840925439059199</v>
      </c>
      <c r="R103" s="2">
        <v>0.84098577488001902</v>
      </c>
      <c r="S103" s="2">
        <v>-22.7177743836858</v>
      </c>
      <c r="T103" s="2">
        <v>25.721553439197599</v>
      </c>
      <c r="U103" s="2">
        <v>20.334906551362799</v>
      </c>
      <c r="V103" s="2">
        <v>5.6201085711408598E-3</v>
      </c>
      <c r="W103" s="2">
        <v>8.3286330296576897E-3</v>
      </c>
      <c r="X103" s="2">
        <v>2.0170783807495199E-4</v>
      </c>
      <c r="Y103" s="2">
        <v>3.0919526611777998E-3</v>
      </c>
      <c r="Z103" s="2">
        <v>67.866449642155402</v>
      </c>
      <c r="AA103" s="2">
        <v>0.13845099708105801</v>
      </c>
      <c r="AB103" s="2">
        <f t="shared" si="7"/>
        <v>498.42358949180885</v>
      </c>
      <c r="AC103" s="2">
        <v>0.14159473649162699</v>
      </c>
      <c r="AD103" s="2">
        <f t="shared" si="8"/>
        <v>509.74105136985713</v>
      </c>
      <c r="AE103" s="2">
        <v>0.29224097575020402</v>
      </c>
      <c r="AF103" s="2">
        <f t="shared" si="9"/>
        <v>26.864575025455942</v>
      </c>
      <c r="AG103" s="2">
        <f t="shared" si="10"/>
        <v>28.50043757444876</v>
      </c>
      <c r="AH103" s="2">
        <f t="shared" si="11"/>
        <v>0.30450756929947592</v>
      </c>
      <c r="AI103" s="2">
        <f t="shared" si="12"/>
        <v>0.63829787234042545</v>
      </c>
      <c r="AJ103" s="2">
        <f t="shared" si="13"/>
        <v>0.94280544163990143</v>
      </c>
      <c r="AL103" s="2">
        <v>6.5566349459158799E-3</v>
      </c>
    </row>
    <row r="104" spans="1:38" x14ac:dyDescent="0.25">
      <c r="A104" s="2">
        <v>500</v>
      </c>
      <c r="B104" s="2">
        <v>170000</v>
      </c>
      <c r="C104" s="2">
        <v>0.13888888888888901</v>
      </c>
      <c r="D104" s="2">
        <v>47.2222222222222</v>
      </c>
      <c r="E104" s="2">
        <v>0.1</v>
      </c>
      <c r="F104" s="2">
        <v>2.2222222222222199E-2</v>
      </c>
      <c r="G104" s="2">
        <v>6.4502493561952399E-3</v>
      </c>
      <c r="H104" s="2">
        <v>180</v>
      </c>
      <c r="I104" s="2">
        <v>180</v>
      </c>
      <c r="J104" s="2">
        <v>170</v>
      </c>
      <c r="K104" s="2">
        <v>170</v>
      </c>
      <c r="L104" s="2">
        <v>40</v>
      </c>
      <c r="M104" s="2">
        <v>35.003861770713101</v>
      </c>
      <c r="N104" s="2">
        <v>86.602656467244799</v>
      </c>
      <c r="O104" s="2">
        <v>25</v>
      </c>
      <c r="P104" s="2">
        <v>1.02375749820811E-2</v>
      </c>
      <c r="Q104" s="2">
        <v>0.14846436375268801</v>
      </c>
      <c r="R104" s="2">
        <v>0.84129806126523099</v>
      </c>
      <c r="S104" s="2">
        <v>-25.450743573553499</v>
      </c>
      <c r="T104" s="2">
        <v>25.729940762913401</v>
      </c>
      <c r="U104" s="2">
        <v>20.385373048850902</v>
      </c>
      <c r="V104" s="2">
        <v>5.6223711242640003E-3</v>
      </c>
      <c r="W104" s="2">
        <v>8.3316038295093396E-3</v>
      </c>
      <c r="X104" s="2">
        <v>1.99242960291466E-4</v>
      </c>
      <c r="Y104" s="2">
        <v>3.1085991319951801E-3</v>
      </c>
      <c r="Z104" s="2">
        <v>67.866449642155402</v>
      </c>
      <c r="AA104" s="2">
        <v>0.13843980790823099</v>
      </c>
      <c r="AB104" s="2">
        <f t="shared" si="7"/>
        <v>498.38330846963157</v>
      </c>
      <c r="AC104" s="2">
        <v>0.14159723892769099</v>
      </c>
      <c r="AD104" s="2">
        <f t="shared" si="8"/>
        <v>509.7500601396876</v>
      </c>
      <c r="AE104" s="2">
        <v>0.33185951241084399</v>
      </c>
      <c r="AF104" s="2">
        <f t="shared" si="9"/>
        <v>26.86249008641985</v>
      </c>
      <c r="AG104" s="2">
        <f t="shared" si="10"/>
        <v>28.50092718150476</v>
      </c>
      <c r="AH104" s="2">
        <f t="shared" si="11"/>
        <v>0.3044987949735854</v>
      </c>
      <c r="AI104" s="2">
        <f t="shared" si="12"/>
        <v>0.67819148936170204</v>
      </c>
      <c r="AJ104" s="2">
        <f t="shared" si="13"/>
        <v>0.98269028433528738</v>
      </c>
      <c r="AL104" s="2">
        <v>6.4595718624092698E-3</v>
      </c>
    </row>
    <row r="105" spans="1:38" x14ac:dyDescent="0.25">
      <c r="A105" s="2">
        <v>500</v>
      </c>
      <c r="B105" s="2">
        <v>180000</v>
      </c>
      <c r="C105" s="2">
        <v>0.13888888888888901</v>
      </c>
      <c r="D105" s="2">
        <v>50</v>
      </c>
      <c r="E105" s="2">
        <v>0.1</v>
      </c>
      <c r="F105" s="2">
        <v>2.2222222222222199E-2</v>
      </c>
      <c r="G105" s="2">
        <v>6.3331132177071002E-3</v>
      </c>
      <c r="H105" s="2">
        <v>180</v>
      </c>
      <c r="I105" s="2">
        <v>180</v>
      </c>
      <c r="J105" s="2">
        <v>170</v>
      </c>
      <c r="K105" s="2">
        <v>170</v>
      </c>
      <c r="L105" s="2">
        <v>40</v>
      </c>
      <c r="M105" s="2">
        <v>35.0046608275088</v>
      </c>
      <c r="N105" s="2">
        <v>86.261849849083802</v>
      </c>
      <c r="O105" s="2">
        <v>25</v>
      </c>
      <c r="P105" s="2">
        <v>9.6922720903901104E-3</v>
      </c>
      <c r="Q105" s="2">
        <v>0.14854615918644201</v>
      </c>
      <c r="R105" s="2">
        <v>0.84176156872316799</v>
      </c>
      <c r="S105" s="2">
        <v>-28.257552234025798</v>
      </c>
      <c r="T105" s="2">
        <v>25.742554652958201</v>
      </c>
      <c r="U105" s="2">
        <v>20.428072344074302</v>
      </c>
      <c r="V105" s="2">
        <v>5.6245971628406796E-3</v>
      </c>
      <c r="W105" s="2">
        <v>8.3360080016295097E-3</v>
      </c>
      <c r="X105" s="2">
        <v>1.95600765820249E-4</v>
      </c>
      <c r="Y105" s="2">
        <v>3.0953094983574999E-3</v>
      </c>
      <c r="Z105" s="2">
        <v>69.837506501902197</v>
      </c>
      <c r="AA105" s="2">
        <v>0.13843479579984899</v>
      </c>
      <c r="AB105" s="2">
        <f t="shared" si="7"/>
        <v>498.36526487945639</v>
      </c>
      <c r="AC105" s="2">
        <v>0.14160093564127099</v>
      </c>
      <c r="AD105" s="2">
        <f t="shared" si="8"/>
        <v>509.76336830857559</v>
      </c>
      <c r="AE105" s="2">
        <v>0.37134666052913301</v>
      </c>
      <c r="AF105" s="2">
        <f t="shared" si="9"/>
        <v>26.861556153180974</v>
      </c>
      <c r="AG105" s="2">
        <f t="shared" si="10"/>
        <v>28.501650451553022</v>
      </c>
      <c r="AH105" s="2">
        <f t="shared" si="11"/>
        <v>0.30449763632603699</v>
      </c>
      <c r="AI105" s="2">
        <f t="shared" si="12"/>
        <v>0.71808510638297873</v>
      </c>
      <c r="AJ105" s="2">
        <f t="shared" si="13"/>
        <v>1.0225827427090157</v>
      </c>
      <c r="AL105" s="2">
        <v>6.3520338929727903E-3</v>
      </c>
    </row>
    <row r="106" spans="1:38" x14ac:dyDescent="0.25">
      <c r="A106" s="2">
        <v>500</v>
      </c>
      <c r="B106" s="2">
        <v>190000</v>
      </c>
      <c r="C106" s="2">
        <v>0.13888888888888901</v>
      </c>
      <c r="D106" s="2">
        <v>52.7777777777778</v>
      </c>
      <c r="E106" s="2">
        <v>0.1</v>
      </c>
      <c r="F106" s="2">
        <v>2.2222222222222199E-2</v>
      </c>
      <c r="G106" s="2">
        <v>6.2552216903126101E-3</v>
      </c>
      <c r="H106" s="2">
        <v>180</v>
      </c>
      <c r="I106" s="2">
        <v>180</v>
      </c>
      <c r="J106" s="2">
        <v>170</v>
      </c>
      <c r="K106" s="2">
        <v>170</v>
      </c>
      <c r="L106" s="2">
        <v>40</v>
      </c>
      <c r="M106" s="2">
        <v>35.003776780149998</v>
      </c>
      <c r="N106" s="2">
        <v>85.9436838152657</v>
      </c>
      <c r="O106" s="2">
        <v>25</v>
      </c>
      <c r="P106" s="2">
        <v>9.33987939806976E-3</v>
      </c>
      <c r="Q106" s="2">
        <v>0.14859901809029</v>
      </c>
      <c r="R106" s="2">
        <v>0.84206110251164101</v>
      </c>
      <c r="S106" s="2">
        <v>-30.999312607679901</v>
      </c>
      <c r="T106" s="2">
        <v>25.750713511738901</v>
      </c>
      <c r="U106" s="2">
        <v>20.450219361196101</v>
      </c>
      <c r="V106" s="2">
        <v>5.6245748320226498E-3</v>
      </c>
      <c r="W106" s="2">
        <v>8.3388517792360693E-3</v>
      </c>
      <c r="X106" s="2">
        <v>1.9317936052010699E-4</v>
      </c>
      <c r="Y106" s="2">
        <v>3.0982199464788299E-3</v>
      </c>
      <c r="Z106" s="2">
        <v>70.669243809789705</v>
      </c>
      <c r="AA106" s="2">
        <v>0.13838555708344599</v>
      </c>
      <c r="AB106" s="2">
        <f t="shared" si="7"/>
        <v>498.18800550040555</v>
      </c>
      <c r="AC106" s="2">
        <v>0.14160339098100599</v>
      </c>
      <c r="AD106" s="2">
        <f t="shared" si="8"/>
        <v>509.77220753162158</v>
      </c>
      <c r="AE106" s="2">
        <v>0.41097004871891302</v>
      </c>
      <c r="AF106" s="2">
        <f t="shared" si="9"/>
        <v>26.852381237081033</v>
      </c>
      <c r="AG106" s="2">
        <f t="shared" si="10"/>
        <v>28.502130844109871</v>
      </c>
      <c r="AH106" s="2">
        <f t="shared" si="11"/>
        <v>0.30444981644655</v>
      </c>
      <c r="AI106" s="2">
        <f t="shared" si="12"/>
        <v>0.75797872340425521</v>
      </c>
      <c r="AJ106" s="2">
        <f t="shared" si="13"/>
        <v>1.0624285398508051</v>
      </c>
      <c r="AL106" s="2">
        <v>6.2630953734068399E-3</v>
      </c>
    </row>
    <row r="107" spans="1:38" x14ac:dyDescent="0.25">
      <c r="A107" s="2">
        <v>500</v>
      </c>
      <c r="B107" s="2">
        <v>200000</v>
      </c>
      <c r="C107" s="2">
        <v>0.13888888888888901</v>
      </c>
      <c r="D107" s="2">
        <v>55.5555555555556</v>
      </c>
      <c r="E107" s="2">
        <v>0.1</v>
      </c>
      <c r="F107" s="2">
        <v>2.2222222222222199E-2</v>
      </c>
      <c r="G107" s="2">
        <v>6.1951286449671702E-3</v>
      </c>
      <c r="H107" s="2">
        <v>180</v>
      </c>
      <c r="I107" s="2">
        <v>180</v>
      </c>
      <c r="J107" s="2">
        <v>170</v>
      </c>
      <c r="K107" s="2">
        <v>170</v>
      </c>
      <c r="L107" s="2">
        <v>40</v>
      </c>
      <c r="M107" s="2">
        <v>35.003612942143803</v>
      </c>
      <c r="N107" s="2">
        <v>85.616797822739002</v>
      </c>
      <c r="O107" s="2">
        <v>25</v>
      </c>
      <c r="P107" s="2">
        <v>9.0020219153574901E-3</v>
      </c>
      <c r="Q107" s="2">
        <v>0.14864969671269601</v>
      </c>
      <c r="R107" s="2">
        <v>0.84234828137194595</v>
      </c>
      <c r="S107" s="2">
        <v>-33.733521186979701</v>
      </c>
      <c r="T107" s="2">
        <v>25.752540938275601</v>
      </c>
      <c r="U107" s="2">
        <v>20.492559754444098</v>
      </c>
      <c r="V107" s="2">
        <v>5.6266603100577697E-3</v>
      </c>
      <c r="W107" s="2">
        <v>8.3416707624076099E-3</v>
      </c>
      <c r="X107" s="2">
        <v>1.9129823884876901E-4</v>
      </c>
      <c r="Y107" s="2">
        <v>3.1010579784782198E-3</v>
      </c>
      <c r="Z107" s="2">
        <v>71.487842878515494</v>
      </c>
      <c r="AA107" s="2">
        <v>0.13838719433431401</v>
      </c>
      <c r="AB107" s="2">
        <f t="shared" si="7"/>
        <v>498.19389960353044</v>
      </c>
      <c r="AC107" s="2">
        <v>0.14160617102685</v>
      </c>
      <c r="AD107" s="2">
        <f t="shared" si="8"/>
        <v>509.78221569665999</v>
      </c>
      <c r="AE107" s="2">
        <v>0.45065373256166902</v>
      </c>
      <c r="AF107" s="2">
        <f t="shared" si="9"/>
        <v>26.852686314882529</v>
      </c>
      <c r="AG107" s="2">
        <f t="shared" si="10"/>
        <v>28.502674766122826</v>
      </c>
      <c r="AH107" s="2">
        <f t="shared" si="11"/>
        <v>0.30445448594552948</v>
      </c>
      <c r="AI107" s="2">
        <f t="shared" si="12"/>
        <v>0.7978723404255319</v>
      </c>
      <c r="AJ107" s="2">
        <f t="shared" si="13"/>
        <v>1.1023268263710615</v>
      </c>
      <c r="AL107" s="2">
        <v>6.1907679553835299E-3</v>
      </c>
    </row>
    <row r="108" spans="1:38" x14ac:dyDescent="0.25">
      <c r="A108" s="2">
        <v>550</v>
      </c>
      <c r="B108" s="2">
        <v>60000</v>
      </c>
      <c r="C108" s="2">
        <v>0.15277777777777801</v>
      </c>
      <c r="D108" s="2">
        <v>16.6666666666667</v>
      </c>
      <c r="E108" s="2">
        <v>0.1</v>
      </c>
      <c r="F108" s="2">
        <v>2.2222222222222199E-2</v>
      </c>
      <c r="G108" s="2">
        <v>2.5345337610824699E-2</v>
      </c>
      <c r="H108" s="2">
        <v>180</v>
      </c>
      <c r="I108" s="2">
        <v>180</v>
      </c>
      <c r="J108" s="2">
        <v>170</v>
      </c>
      <c r="K108" s="2">
        <v>170</v>
      </c>
      <c r="L108" s="2">
        <v>40</v>
      </c>
      <c r="M108" s="2">
        <v>35.001647596333399</v>
      </c>
      <c r="N108" s="2">
        <v>89.802222153247399</v>
      </c>
      <c r="O108" s="2">
        <v>25</v>
      </c>
      <c r="P108" s="2">
        <v>3.7225986975687797E-2</v>
      </c>
      <c r="Q108" s="2">
        <v>0.14441610195364701</v>
      </c>
      <c r="R108" s="2">
        <v>0.81835791107066602</v>
      </c>
      <c r="S108" s="2">
        <v>-1.70615571475909</v>
      </c>
      <c r="T108" s="2">
        <v>29.770584356490001</v>
      </c>
      <c r="U108" s="2">
        <v>13.576470909431499</v>
      </c>
      <c r="V108" s="2">
        <v>5.97705777587626E-3</v>
      </c>
      <c r="W108" s="2">
        <v>8.8978141627642504E-3</v>
      </c>
      <c r="X108" s="2">
        <v>7.9976059865750296E-4</v>
      </c>
      <c r="Y108" s="2">
        <v>2.5008559369415402E-3</v>
      </c>
      <c r="Z108" s="2">
        <v>30.547492720119301</v>
      </c>
      <c r="AA108" s="2">
        <v>0.15230408945805901</v>
      </c>
      <c r="AB108" s="2">
        <f t="shared" si="7"/>
        <v>548.29472204901242</v>
      </c>
      <c r="AC108" s="2">
        <v>0.15485931718135401</v>
      </c>
      <c r="AD108" s="2">
        <f t="shared" si="8"/>
        <v>557.49354185287439</v>
      </c>
      <c r="AE108" s="2">
        <v>-3.9952506381548999E-2</v>
      </c>
      <c r="AF108" s="2">
        <f t="shared" si="9"/>
        <v>29.445896586387807</v>
      </c>
      <c r="AG108" s="2">
        <f t="shared" si="10"/>
        <v>31.095681622438828</v>
      </c>
      <c r="AH108" s="2">
        <f t="shared" si="11"/>
        <v>0.33297868014854654</v>
      </c>
      <c r="AI108" s="2">
        <f t="shared" si="12"/>
        <v>0.23936170212765953</v>
      </c>
      <c r="AJ108" s="2">
        <f t="shared" si="13"/>
        <v>0.57234038227620609</v>
      </c>
      <c r="AL108" s="2">
        <v>5.5229171815740202E-3</v>
      </c>
    </row>
    <row r="109" spans="1:38" x14ac:dyDescent="0.25">
      <c r="A109" s="2">
        <v>550</v>
      </c>
      <c r="B109" s="2">
        <v>70000</v>
      </c>
      <c r="C109" s="2">
        <v>0.15277777777777801</v>
      </c>
      <c r="D109" s="2">
        <v>19.4444444444444</v>
      </c>
      <c r="E109" s="2">
        <v>0.1</v>
      </c>
      <c r="F109" s="2">
        <v>2.2222222222222199E-2</v>
      </c>
      <c r="G109" s="2">
        <v>1.7739591779702201E-2</v>
      </c>
      <c r="H109" s="2">
        <v>180</v>
      </c>
      <c r="I109" s="2">
        <v>180</v>
      </c>
      <c r="J109" s="2">
        <v>170</v>
      </c>
      <c r="K109" s="2">
        <v>170</v>
      </c>
      <c r="L109" s="2">
        <v>40</v>
      </c>
      <c r="M109" s="2">
        <v>35.001574693233103</v>
      </c>
      <c r="N109" s="2">
        <v>89.7583064630563</v>
      </c>
      <c r="O109" s="2">
        <v>25</v>
      </c>
      <c r="P109" s="2">
        <v>3.2480036122328297E-2</v>
      </c>
      <c r="Q109" s="2">
        <v>0.14512799458165099</v>
      </c>
      <c r="R109" s="2">
        <v>0.82239196929602099</v>
      </c>
      <c r="S109" s="2">
        <v>-1.9545608596028401</v>
      </c>
      <c r="T109" s="2">
        <v>29.220324505294201</v>
      </c>
      <c r="U109" s="2">
        <v>16.0906441984325</v>
      </c>
      <c r="V109" s="2">
        <v>6.0200434427386696E-3</v>
      </c>
      <c r="W109" s="2">
        <v>8.9498701768389102E-3</v>
      </c>
      <c r="X109" s="2">
        <v>5.5508776166049401E-4</v>
      </c>
      <c r="Y109" s="2">
        <v>2.7395353953699399E-3</v>
      </c>
      <c r="Z109" s="2">
        <v>30.547492720119301</v>
      </c>
      <c r="AA109" s="2">
        <v>0.152324684671307</v>
      </c>
      <c r="AB109" s="2">
        <f t="shared" si="7"/>
        <v>548.36886481670524</v>
      </c>
      <c r="AC109" s="2">
        <v>0.155111727056749</v>
      </c>
      <c r="AD109" s="2">
        <f t="shared" si="8"/>
        <v>558.40221740429638</v>
      </c>
      <c r="AE109" s="2">
        <v>-2.7364377969138699E-2</v>
      </c>
      <c r="AF109" s="2">
        <f t="shared" si="9"/>
        <v>29.449734203763214</v>
      </c>
      <c r="AG109" s="2">
        <f t="shared" si="10"/>
        <v>31.145066163276983</v>
      </c>
      <c r="AH109" s="2">
        <f t="shared" si="11"/>
        <v>0.33327140201872107</v>
      </c>
      <c r="AI109" s="2">
        <f t="shared" si="12"/>
        <v>0.27925531914893614</v>
      </c>
      <c r="AJ109" s="2">
        <f t="shared" si="13"/>
        <v>0.61252672116765727</v>
      </c>
      <c r="AL109" s="2">
        <v>1.2382683870304501E-2</v>
      </c>
    </row>
    <row r="110" spans="1:38" x14ac:dyDescent="0.25">
      <c r="A110" s="2">
        <v>550</v>
      </c>
      <c r="B110" s="2">
        <v>80000</v>
      </c>
      <c r="C110" s="2">
        <v>0.15277777777777801</v>
      </c>
      <c r="D110" s="2">
        <v>22.2222222222222</v>
      </c>
      <c r="E110" s="2">
        <v>0.1</v>
      </c>
      <c r="F110" s="2">
        <v>2.2222222222222199E-2</v>
      </c>
      <c r="G110" s="2">
        <v>1.20000579743271E-2</v>
      </c>
      <c r="H110" s="2">
        <v>180</v>
      </c>
      <c r="I110" s="2">
        <v>180</v>
      </c>
      <c r="J110" s="2">
        <v>170</v>
      </c>
      <c r="K110" s="2">
        <v>170</v>
      </c>
      <c r="L110" s="2">
        <v>40</v>
      </c>
      <c r="M110" s="2">
        <v>35.001624384983899</v>
      </c>
      <c r="N110" s="2">
        <v>89.705369494534096</v>
      </c>
      <c r="O110" s="2">
        <v>25</v>
      </c>
      <c r="P110" s="2">
        <v>2.64165426953798E-2</v>
      </c>
      <c r="Q110" s="2">
        <v>0.146037518595693</v>
      </c>
      <c r="R110" s="2">
        <v>0.82754593870892701</v>
      </c>
      <c r="S110" s="2">
        <v>-2.3005975727815802</v>
      </c>
      <c r="T110" s="2">
        <v>28.820418565248001</v>
      </c>
      <c r="U110" s="2">
        <v>18.514249163027699</v>
      </c>
      <c r="V110" s="2">
        <v>6.0695453075923101E-3</v>
      </c>
      <c r="W110" s="2">
        <v>9.0126480935973693E-3</v>
      </c>
      <c r="X110" s="2">
        <v>3.7306754640055602E-4</v>
      </c>
      <c r="Y110" s="2">
        <v>2.9291113030375398E-3</v>
      </c>
      <c r="Z110" s="2">
        <v>30.547492720119301</v>
      </c>
      <c r="AA110" s="2">
        <v>0.152313906989898</v>
      </c>
      <c r="AB110" s="2">
        <f t="shared" si="7"/>
        <v>548.33006516363275</v>
      </c>
      <c r="AC110" s="2">
        <v>0.15530192864123901</v>
      </c>
      <c r="AD110" s="2">
        <f t="shared" si="8"/>
        <v>559.08694310846045</v>
      </c>
      <c r="AE110" s="2">
        <v>-7.7842169708712298E-3</v>
      </c>
      <c r="AF110" s="2">
        <f t="shared" si="9"/>
        <v>29.447725940146622</v>
      </c>
      <c r="AG110" s="2">
        <f t="shared" si="10"/>
        <v>31.182279516764158</v>
      </c>
      <c r="AH110" s="2">
        <f t="shared" si="11"/>
        <v>0.33346503001300937</v>
      </c>
      <c r="AI110" s="2">
        <f t="shared" si="12"/>
        <v>0.31914893617021273</v>
      </c>
      <c r="AJ110" s="2">
        <f t="shared" si="13"/>
        <v>0.65261396618322209</v>
      </c>
      <c r="AL110" s="2">
        <v>1.9592212225608599E-2</v>
      </c>
    </row>
    <row r="111" spans="1:38" x14ac:dyDescent="0.25">
      <c r="A111" s="2">
        <v>550</v>
      </c>
      <c r="B111" s="2">
        <v>90000</v>
      </c>
      <c r="C111" s="2">
        <v>0.15277777777777801</v>
      </c>
      <c r="D111" s="2">
        <v>25</v>
      </c>
      <c r="E111" s="2">
        <v>0.1</v>
      </c>
      <c r="F111" s="2">
        <v>2.2222222222222199E-2</v>
      </c>
      <c r="G111" s="2">
        <v>8.8043357391229104E-3</v>
      </c>
      <c r="H111" s="2">
        <v>180</v>
      </c>
      <c r="I111" s="2">
        <v>180</v>
      </c>
      <c r="J111" s="2">
        <v>170</v>
      </c>
      <c r="K111" s="2">
        <v>170</v>
      </c>
      <c r="L111" s="2">
        <v>40</v>
      </c>
      <c r="M111" s="2">
        <v>35.0004513787609</v>
      </c>
      <c r="N111" s="2">
        <v>89.572574543641096</v>
      </c>
      <c r="O111" s="2">
        <v>25</v>
      </c>
      <c r="P111" s="2">
        <v>2.0238989163588E-2</v>
      </c>
      <c r="Q111" s="2">
        <v>0.146964151625462</v>
      </c>
      <c r="R111" s="2">
        <v>0.83279685921095004</v>
      </c>
      <c r="S111" s="2">
        <v>-3.3565770867723699</v>
      </c>
      <c r="T111" s="2">
        <v>28.65118898215</v>
      </c>
      <c r="U111" s="2">
        <v>20.264715967486602</v>
      </c>
      <c r="V111" s="2">
        <v>6.1156327304526404E-3</v>
      </c>
      <c r="W111" s="2">
        <v>9.0724539220587205E-3</v>
      </c>
      <c r="X111" s="2">
        <v>2.72690882307217E-4</v>
      </c>
      <c r="Y111" s="2">
        <v>3.0283276132815899E-3</v>
      </c>
      <c r="Z111" s="2">
        <v>30.547492720119301</v>
      </c>
      <c r="AA111" s="2">
        <v>0.152314571299868</v>
      </c>
      <c r="AB111" s="2">
        <f t="shared" si="7"/>
        <v>548.33245667952485</v>
      </c>
      <c r="AC111" s="2">
        <v>0.15540886373855201</v>
      </c>
      <c r="AD111" s="2">
        <f t="shared" si="8"/>
        <v>559.4719094587872</v>
      </c>
      <c r="AE111" s="2">
        <v>2.0907364337588798E-2</v>
      </c>
      <c r="AF111" s="2">
        <f t="shared" si="9"/>
        <v>29.447849724613089</v>
      </c>
      <c r="AG111" s="2">
        <f t="shared" si="10"/>
        <v>31.203201601021046</v>
      </c>
      <c r="AH111" s="2">
        <f t="shared" si="11"/>
        <v>0.33358078229098775</v>
      </c>
      <c r="AI111" s="2">
        <f t="shared" si="12"/>
        <v>0.35904255319148937</v>
      </c>
      <c r="AJ111" s="2">
        <f t="shared" si="13"/>
        <v>0.69262333548247712</v>
      </c>
      <c r="AL111" s="2">
        <v>1.3008609995776899E-2</v>
      </c>
    </row>
    <row r="112" spans="1:38" x14ac:dyDescent="0.25">
      <c r="A112" s="4">
        <v>550</v>
      </c>
      <c r="B112" s="4">
        <v>100000</v>
      </c>
      <c r="C112" s="2">
        <v>550</v>
      </c>
      <c r="D112" s="2">
        <v>101000</v>
      </c>
      <c r="E112" s="2">
        <v>0.1</v>
      </c>
      <c r="F112" s="2">
        <v>80</v>
      </c>
      <c r="G112" s="2" t="s">
        <v>41</v>
      </c>
      <c r="H112" s="2">
        <v>180</v>
      </c>
      <c r="I112" s="2">
        <v>180</v>
      </c>
      <c r="J112" s="2">
        <v>170</v>
      </c>
      <c r="K112" s="2">
        <v>170</v>
      </c>
      <c r="L112" s="2">
        <v>40</v>
      </c>
      <c r="M112" s="2">
        <v>35.003534143689301</v>
      </c>
      <c r="N112" s="2">
        <v>89.260370274415394</v>
      </c>
      <c r="O112" s="2">
        <v>25</v>
      </c>
      <c r="P112" s="5">
        <v>1.6833293806300002E-2</v>
      </c>
      <c r="Q112" s="2">
        <v>0.14747500592905499</v>
      </c>
      <c r="R112" s="2">
        <v>0.83569170026464501</v>
      </c>
      <c r="S112" s="2">
        <v>-20795.6118203685</v>
      </c>
      <c r="T112" s="2">
        <v>103189.483129862</v>
      </c>
      <c r="U112" s="2">
        <v>75424.847600559995</v>
      </c>
      <c r="V112" s="2">
        <v>22.103434462096601</v>
      </c>
      <c r="W112" s="2">
        <v>32.7742359740624</v>
      </c>
      <c r="X112" s="2">
        <v>0.85126236172613601</v>
      </c>
      <c r="Y112" s="2">
        <v>11.007724385495401</v>
      </c>
      <c r="Z112" s="2">
        <v>54.295043631288102</v>
      </c>
      <c r="AA112" s="2">
        <v>548.41028016086204</v>
      </c>
      <c r="AB112" s="2">
        <f t="shared" si="7"/>
        <v>1974277.0085791033</v>
      </c>
      <c r="AC112" s="2">
        <v>559.61462808415604</v>
      </c>
      <c r="AD112" s="2">
        <f t="shared" si="8"/>
        <v>2014612.6611029617</v>
      </c>
      <c r="AE112" s="5">
        <v>6.0747173809017903E-2</v>
      </c>
      <c r="AF112" s="2">
        <f t="shared" si="9"/>
        <v>102189.3172142393</v>
      </c>
      <c r="AG112" s="2">
        <f t="shared" si="10"/>
        <v>109490.61565776967</v>
      </c>
      <c r="AH112" s="2">
        <f t="shared" si="11"/>
        <v>1164.2396307960494</v>
      </c>
      <c r="AI112" s="2">
        <f t="shared" si="12"/>
        <v>0.39893617021276595</v>
      </c>
      <c r="AJ112" s="2" t="s">
        <v>41</v>
      </c>
      <c r="AL112" s="2">
        <v>8.9264049647022198E-3</v>
      </c>
    </row>
    <row r="113" spans="1:38" x14ac:dyDescent="0.25">
      <c r="A113" s="2">
        <v>550</v>
      </c>
      <c r="B113" s="2">
        <v>110000</v>
      </c>
      <c r="C113" s="2">
        <v>0.15277777777777801</v>
      </c>
      <c r="D113" s="2">
        <v>30.5555555555556</v>
      </c>
      <c r="E113" s="2">
        <v>0.1</v>
      </c>
      <c r="F113" s="2">
        <v>2.2222222222222199E-2</v>
      </c>
      <c r="G113" s="2">
        <v>7.2439912224283604E-3</v>
      </c>
      <c r="H113" s="2">
        <v>180</v>
      </c>
      <c r="I113" s="2">
        <v>180</v>
      </c>
      <c r="J113" s="2">
        <v>170</v>
      </c>
      <c r="K113" s="2">
        <v>170</v>
      </c>
      <c r="L113" s="2">
        <v>40</v>
      </c>
      <c r="M113" s="2">
        <v>35.0035665528004</v>
      </c>
      <c r="N113" s="2">
        <v>88.9857665654405</v>
      </c>
      <c r="O113" s="2">
        <v>25</v>
      </c>
      <c r="P113" s="2">
        <v>1.54044192173537E-2</v>
      </c>
      <c r="Q113" s="2">
        <v>0.14768933711739701</v>
      </c>
      <c r="R113" s="2">
        <v>0.83690624366524902</v>
      </c>
      <c r="S113" s="2">
        <v>-7.9828525403311401</v>
      </c>
      <c r="T113" s="2">
        <v>28.668963593024699</v>
      </c>
      <c r="U113" s="2">
        <v>21.210509151359901</v>
      </c>
      <c r="V113" s="2">
        <v>6.14885257438134E-3</v>
      </c>
      <c r="W113" s="2">
        <v>9.11705805854089E-3</v>
      </c>
      <c r="X113" s="2">
        <v>2.23925053000529E-4</v>
      </c>
      <c r="Y113" s="2">
        <v>3.0878513875207E-3</v>
      </c>
      <c r="Z113" s="2">
        <v>56.937197383900298</v>
      </c>
      <c r="AA113" s="2">
        <v>0.15230245492479999</v>
      </c>
      <c r="AB113" s="2">
        <f t="shared" si="7"/>
        <v>548.28883772927998</v>
      </c>
      <c r="AC113" s="2">
        <v>0.155462413833031</v>
      </c>
      <c r="AD113" s="2">
        <f t="shared" si="8"/>
        <v>559.66468979891158</v>
      </c>
      <c r="AE113" s="2">
        <v>9.5252331829515605E-2</v>
      </c>
      <c r="AF113" s="2">
        <f t="shared" si="9"/>
        <v>29.445592014973084</v>
      </c>
      <c r="AG113" s="2">
        <f t="shared" si="10"/>
        <v>31.213678793419113</v>
      </c>
      <c r="AH113" s="2">
        <f t="shared" si="11"/>
        <v>0.33362598944615712</v>
      </c>
      <c r="AI113" s="2">
        <f t="shared" si="12"/>
        <v>0.43882978723404253</v>
      </c>
      <c r="AJ113" s="2">
        <f t="shared" si="13"/>
        <v>0.7724557766801996</v>
      </c>
      <c r="AL113" s="2">
        <v>7.8920611983985499E-3</v>
      </c>
    </row>
    <row r="114" spans="1:38" x14ac:dyDescent="0.25">
      <c r="A114" s="2">
        <v>550</v>
      </c>
      <c r="B114" s="2">
        <v>120000</v>
      </c>
      <c r="C114" s="2">
        <v>0.15277777777777801</v>
      </c>
      <c r="D114" s="2">
        <v>33.3333333333333</v>
      </c>
      <c r="E114" s="2">
        <v>0.1</v>
      </c>
      <c r="F114" s="2">
        <v>2.2222222222222199E-2</v>
      </c>
      <c r="G114" s="2">
        <v>6.9892463553880499E-3</v>
      </c>
      <c r="H114" s="2">
        <v>180</v>
      </c>
      <c r="I114" s="2">
        <v>180</v>
      </c>
      <c r="J114" s="2">
        <v>170</v>
      </c>
      <c r="K114" s="2">
        <v>170</v>
      </c>
      <c r="L114" s="2">
        <v>40</v>
      </c>
      <c r="M114" s="2">
        <v>35.008201553895901</v>
      </c>
      <c r="N114" s="2">
        <v>88.6705551626968</v>
      </c>
      <c r="O114" s="2">
        <v>25</v>
      </c>
      <c r="P114" s="2">
        <v>1.4428345121959099E-2</v>
      </c>
      <c r="Q114" s="2">
        <v>0.147835748231706</v>
      </c>
      <c r="R114" s="2">
        <v>0.83773590664633502</v>
      </c>
      <c r="S114" s="2">
        <v>-10.538855989309001</v>
      </c>
      <c r="T114" s="2">
        <v>28.691197589651001</v>
      </c>
      <c r="U114" s="2">
        <v>21.384469401219601</v>
      </c>
      <c r="V114" s="2">
        <v>6.15505993768243E-3</v>
      </c>
      <c r="W114" s="2">
        <v>9.1258011124804306E-3</v>
      </c>
      <c r="X114" s="2">
        <v>2.1599306835083301E-4</v>
      </c>
      <c r="Y114" s="2">
        <v>3.0987915271331401E-3</v>
      </c>
      <c r="Z114" s="2">
        <v>56.937197383900298</v>
      </c>
      <c r="AA114" s="2">
        <v>0.152290410943244</v>
      </c>
      <c r="AB114" s="2">
        <f t="shared" si="7"/>
        <v>548.24547939567844</v>
      </c>
      <c r="AC114" s="2">
        <v>0.15547045320944</v>
      </c>
      <c r="AD114" s="2">
        <f t="shared" si="8"/>
        <v>559.69363155398401</v>
      </c>
      <c r="AE114" s="2">
        <v>0.13426073936388599</v>
      </c>
      <c r="AF114" s="2">
        <f t="shared" si="9"/>
        <v>29.443347794807373</v>
      </c>
      <c r="AG114" s="2">
        <f t="shared" si="10"/>
        <v>31.215251714890439</v>
      </c>
      <c r="AH114" s="2">
        <f t="shared" si="11"/>
        <v>0.33362229730333798</v>
      </c>
      <c r="AI114" s="2">
        <f t="shared" si="12"/>
        <v>0.47872340425531906</v>
      </c>
      <c r="AJ114" s="2">
        <f t="shared" si="13"/>
        <v>0.81234570155865704</v>
      </c>
      <c r="AL114" s="2">
        <v>7.1869937525795404E-3</v>
      </c>
    </row>
    <row r="115" spans="1:38" x14ac:dyDescent="0.25">
      <c r="A115" s="2">
        <v>550</v>
      </c>
      <c r="B115" s="2">
        <v>130000</v>
      </c>
      <c r="C115" s="2">
        <v>0.15277777777777801</v>
      </c>
      <c r="D115" s="2">
        <v>36.1111111111111</v>
      </c>
      <c r="E115" s="2">
        <v>0.1</v>
      </c>
      <c r="F115" s="2">
        <v>2.2222222222222199E-2</v>
      </c>
      <c r="G115" s="2">
        <v>6.70354366217343E-3</v>
      </c>
      <c r="H115" s="2">
        <v>180</v>
      </c>
      <c r="I115" s="2">
        <v>180</v>
      </c>
      <c r="J115" s="2">
        <v>170</v>
      </c>
      <c r="K115" s="2">
        <v>170</v>
      </c>
      <c r="L115" s="2">
        <v>40</v>
      </c>
      <c r="M115" s="2">
        <v>35.002720118094302</v>
      </c>
      <c r="N115" s="2">
        <v>88.329885185734298</v>
      </c>
      <c r="O115" s="2">
        <v>25</v>
      </c>
      <c r="P115" s="2">
        <v>1.32402947683603E-2</v>
      </c>
      <c r="Q115" s="2">
        <v>0.14801395578474599</v>
      </c>
      <c r="R115" s="2">
        <v>0.83874574944689395</v>
      </c>
      <c r="S115" s="2">
        <v>-13.198213977397399</v>
      </c>
      <c r="T115" s="2">
        <v>28.6987847996452</v>
      </c>
      <c r="U115" s="2">
        <v>21.570859339477899</v>
      </c>
      <c r="V115" s="2">
        <v>6.1648493236879298E-3</v>
      </c>
      <c r="W115" s="2">
        <v>9.1366340353013307E-3</v>
      </c>
      <c r="X115" s="2">
        <v>2.07078648724685E-4</v>
      </c>
      <c r="Y115" s="2">
        <v>3.0943944587900601E-3</v>
      </c>
      <c r="Z115" s="2">
        <v>60.613461002056297</v>
      </c>
      <c r="AA115" s="2">
        <v>0.15235087914675999</v>
      </c>
      <c r="AB115" s="2">
        <f t="shared" si="7"/>
        <v>548.46316492833591</v>
      </c>
      <c r="AC115" s="2">
        <v>0.155480914219672</v>
      </c>
      <c r="AD115" s="2">
        <f t="shared" si="8"/>
        <v>559.73129119081921</v>
      </c>
      <c r="AE115" s="2">
        <v>0.17315950715488501</v>
      </c>
      <c r="AF115" s="2">
        <f t="shared" si="9"/>
        <v>29.454615161922149</v>
      </c>
      <c r="AG115" s="2">
        <f t="shared" si="10"/>
        <v>31.217298434283656</v>
      </c>
      <c r="AH115" s="2">
        <f t="shared" si="11"/>
        <v>0.33369552477913195</v>
      </c>
      <c r="AI115" s="2">
        <f t="shared" si="12"/>
        <v>0.5186170212765957</v>
      </c>
      <c r="AJ115" s="2">
        <f t="shared" si="13"/>
        <v>0.8523125460557277</v>
      </c>
      <c r="AL115" s="2">
        <v>6.8745586378452803E-3</v>
      </c>
    </row>
    <row r="116" spans="1:38" x14ac:dyDescent="0.25">
      <c r="A116" s="2">
        <v>550</v>
      </c>
      <c r="B116" s="2">
        <v>140000</v>
      </c>
      <c r="C116" s="2">
        <v>0.15277777777777801</v>
      </c>
      <c r="D116" s="2">
        <v>38.8888888888889</v>
      </c>
      <c r="E116" s="2">
        <v>0.1</v>
      </c>
      <c r="F116" s="2">
        <v>2.2222222222222199E-2</v>
      </c>
      <c r="G116" s="2">
        <v>6.5282713559882003E-3</v>
      </c>
      <c r="H116" s="2">
        <v>180</v>
      </c>
      <c r="I116" s="2">
        <v>180</v>
      </c>
      <c r="J116" s="2">
        <v>170</v>
      </c>
      <c r="K116" s="2">
        <v>170</v>
      </c>
      <c r="L116" s="2">
        <v>40</v>
      </c>
      <c r="M116" s="2">
        <v>35.001157831961102</v>
      </c>
      <c r="N116" s="2">
        <v>88.015576014698595</v>
      </c>
      <c r="O116" s="2">
        <v>25</v>
      </c>
      <c r="P116" s="2">
        <v>1.25190651506839E-2</v>
      </c>
      <c r="Q116" s="2">
        <v>0.148122140227397</v>
      </c>
      <c r="R116" s="2">
        <v>0.83935879462191898</v>
      </c>
      <c r="S116" s="2">
        <v>-15.895454369132199</v>
      </c>
      <c r="T116" s="2">
        <v>28.716586395416499</v>
      </c>
      <c r="U116" s="2">
        <v>21.666963250439</v>
      </c>
      <c r="V116" s="2">
        <v>6.1684088551283399E-3</v>
      </c>
      <c r="W116" s="2">
        <v>9.1430534130400205E-3</v>
      </c>
      <c r="X116" s="2">
        <v>2.01627507935063E-4</v>
      </c>
      <c r="Y116" s="2">
        <v>3.0986844235287199E-3</v>
      </c>
      <c r="Z116" s="2">
        <v>60.613461002056297</v>
      </c>
      <c r="AA116" s="2">
        <v>0.15232453097922699</v>
      </c>
      <c r="AB116" s="2">
        <f t="shared" si="7"/>
        <v>548.36831152521722</v>
      </c>
      <c r="AC116" s="2">
        <v>0.15548643888654801</v>
      </c>
      <c r="AD116" s="2">
        <f t="shared" si="8"/>
        <v>559.75117999157283</v>
      </c>
      <c r="AE116" s="2">
        <v>0.21244477686403901</v>
      </c>
      <c r="AF116" s="2">
        <f t="shared" si="9"/>
        <v>29.449705565487434</v>
      </c>
      <c r="AG116" s="2">
        <f t="shared" si="10"/>
        <v>31.218379347368092</v>
      </c>
      <c r="AH116" s="2">
        <f t="shared" si="11"/>
        <v>0.33367446702070541</v>
      </c>
      <c r="AI116" s="2">
        <f t="shared" si="12"/>
        <v>0.55851063829787229</v>
      </c>
      <c r="AJ116" s="2">
        <f t="shared" si="13"/>
        <v>0.89218510531857764</v>
      </c>
      <c r="AL116" s="2">
        <v>6.5571044430536903E-3</v>
      </c>
    </row>
    <row r="117" spans="1:38" x14ac:dyDescent="0.25">
      <c r="A117" s="2">
        <v>550</v>
      </c>
      <c r="B117" s="2">
        <v>150000</v>
      </c>
      <c r="C117" s="2">
        <v>0.15277777777777801</v>
      </c>
      <c r="D117" s="2">
        <v>41.6666666666667</v>
      </c>
      <c r="E117" s="2">
        <v>0.1</v>
      </c>
      <c r="F117" s="2">
        <v>2.2222222222222199E-2</v>
      </c>
      <c r="G117" s="2">
        <v>6.3576696910967604E-3</v>
      </c>
      <c r="H117" s="2">
        <v>180</v>
      </c>
      <c r="I117" s="2">
        <v>180</v>
      </c>
      <c r="J117" s="2">
        <v>170</v>
      </c>
      <c r="K117" s="2">
        <v>170</v>
      </c>
      <c r="L117" s="2">
        <v>40</v>
      </c>
      <c r="M117" s="2">
        <v>35.003259861104297</v>
      </c>
      <c r="N117" s="2">
        <v>87.681425604921401</v>
      </c>
      <c r="O117" s="2">
        <v>25</v>
      </c>
      <c r="P117" s="2">
        <v>1.1745586581469E-2</v>
      </c>
      <c r="Q117" s="2">
        <v>0.14823816201278001</v>
      </c>
      <c r="R117" s="2">
        <v>0.84001625140575098</v>
      </c>
      <c r="S117" s="2">
        <v>-18.562331652066501</v>
      </c>
      <c r="T117" s="2">
        <v>28.7367237465605</v>
      </c>
      <c r="U117" s="2">
        <v>21.780285847818501</v>
      </c>
      <c r="V117" s="2">
        <v>6.1759074844193003E-3</v>
      </c>
      <c r="W117" s="2">
        <v>9.1499189205206406E-3</v>
      </c>
      <c r="X117" s="2">
        <v>1.9632341050683199E-4</v>
      </c>
      <c r="Y117" s="2">
        <v>3.10077520873408E-3</v>
      </c>
      <c r="Z117" s="2">
        <v>61.998687709143603</v>
      </c>
      <c r="AA117" s="2">
        <v>0.15238826797087199</v>
      </c>
      <c r="AB117" s="2">
        <f t="shared" si="7"/>
        <v>548.59776469513918</v>
      </c>
      <c r="AC117" s="2">
        <v>0.15549182249002799</v>
      </c>
      <c r="AD117" s="2">
        <f t="shared" si="8"/>
        <v>559.77056096410081</v>
      </c>
      <c r="AE117" s="2">
        <v>0.25174645661232498</v>
      </c>
      <c r="AF117" s="2">
        <f t="shared" si="9"/>
        <v>29.461582023557931</v>
      </c>
      <c r="AG117" s="2">
        <f t="shared" si="10"/>
        <v>31.219432661092441</v>
      </c>
      <c r="AH117" s="2">
        <f t="shared" si="11"/>
        <v>0.33374558076557703</v>
      </c>
      <c r="AI117" s="2">
        <f t="shared" si="12"/>
        <v>0.59840425531914887</v>
      </c>
      <c r="AJ117" s="2">
        <f t="shared" si="13"/>
        <v>0.9321498360847259</v>
      </c>
      <c r="AL117" s="2">
        <v>6.4220153916783804E-3</v>
      </c>
    </row>
    <row r="118" spans="1:38" x14ac:dyDescent="0.25">
      <c r="A118" s="2">
        <v>550</v>
      </c>
      <c r="B118" s="2">
        <v>160000</v>
      </c>
      <c r="C118" s="2">
        <v>0.15277777777777801</v>
      </c>
      <c r="D118" s="2">
        <v>44.4444444444444</v>
      </c>
      <c r="E118" s="2">
        <v>0.1</v>
      </c>
      <c r="F118" s="2">
        <v>2.2222222222222199E-2</v>
      </c>
      <c r="G118" s="2">
        <v>6.2820719634579802E-3</v>
      </c>
      <c r="H118" s="2">
        <v>180</v>
      </c>
      <c r="I118" s="2">
        <v>180</v>
      </c>
      <c r="J118" s="2">
        <v>170</v>
      </c>
      <c r="K118" s="2">
        <v>170</v>
      </c>
      <c r="L118" s="2">
        <v>40</v>
      </c>
      <c r="M118" s="2">
        <v>35.004058613196001</v>
      </c>
      <c r="N118" s="2">
        <v>87.396085751920893</v>
      </c>
      <c r="O118" s="2">
        <v>25</v>
      </c>
      <c r="P118" s="2">
        <v>1.1344432393673699E-2</v>
      </c>
      <c r="Q118" s="2">
        <v>0.14829833514094901</v>
      </c>
      <c r="R118" s="2">
        <v>0.84035723246537697</v>
      </c>
      <c r="S118" s="2">
        <v>-21.094205493333298</v>
      </c>
      <c r="T118" s="2">
        <v>28.741724880756902</v>
      </c>
      <c r="U118" s="2">
        <v>21.836997984247301</v>
      </c>
      <c r="V118" s="2">
        <v>6.1767712382450003E-3</v>
      </c>
      <c r="W118" s="2">
        <v>9.1535654311901207E-3</v>
      </c>
      <c r="X118" s="2">
        <v>1.93960242964022E-4</v>
      </c>
      <c r="Y118" s="2">
        <v>3.1152530087987401E-3</v>
      </c>
      <c r="Z118" s="2">
        <v>64.597814899258296</v>
      </c>
      <c r="AA118" s="2">
        <v>0.152333818197639</v>
      </c>
      <c r="AB118" s="2">
        <f t="shared" si="7"/>
        <v>548.40174551150039</v>
      </c>
      <c r="AC118" s="2">
        <v>0.15549508881670801</v>
      </c>
      <c r="AD118" s="2">
        <f t="shared" si="8"/>
        <v>559.78231974014886</v>
      </c>
      <c r="AE118" s="2">
        <v>0.29137634413582397</v>
      </c>
      <c r="AF118" s="2">
        <f t="shared" si="9"/>
        <v>29.451436103079732</v>
      </c>
      <c r="AG118" s="2">
        <f t="shared" si="10"/>
        <v>31.220071725008093</v>
      </c>
      <c r="AH118" s="2">
        <f t="shared" si="11"/>
        <v>0.33369329305448303</v>
      </c>
      <c r="AI118" s="2">
        <f t="shared" si="12"/>
        <v>0.63829787234042545</v>
      </c>
      <c r="AJ118" s="2">
        <f t="shared" si="13"/>
        <v>0.97199116539490849</v>
      </c>
      <c r="AL118" s="2">
        <v>6.2845295735867897E-3</v>
      </c>
    </row>
    <row r="119" spans="1:38" x14ac:dyDescent="0.25">
      <c r="A119" s="2">
        <v>550</v>
      </c>
      <c r="B119" s="2">
        <v>170000</v>
      </c>
      <c r="C119" s="2">
        <v>0.15277777777777801</v>
      </c>
      <c r="D119" s="2">
        <v>47.2222222222222</v>
      </c>
      <c r="E119" s="2">
        <v>0.1</v>
      </c>
      <c r="F119" s="2">
        <v>2.2222222222222199E-2</v>
      </c>
      <c r="G119" s="2">
        <v>6.1878128043631898E-3</v>
      </c>
      <c r="H119" s="2">
        <v>180</v>
      </c>
      <c r="I119" s="2">
        <v>180</v>
      </c>
      <c r="J119" s="2">
        <v>170</v>
      </c>
      <c r="K119" s="2">
        <v>170</v>
      </c>
      <c r="L119" s="2">
        <v>40</v>
      </c>
      <c r="M119" s="2">
        <v>35.004629478460203</v>
      </c>
      <c r="N119" s="2">
        <v>87.089273777926195</v>
      </c>
      <c r="O119" s="2">
        <v>25</v>
      </c>
      <c r="P119" s="2">
        <v>1.08511534916573E-2</v>
      </c>
      <c r="Q119" s="2">
        <v>0.148372326976251</v>
      </c>
      <c r="R119" s="2">
        <v>0.84077651953209098</v>
      </c>
      <c r="S119" s="2">
        <v>-23.720103823028101</v>
      </c>
      <c r="T119" s="2">
        <v>28.7554045351512</v>
      </c>
      <c r="U119" s="2">
        <v>21.900291413940501</v>
      </c>
      <c r="V119" s="2">
        <v>6.1801307072267501E-3</v>
      </c>
      <c r="W119" s="2">
        <v>9.15792842158057E-3</v>
      </c>
      <c r="X119" s="2">
        <v>1.91031040201879E-4</v>
      </c>
      <c r="Y119" s="2">
        <v>3.1195854658770299E-3</v>
      </c>
      <c r="Z119" s="2">
        <v>65.697421756118004</v>
      </c>
      <c r="AA119" s="2">
        <v>0.15233741817128099</v>
      </c>
      <c r="AB119" s="2">
        <f t="shared" si="7"/>
        <v>548.41470541661158</v>
      </c>
      <c r="AC119" s="2">
        <v>0.155498068952416</v>
      </c>
      <c r="AD119" s="2">
        <f t="shared" si="8"/>
        <v>559.79304822869756</v>
      </c>
      <c r="AE119" s="2">
        <v>0.330943062128846</v>
      </c>
      <c r="AF119" s="2">
        <f t="shared" si="9"/>
        <v>29.452106905621719</v>
      </c>
      <c r="AG119" s="2">
        <f t="shared" si="10"/>
        <v>31.220654795037916</v>
      </c>
      <c r="AH119" s="2">
        <f t="shared" si="11"/>
        <v>0.33370018935362805</v>
      </c>
      <c r="AI119" s="2">
        <f t="shared" si="12"/>
        <v>0.67819148936170204</v>
      </c>
      <c r="AJ119" s="2">
        <f t="shared" si="13"/>
        <v>1.01189167871533</v>
      </c>
      <c r="AL119" s="2">
        <v>6.1443656113092902E-3</v>
      </c>
    </row>
    <row r="120" spans="1:38" x14ac:dyDescent="0.25">
      <c r="A120" s="2">
        <v>550</v>
      </c>
      <c r="B120" s="2">
        <v>180000</v>
      </c>
      <c r="C120" s="2">
        <v>0.15277777777777801</v>
      </c>
      <c r="D120" s="2">
        <v>50</v>
      </c>
      <c r="E120" s="2">
        <v>0.1</v>
      </c>
      <c r="F120" s="2">
        <v>2.2222222222222199E-2</v>
      </c>
      <c r="G120" s="2">
        <v>6.0713832553384497E-3</v>
      </c>
      <c r="H120" s="2">
        <v>180</v>
      </c>
      <c r="I120" s="2">
        <v>180</v>
      </c>
      <c r="J120" s="2">
        <v>170</v>
      </c>
      <c r="K120" s="2">
        <v>170</v>
      </c>
      <c r="L120" s="2">
        <v>40</v>
      </c>
      <c r="M120" s="2">
        <v>35.004832919146899</v>
      </c>
      <c r="N120" s="2">
        <v>86.748566422813397</v>
      </c>
      <c r="O120" s="2">
        <v>25</v>
      </c>
      <c r="P120" s="2">
        <v>1.02786940179107E-2</v>
      </c>
      <c r="Q120" s="2">
        <v>0.14845819589731299</v>
      </c>
      <c r="R120" s="2">
        <v>0.84126311008477594</v>
      </c>
      <c r="S120" s="2">
        <v>-26.719783046909399</v>
      </c>
      <c r="T120" s="2">
        <v>28.771293037070301</v>
      </c>
      <c r="U120" s="2">
        <v>21.958275794878301</v>
      </c>
      <c r="V120" s="2">
        <v>6.1834470327448198E-3</v>
      </c>
      <c r="W120" s="2">
        <v>9.1629874463498209E-3</v>
      </c>
      <c r="X120" s="2">
        <v>1.8741376919415901E-4</v>
      </c>
      <c r="Y120" s="2">
        <v>3.10849794967023E-3</v>
      </c>
      <c r="Z120" s="2">
        <v>66.669806712239904</v>
      </c>
      <c r="AA120" s="2">
        <v>0.15234449644039</v>
      </c>
      <c r="AB120" s="2">
        <f t="shared" si="7"/>
        <v>548.44018718540394</v>
      </c>
      <c r="AC120" s="2">
        <v>0.15550174261253299</v>
      </c>
      <c r="AD120" s="2">
        <f t="shared" si="8"/>
        <v>559.80627340511876</v>
      </c>
      <c r="AE120" s="2">
        <v>0.37043299170566102</v>
      </c>
      <c r="AF120" s="2">
        <f t="shared" si="9"/>
        <v>29.453425837753826</v>
      </c>
      <c r="AG120" s="2">
        <f t="shared" si="10"/>
        <v>31.221373554626023</v>
      </c>
      <c r="AH120" s="2">
        <f t="shared" si="11"/>
        <v>0.33371139665808919</v>
      </c>
      <c r="AI120" s="2">
        <f t="shared" si="12"/>
        <v>0.71808510638297873</v>
      </c>
      <c r="AJ120" s="2">
        <f t="shared" si="13"/>
        <v>1.0517965030410679</v>
      </c>
      <c r="AL120" s="2">
        <v>6.1443656113092902E-3</v>
      </c>
    </row>
    <row r="121" spans="1:38" x14ac:dyDescent="0.25">
      <c r="A121" s="2">
        <v>550</v>
      </c>
      <c r="B121" s="2">
        <v>190000</v>
      </c>
      <c r="C121" s="2">
        <v>0.15277777777777801</v>
      </c>
      <c r="D121" s="2">
        <v>52.7777777777778</v>
      </c>
      <c r="E121" s="2">
        <v>0.1</v>
      </c>
      <c r="F121" s="2">
        <v>2.2222222222222199E-2</v>
      </c>
      <c r="G121" s="2">
        <v>5.9877829489896504E-3</v>
      </c>
      <c r="H121" s="2">
        <v>180</v>
      </c>
      <c r="I121" s="2">
        <v>180</v>
      </c>
      <c r="J121" s="2">
        <v>170</v>
      </c>
      <c r="K121" s="2">
        <v>170</v>
      </c>
      <c r="L121" s="2">
        <v>40</v>
      </c>
      <c r="M121" s="2">
        <v>35.0036730404492</v>
      </c>
      <c r="N121" s="2">
        <v>86.464177863262293</v>
      </c>
      <c r="O121" s="2">
        <v>25</v>
      </c>
      <c r="P121" s="2">
        <v>9.8747019473805799E-3</v>
      </c>
      <c r="Q121" s="2">
        <v>0.148518794707893</v>
      </c>
      <c r="R121" s="2">
        <v>0.84160650334472598</v>
      </c>
      <c r="S121" s="2">
        <v>-29.476855479516601</v>
      </c>
      <c r="T121" s="2">
        <v>28.782585474144501</v>
      </c>
      <c r="U121" s="2">
        <v>21.9745979837544</v>
      </c>
      <c r="V121" s="2">
        <v>6.1822803696061799E-3</v>
      </c>
      <c r="W121" s="2">
        <v>9.1665542947432094E-3</v>
      </c>
      <c r="X121" s="2">
        <v>1.8481701842148999E-4</v>
      </c>
      <c r="Y121" s="2">
        <v>3.10547256713131E-3</v>
      </c>
      <c r="Z121" s="2">
        <v>66.669806712239904</v>
      </c>
      <c r="AA121" s="2">
        <v>0.15226140288888601</v>
      </c>
      <c r="AB121" s="2">
        <f t="shared" si="7"/>
        <v>548.14105039998958</v>
      </c>
      <c r="AC121" s="2">
        <v>0.15550437801055</v>
      </c>
      <c r="AD121" s="2">
        <f t="shared" si="8"/>
        <v>559.81576083798006</v>
      </c>
      <c r="AE121" s="2">
        <v>0.41003681134070802</v>
      </c>
      <c r="AF121" s="2">
        <f t="shared" si="9"/>
        <v>29.437942567287248</v>
      </c>
      <c r="AG121" s="2">
        <f t="shared" si="10"/>
        <v>31.221889175977182</v>
      </c>
      <c r="AH121" s="2">
        <f t="shared" si="11"/>
        <v>0.33362907458795443</v>
      </c>
      <c r="AI121" s="2">
        <f t="shared" si="12"/>
        <v>0.75797872340425521</v>
      </c>
      <c r="AJ121" s="2">
        <f t="shared" si="13"/>
        <v>1.0916077979922096</v>
      </c>
      <c r="AL121" s="2">
        <v>6.0149649466671798E-3</v>
      </c>
    </row>
    <row r="122" spans="1:38" x14ac:dyDescent="0.25">
      <c r="A122" s="2">
        <v>550</v>
      </c>
      <c r="B122" s="2">
        <v>200000</v>
      </c>
      <c r="C122" s="2">
        <v>0.15277777777777801</v>
      </c>
      <c r="D122" s="2">
        <v>55.5555555555556</v>
      </c>
      <c r="E122" s="2">
        <v>0.1</v>
      </c>
      <c r="F122" s="2">
        <v>2.2222222222222199E-2</v>
      </c>
      <c r="G122" s="2">
        <v>5.9253195550665501E-3</v>
      </c>
      <c r="H122" s="2">
        <v>180</v>
      </c>
      <c r="I122" s="2">
        <v>180</v>
      </c>
      <c r="J122" s="2">
        <v>170</v>
      </c>
      <c r="K122" s="2">
        <v>170</v>
      </c>
      <c r="L122" s="2">
        <v>40</v>
      </c>
      <c r="M122" s="2">
        <v>35.0033481170153</v>
      </c>
      <c r="N122" s="2">
        <v>86.157117387327702</v>
      </c>
      <c r="O122" s="2">
        <v>25</v>
      </c>
      <c r="P122" s="2">
        <v>9.5228745558809495E-3</v>
      </c>
      <c r="Q122" s="2">
        <v>0.14857156881661801</v>
      </c>
      <c r="R122" s="2">
        <v>0.84190555662750099</v>
      </c>
      <c r="S122" s="2">
        <v>-32.195047036504697</v>
      </c>
      <c r="T122" s="2">
        <v>28.7884600703924</v>
      </c>
      <c r="U122" s="2">
        <v>22.0267860570038</v>
      </c>
      <c r="V122" s="2">
        <v>6.18536171494423E-3</v>
      </c>
      <c r="W122" s="2">
        <v>9.1697309481287691E-3</v>
      </c>
      <c r="X122" s="2">
        <v>1.82866284498222E-4</v>
      </c>
      <c r="Y122" s="2">
        <v>3.1099155076071798E-3</v>
      </c>
      <c r="Z122" s="2">
        <v>68.378320283743406</v>
      </c>
      <c r="AA122" s="2">
        <v>0.15227872880729901</v>
      </c>
      <c r="AB122" s="2">
        <f t="shared" si="7"/>
        <v>548.20342370627645</v>
      </c>
      <c r="AC122" s="2">
        <v>0.15550710127793901</v>
      </c>
      <c r="AD122" s="2">
        <f t="shared" si="8"/>
        <v>559.82556460058049</v>
      </c>
      <c r="AE122" s="2">
        <v>0.44971272645614802</v>
      </c>
      <c r="AF122" s="2">
        <f t="shared" si="9"/>
        <v>29.441170999289671</v>
      </c>
      <c r="AG122" s="2">
        <f t="shared" si="10"/>
        <v>31.222421989161987</v>
      </c>
      <c r="AH122" s="2">
        <f t="shared" si="11"/>
        <v>0.33364976143648412</v>
      </c>
      <c r="AI122" s="2">
        <f t="shared" si="12"/>
        <v>0.7978723404255319</v>
      </c>
      <c r="AJ122" s="2">
        <f t="shared" si="13"/>
        <v>1.1315221018620161</v>
      </c>
      <c r="AL122" s="2">
        <v>5.9298424851771401E-3</v>
      </c>
    </row>
    <row r="123" spans="1:38" x14ac:dyDescent="0.25">
      <c r="A123" s="4">
        <v>600</v>
      </c>
      <c r="B123" s="4">
        <v>60000</v>
      </c>
      <c r="C123" s="2">
        <v>0.16666666666666699</v>
      </c>
      <c r="D123" s="2">
        <v>16.6666666666667</v>
      </c>
      <c r="E123" s="2">
        <v>0.1</v>
      </c>
      <c r="F123" s="2">
        <v>2.2222222222222199E-2</v>
      </c>
      <c r="G123" s="2" t="s">
        <v>41</v>
      </c>
      <c r="H123" s="2">
        <v>180</v>
      </c>
      <c r="I123" s="2">
        <v>180</v>
      </c>
      <c r="J123" s="2">
        <v>170</v>
      </c>
      <c r="K123" s="2">
        <v>170</v>
      </c>
      <c r="L123" s="2">
        <v>40</v>
      </c>
      <c r="M123" s="2">
        <v>35.5789053667093</v>
      </c>
      <c r="N123" s="2">
        <v>86.464296251588806</v>
      </c>
      <c r="O123" s="2">
        <v>25</v>
      </c>
      <c r="P123" s="2">
        <v>8.7293016762242E-3</v>
      </c>
      <c r="Q123" s="2">
        <v>0.14869060474856599</v>
      </c>
      <c r="R123" s="2">
        <v>0.84258009357520902</v>
      </c>
      <c r="S123" s="2">
        <v>-32.195047036504697</v>
      </c>
      <c r="T123" s="2">
        <v>31.525738436203898</v>
      </c>
      <c r="U123" s="2" t="s">
        <v>41</v>
      </c>
      <c r="V123" s="2" t="s">
        <v>41</v>
      </c>
      <c r="W123" s="2">
        <v>1.0011039403989E-2</v>
      </c>
      <c r="X123" s="2">
        <v>1.6456661206511899E-4</v>
      </c>
      <c r="Y123" s="2" t="s">
        <v>41</v>
      </c>
      <c r="Z123" s="2">
        <v>0</v>
      </c>
      <c r="AA123" s="2" t="s">
        <v>41</v>
      </c>
      <c r="AB123" s="2" t="e">
        <f t="shared" si="7"/>
        <v>#VALUE!</v>
      </c>
      <c r="AC123" s="2">
        <v>0.16940473468132999</v>
      </c>
      <c r="AD123" s="2">
        <f t="shared" si="8"/>
        <v>609.85704485278802</v>
      </c>
      <c r="AE123" s="2">
        <v>-0.11084015528525901</v>
      </c>
      <c r="AF123" s="2" t="e">
        <f t="shared" si="9"/>
        <v>#VALUE!</v>
      </c>
      <c r="AG123" s="2">
        <f t="shared" si="10"/>
        <v>33.941524176781961</v>
      </c>
      <c r="AH123" s="2" t="e">
        <f t="shared" si="11"/>
        <v>#VALUE!</v>
      </c>
      <c r="AI123" s="2">
        <f t="shared" si="12"/>
        <v>0.23936170212765953</v>
      </c>
      <c r="AJ123" s="2" t="s">
        <v>41</v>
      </c>
      <c r="AL123" s="2">
        <v>5.3330184543026703E-3</v>
      </c>
    </row>
    <row r="124" spans="1:38" x14ac:dyDescent="0.25">
      <c r="A124" s="2">
        <v>600</v>
      </c>
      <c r="B124" s="2">
        <v>70000</v>
      </c>
      <c r="C124" s="2">
        <v>0.16666666666666699</v>
      </c>
      <c r="D124" s="2">
        <v>19.4444444444444</v>
      </c>
      <c r="E124" s="2">
        <v>0.1</v>
      </c>
      <c r="F124" s="2">
        <v>2.2222222222222199E-2</v>
      </c>
      <c r="G124" s="2">
        <v>1.9354026146293599E-2</v>
      </c>
      <c r="H124" s="2">
        <v>180</v>
      </c>
      <c r="I124" s="2">
        <v>180</v>
      </c>
      <c r="J124" s="2">
        <v>170</v>
      </c>
      <c r="K124" s="2">
        <v>170</v>
      </c>
      <c r="L124" s="2">
        <v>40</v>
      </c>
      <c r="M124" s="2">
        <v>35.003579134567197</v>
      </c>
      <c r="N124" s="2">
        <v>89.7875268155437</v>
      </c>
      <c r="O124" s="2">
        <v>25</v>
      </c>
      <c r="P124" s="2">
        <v>3.4936987167910903E-2</v>
      </c>
      <c r="Q124" s="2">
        <v>0.14475945192481299</v>
      </c>
      <c r="R124" s="2">
        <v>0.82030356090727596</v>
      </c>
      <c r="S124" s="2">
        <v>-1.90374016215617</v>
      </c>
      <c r="T124" s="2">
        <v>32.309258401688602</v>
      </c>
      <c r="U124" s="2">
        <v>16.0835127185746</v>
      </c>
      <c r="V124" s="2">
        <v>6.54473515888642E-3</v>
      </c>
      <c r="W124" s="2">
        <v>9.7373003597398602E-3</v>
      </c>
      <c r="X124" s="2">
        <v>6.0641964032701902E-4</v>
      </c>
      <c r="Y124" s="2">
        <v>2.6996820032614199E-3</v>
      </c>
      <c r="Z124" s="2">
        <v>31.703668184520001</v>
      </c>
      <c r="AA124" s="2">
        <v>0.166201285631525</v>
      </c>
      <c r="AB124" s="2">
        <f t="shared" si="7"/>
        <v>598.32462827349002</v>
      </c>
      <c r="AC124" s="2">
        <v>0.16895318359332401</v>
      </c>
      <c r="AD124" s="2">
        <f t="shared" si="8"/>
        <v>608.23146093596642</v>
      </c>
      <c r="AE124" s="2">
        <v>-2.16357403099545E-2</v>
      </c>
      <c r="AF124" s="2">
        <f t="shared" si="9"/>
        <v>32.035436246039858</v>
      </c>
      <c r="AG124" s="2">
        <f t="shared" si="10"/>
        <v>33.853177224780787</v>
      </c>
      <c r="AH124" s="2">
        <f t="shared" si="11"/>
        <v>0.3623873740895136</v>
      </c>
      <c r="AI124" s="2">
        <f t="shared" si="12"/>
        <v>0.27925531914893614</v>
      </c>
      <c r="AJ124" s="2">
        <f t="shared" si="13"/>
        <v>0.6416426932384498</v>
      </c>
      <c r="AL124" s="2">
        <v>5.3330184543026703E-3</v>
      </c>
    </row>
    <row r="125" spans="1:38" x14ac:dyDescent="0.25">
      <c r="A125" s="2">
        <v>600</v>
      </c>
      <c r="B125" s="2">
        <v>80000</v>
      </c>
      <c r="C125" s="2">
        <v>0.16666666666666699</v>
      </c>
      <c r="D125" s="2">
        <v>22.2222222222222</v>
      </c>
      <c r="E125" s="2">
        <v>0.1</v>
      </c>
      <c r="F125" s="2">
        <v>2.2222222222222199E-2</v>
      </c>
      <c r="G125" s="2">
        <v>1.3382377393731E-2</v>
      </c>
      <c r="H125" s="2">
        <v>180</v>
      </c>
      <c r="I125" s="2">
        <v>180</v>
      </c>
      <c r="J125" s="2">
        <v>170</v>
      </c>
      <c r="K125" s="2">
        <v>170</v>
      </c>
      <c r="L125" s="2">
        <v>40</v>
      </c>
      <c r="M125" s="2">
        <v>35.001227261103999</v>
      </c>
      <c r="N125" s="2">
        <v>89.753557016647804</v>
      </c>
      <c r="O125" s="2">
        <v>25</v>
      </c>
      <c r="P125" s="2">
        <v>2.9611144094932599E-2</v>
      </c>
      <c r="Q125" s="2">
        <v>0.14555832838575999</v>
      </c>
      <c r="R125" s="2">
        <v>0.82483052751930697</v>
      </c>
      <c r="S125" s="2">
        <v>-2.16545293812873</v>
      </c>
      <c r="T125" s="2">
        <v>31.868937484809098</v>
      </c>
      <c r="U125" s="2">
        <v>18.677107951317801</v>
      </c>
      <c r="V125" s="2">
        <v>6.5938840107874598E-3</v>
      </c>
      <c r="W125" s="2">
        <v>9.7981872117832401E-3</v>
      </c>
      <c r="X125" s="2">
        <v>4.1658779511186199E-4</v>
      </c>
      <c r="Y125" s="2">
        <v>2.8923411156829499E-3</v>
      </c>
      <c r="Z125" s="2">
        <v>31.703668184520001</v>
      </c>
      <c r="AA125" s="2">
        <v>0.16619916316844999</v>
      </c>
      <c r="AB125" s="2">
        <f t="shared" si="7"/>
        <v>598.31698740641991</v>
      </c>
      <c r="AC125" s="2">
        <v>0.16914854644350899</v>
      </c>
      <c r="AD125" s="2">
        <f t="shared" si="8"/>
        <v>608.93476719663238</v>
      </c>
      <c r="AE125" s="2">
        <v>-2.9273572146894002E-3</v>
      </c>
      <c r="AF125" s="2">
        <f t="shared" si="9"/>
        <v>32.035040756025879</v>
      </c>
      <c r="AG125" s="2">
        <f t="shared" si="10"/>
        <v>33.89140039112133</v>
      </c>
      <c r="AH125" s="2">
        <f t="shared" si="11"/>
        <v>0.36259542630930974</v>
      </c>
      <c r="AI125" s="2">
        <f t="shared" si="12"/>
        <v>0.31914893617021273</v>
      </c>
      <c r="AJ125" s="2">
        <f t="shared" si="13"/>
        <v>0.68174436247952253</v>
      </c>
      <c r="AL125" s="2">
        <v>2.0431437802064498E-2</v>
      </c>
    </row>
    <row r="126" spans="1:38" x14ac:dyDescent="0.25">
      <c r="A126" s="2">
        <v>600</v>
      </c>
      <c r="B126" s="2">
        <v>90000</v>
      </c>
      <c r="C126" s="2">
        <v>0.16666666666666699</v>
      </c>
      <c r="D126" s="2">
        <v>25</v>
      </c>
      <c r="E126" s="2">
        <v>0.1</v>
      </c>
      <c r="F126" s="2">
        <v>2.2222222222222199E-2</v>
      </c>
      <c r="G126" s="2">
        <v>9.5411620561842107E-3</v>
      </c>
      <c r="H126" s="2">
        <v>180</v>
      </c>
      <c r="I126" s="2">
        <v>180</v>
      </c>
      <c r="J126" s="2">
        <v>170</v>
      </c>
      <c r="K126" s="2">
        <v>170</v>
      </c>
      <c r="L126" s="2">
        <v>40</v>
      </c>
      <c r="M126" s="2">
        <v>35.000752428395799</v>
      </c>
      <c r="N126" s="2">
        <v>89.687700859670699</v>
      </c>
      <c r="O126" s="2">
        <v>25</v>
      </c>
      <c r="P126" s="2">
        <v>2.3457073433545E-2</v>
      </c>
      <c r="Q126" s="2">
        <v>0.14648143898496799</v>
      </c>
      <c r="R126" s="2">
        <v>0.83006148758148701</v>
      </c>
      <c r="S126" s="2">
        <v>-2.6834331194194099</v>
      </c>
      <c r="T126" s="2">
        <v>31.646064332167999</v>
      </c>
      <c r="U126" s="2">
        <v>20.905526947527999</v>
      </c>
      <c r="V126" s="2">
        <v>6.6458406392502301E-3</v>
      </c>
      <c r="W126" s="2">
        <v>9.8639468813331906E-3</v>
      </c>
      <c r="X126" s="2">
        <v>2.9572421201641699E-4</v>
      </c>
      <c r="Y126" s="2">
        <v>3.0159076998884102E-3</v>
      </c>
      <c r="Z126" s="2">
        <v>31.703668184520001</v>
      </c>
      <c r="AA126" s="2">
        <v>0.166192018479284</v>
      </c>
      <c r="AB126" s="2">
        <f t="shared" si="7"/>
        <v>598.29126652542243</v>
      </c>
      <c r="AC126" s="2">
        <v>0.16927517129500899</v>
      </c>
      <c r="AD126" s="2">
        <f t="shared" si="8"/>
        <v>609.39061666203236</v>
      </c>
      <c r="AE126" s="2">
        <v>2.3477883933135699E-2</v>
      </c>
      <c r="AF126" s="2">
        <f t="shared" si="9"/>
        <v>32.033709447485634</v>
      </c>
      <c r="AG126" s="2">
        <f t="shared" si="10"/>
        <v>33.916174818588722</v>
      </c>
      <c r="AH126" s="2">
        <f t="shared" si="11"/>
        <v>0.36272436346340897</v>
      </c>
      <c r="AI126" s="2">
        <f t="shared" si="12"/>
        <v>0.35904255319148937</v>
      </c>
      <c r="AJ126" s="2">
        <f t="shared" si="13"/>
        <v>0.72176691665489834</v>
      </c>
      <c r="AL126" s="2">
        <v>1.4363513959372499E-2</v>
      </c>
    </row>
    <row r="127" spans="1:38" x14ac:dyDescent="0.25">
      <c r="A127" s="4">
        <v>600</v>
      </c>
      <c r="B127" s="4">
        <v>100000</v>
      </c>
      <c r="C127" s="2">
        <v>0.16666666666666699</v>
      </c>
      <c r="D127" s="2">
        <v>27.7777777777778</v>
      </c>
      <c r="E127" s="2">
        <v>0.1</v>
      </c>
      <c r="F127" s="2">
        <v>2.2222222222222199E-2</v>
      </c>
      <c r="G127" s="2" t="s">
        <v>41</v>
      </c>
      <c r="H127" s="2">
        <v>180</v>
      </c>
      <c r="I127" s="2">
        <v>180</v>
      </c>
      <c r="J127" s="2">
        <v>170</v>
      </c>
      <c r="K127" s="2">
        <v>170</v>
      </c>
      <c r="L127" s="2">
        <v>40</v>
      </c>
      <c r="M127" s="2">
        <v>35.008644044209198</v>
      </c>
      <c r="N127" s="2">
        <v>89.4737281543281</v>
      </c>
      <c r="O127" s="2">
        <v>25</v>
      </c>
      <c r="P127" s="2">
        <v>1.9194555279479102E-2</v>
      </c>
      <c r="Q127" s="2">
        <v>0.147120816708078</v>
      </c>
      <c r="R127" s="2">
        <v>0.83368462801244303</v>
      </c>
      <c r="S127" s="2">
        <v>-4.2972908925331597</v>
      </c>
      <c r="T127" s="2">
        <v>31.619323357055698</v>
      </c>
      <c r="U127" s="2" t="s">
        <v>41</v>
      </c>
      <c r="V127" s="2" t="s">
        <v>41</v>
      </c>
      <c r="W127" s="2">
        <v>9.9074352920742199E-3</v>
      </c>
      <c r="X127" s="2">
        <v>2.4449667462474899E-4</v>
      </c>
      <c r="Y127" s="2" t="s">
        <v>41</v>
      </c>
      <c r="Z127" s="2">
        <v>0</v>
      </c>
      <c r="AA127" s="2" t="s">
        <v>41</v>
      </c>
      <c r="AB127" s="2" t="e">
        <f t="shared" si="7"/>
        <v>#VALUE!</v>
      </c>
      <c r="AC127" s="2">
        <v>0.16933129903859601</v>
      </c>
      <c r="AD127" s="2">
        <f t="shared" si="8"/>
        <v>609.59267653894562</v>
      </c>
      <c r="AE127" s="2">
        <v>5.76545077815021E-2</v>
      </c>
      <c r="AF127" s="2" t="e">
        <f t="shared" si="9"/>
        <v>#VALUE!</v>
      </c>
      <c r="AG127" s="2">
        <f t="shared" si="10"/>
        <v>33.927156333638351</v>
      </c>
      <c r="AH127" s="2" t="e">
        <f t="shared" si="11"/>
        <v>#VALUE!</v>
      </c>
      <c r="AI127" s="2">
        <f t="shared" si="12"/>
        <v>0.39893617021276595</v>
      </c>
      <c r="AJ127" s="2" t="s">
        <v>41</v>
      </c>
      <c r="AL127" s="2">
        <v>9.8654294861251404E-3</v>
      </c>
    </row>
    <row r="128" spans="1:38" x14ac:dyDescent="0.25">
      <c r="A128" s="2">
        <v>600</v>
      </c>
      <c r="B128" s="2">
        <v>110000</v>
      </c>
      <c r="C128" s="2">
        <v>0.16666666666666699</v>
      </c>
      <c r="D128" s="2">
        <v>30.5555555555556</v>
      </c>
      <c r="E128" s="2">
        <v>0.1</v>
      </c>
      <c r="F128" s="2">
        <v>2.2222222222222199E-2</v>
      </c>
      <c r="G128" s="2">
        <v>7.1338383819703997E-3</v>
      </c>
      <c r="H128" s="2">
        <v>180</v>
      </c>
      <c r="I128" s="2">
        <v>180</v>
      </c>
      <c r="J128" s="2">
        <v>170</v>
      </c>
      <c r="K128" s="2">
        <v>170</v>
      </c>
      <c r="L128" s="2">
        <v>40</v>
      </c>
      <c r="M128" s="2">
        <v>35.004661503624199</v>
      </c>
      <c r="N128" s="2">
        <v>89.223343490702604</v>
      </c>
      <c r="O128" s="2">
        <v>25</v>
      </c>
      <c r="P128" s="2">
        <v>1.65834346126142E-2</v>
      </c>
      <c r="Q128" s="2">
        <v>0.147512484808108</v>
      </c>
      <c r="R128" s="2">
        <v>0.83590408057927801</v>
      </c>
      <c r="S128" s="2">
        <v>-6.6282583321979898</v>
      </c>
      <c r="T128" s="2">
        <v>31.6470539402562</v>
      </c>
      <c r="U128" s="2">
        <v>22.559495834994799</v>
      </c>
      <c r="V128" s="2">
        <v>6.6993757959909498E-3</v>
      </c>
      <c r="W128" s="2">
        <v>9.9333867325608199E-3</v>
      </c>
      <c r="X128" s="2">
        <v>2.2045266300484899E-4</v>
      </c>
      <c r="Y128" s="2">
        <v>3.0662081363632201E-3</v>
      </c>
      <c r="Z128" s="2">
        <v>52.5229768011068</v>
      </c>
      <c r="AA128" s="2">
        <v>0.166231881232693</v>
      </c>
      <c r="AB128" s="2">
        <f t="shared" si="7"/>
        <v>598.43477243769485</v>
      </c>
      <c r="AC128" s="2">
        <v>0.169357333558178</v>
      </c>
      <c r="AD128" s="2">
        <f t="shared" si="8"/>
        <v>609.68640080944078</v>
      </c>
      <c r="AE128" s="2">
        <v>9.4864813105997703E-2</v>
      </c>
      <c r="AF128" s="2">
        <f t="shared" si="9"/>
        <v>32.041137289735758</v>
      </c>
      <c r="AG128" s="2">
        <f t="shared" si="10"/>
        <v>33.932250043991353</v>
      </c>
      <c r="AH128" s="2">
        <f t="shared" si="11"/>
        <v>0.36285363033549917</v>
      </c>
      <c r="AI128" s="2">
        <f t="shared" si="12"/>
        <v>0.43882978723404253</v>
      </c>
      <c r="AJ128" s="2">
        <f t="shared" si="13"/>
        <v>0.80168341756954176</v>
      </c>
      <c r="AL128" s="2">
        <v>7.5160483536060802E-3</v>
      </c>
    </row>
    <row r="129" spans="1:38" x14ac:dyDescent="0.25">
      <c r="A129" s="2">
        <v>600</v>
      </c>
      <c r="B129" s="2">
        <v>120000</v>
      </c>
      <c r="C129" s="2">
        <v>0.16666666666666699</v>
      </c>
      <c r="D129" s="2">
        <v>33.3333333333333</v>
      </c>
      <c r="E129" s="2">
        <v>0.1</v>
      </c>
      <c r="F129" s="2">
        <v>2.2222222222222199E-2</v>
      </c>
      <c r="G129" s="2">
        <v>6.7385382054274299E-3</v>
      </c>
      <c r="H129" s="2">
        <v>180</v>
      </c>
      <c r="I129" s="2">
        <v>180</v>
      </c>
      <c r="J129" s="2">
        <v>170</v>
      </c>
      <c r="K129" s="2">
        <v>170</v>
      </c>
      <c r="L129" s="2">
        <v>40</v>
      </c>
      <c r="M129" s="2">
        <v>35.004254632779002</v>
      </c>
      <c r="N129" s="2">
        <v>88.924668013131296</v>
      </c>
      <c r="O129" s="2">
        <v>25</v>
      </c>
      <c r="P129" s="2">
        <v>1.5091184027257201E-2</v>
      </c>
      <c r="Q129" s="2">
        <v>0.147736322395911</v>
      </c>
      <c r="R129" s="2">
        <v>0.83717249357683099</v>
      </c>
      <c r="S129" s="2">
        <v>-9.2224949290122993</v>
      </c>
      <c r="T129" s="2">
        <v>31.685819533013301</v>
      </c>
      <c r="U129" s="2">
        <v>22.815596406140202</v>
      </c>
      <c r="V129" s="2">
        <v>6.7101840477986202E-3</v>
      </c>
      <c r="W129" s="2">
        <v>9.9479200353141707E-3</v>
      </c>
      <c r="X129" s="2">
        <v>2.0815130418302101E-4</v>
      </c>
      <c r="Y129" s="2">
        <v>3.0914253031438799E-3</v>
      </c>
      <c r="Z129" s="2">
        <v>55.216977883406997</v>
      </c>
      <c r="AA129" s="2">
        <v>0.166220409870008</v>
      </c>
      <c r="AB129" s="2">
        <f t="shared" si="7"/>
        <v>598.39347553202879</v>
      </c>
      <c r="AC129" s="2">
        <v>0.169369794506638</v>
      </c>
      <c r="AD129" s="2">
        <f t="shared" si="8"/>
        <v>609.73126022389681</v>
      </c>
      <c r="AE129" s="2">
        <v>0.13338559848275799</v>
      </c>
      <c r="AF129" s="2">
        <f t="shared" si="9"/>
        <v>32.038999768738549</v>
      </c>
      <c r="AG129" s="2">
        <f t="shared" si="10"/>
        <v>33.934688055646568</v>
      </c>
      <c r="AH129" s="2">
        <f t="shared" si="11"/>
        <v>0.36285528303411813</v>
      </c>
      <c r="AI129" s="2">
        <f t="shared" si="12"/>
        <v>0.47872340425531906</v>
      </c>
      <c r="AJ129" s="2">
        <f t="shared" si="13"/>
        <v>0.84157868728943719</v>
      </c>
      <c r="AL129" s="2">
        <v>6.9061928054512502E-3</v>
      </c>
    </row>
    <row r="130" spans="1:38" x14ac:dyDescent="0.25">
      <c r="A130" s="2">
        <v>600</v>
      </c>
      <c r="B130" s="2">
        <v>130000</v>
      </c>
      <c r="C130" s="2">
        <v>0.16666666666666699</v>
      </c>
      <c r="D130" s="2">
        <v>36.1111111111111</v>
      </c>
      <c r="E130" s="2">
        <v>0.1</v>
      </c>
      <c r="F130" s="2">
        <v>2.2222222222222199E-2</v>
      </c>
      <c r="G130" s="2">
        <v>6.5288787151845801E-3</v>
      </c>
      <c r="H130" s="2">
        <v>180</v>
      </c>
      <c r="I130" s="2">
        <v>180</v>
      </c>
      <c r="J130" s="2">
        <v>170</v>
      </c>
      <c r="K130" s="2">
        <v>170</v>
      </c>
      <c r="L130" s="2">
        <v>40</v>
      </c>
      <c r="M130" s="2">
        <v>35.007492747053298</v>
      </c>
      <c r="N130" s="2">
        <v>88.644869987263405</v>
      </c>
      <c r="O130" s="2">
        <v>25</v>
      </c>
      <c r="P130" s="2">
        <v>1.4182657199189701E-2</v>
      </c>
      <c r="Q130" s="2">
        <v>0.14787260142012201</v>
      </c>
      <c r="R130" s="2">
        <v>0.83794474138068897</v>
      </c>
      <c r="S130" s="2">
        <v>-11.700877343743599</v>
      </c>
      <c r="T130" s="2">
        <v>31.696073015875299</v>
      </c>
      <c r="U130" s="2">
        <v>22.987928945581601</v>
      </c>
      <c r="V130" s="2">
        <v>6.7163682772221102E-3</v>
      </c>
      <c r="W130" s="2">
        <v>9.9569022624488197E-3</v>
      </c>
      <c r="X130" s="2">
        <v>2.0161273266238301E-4</v>
      </c>
      <c r="Y130" s="2">
        <v>3.1054507296341002E-3</v>
      </c>
      <c r="Z130" s="2">
        <v>56.968918372975899</v>
      </c>
      <c r="AA130" s="2">
        <v>0.166201601476067</v>
      </c>
      <c r="AB130" s="2">
        <f t="shared" si="7"/>
        <v>598.3257653138412</v>
      </c>
      <c r="AC130" s="2">
        <v>0.169377556118428</v>
      </c>
      <c r="AD130" s="2">
        <f t="shared" si="8"/>
        <v>609.75920202634086</v>
      </c>
      <c r="AE130" s="2">
        <v>0.17254951092233201</v>
      </c>
      <c r="AF130" s="2">
        <f t="shared" si="9"/>
        <v>32.035495099060107</v>
      </c>
      <c r="AG130" s="2">
        <f t="shared" si="10"/>
        <v>33.936206631866355</v>
      </c>
      <c r="AH130" s="2">
        <f t="shared" si="11"/>
        <v>0.36284435952009558</v>
      </c>
      <c r="AI130" s="2">
        <f t="shared" si="12"/>
        <v>0.5186170212765957</v>
      </c>
      <c r="AJ130" s="2">
        <f t="shared" si="13"/>
        <v>0.88146138079669134</v>
      </c>
      <c r="AL130" s="2">
        <v>6.5745436189483201E-3</v>
      </c>
    </row>
    <row r="131" spans="1:38" x14ac:dyDescent="0.25">
      <c r="A131" s="2">
        <v>600</v>
      </c>
      <c r="B131" s="2">
        <v>140000</v>
      </c>
      <c r="C131" s="2">
        <v>0.16666666666666699</v>
      </c>
      <c r="D131" s="2">
        <v>38.8888888888889</v>
      </c>
      <c r="E131" s="2">
        <v>0.1</v>
      </c>
      <c r="F131" s="2">
        <v>2.2222222222222199E-2</v>
      </c>
      <c r="G131" s="2">
        <v>6.3001945225471499E-3</v>
      </c>
      <c r="H131" s="2">
        <v>180</v>
      </c>
      <c r="I131" s="2">
        <v>180</v>
      </c>
      <c r="J131" s="2">
        <v>170</v>
      </c>
      <c r="K131" s="2">
        <v>170</v>
      </c>
      <c r="L131" s="2">
        <v>40</v>
      </c>
      <c r="M131" s="2">
        <v>35.002963329876401</v>
      </c>
      <c r="N131" s="2">
        <v>88.331481517764601</v>
      </c>
      <c r="O131" s="2">
        <v>25</v>
      </c>
      <c r="P131" s="2">
        <v>1.31418514720379E-2</v>
      </c>
      <c r="Q131" s="2">
        <v>0.148028722279194</v>
      </c>
      <c r="R131" s="2">
        <v>0.838829426248768</v>
      </c>
      <c r="S131" s="2">
        <v>-14.3851517245464</v>
      </c>
      <c r="T131" s="2">
        <v>31.7265264497128</v>
      </c>
      <c r="U131" s="2">
        <v>23.146614414813499</v>
      </c>
      <c r="V131" s="2">
        <v>6.7255017882529803E-3</v>
      </c>
      <c r="W131" s="2">
        <v>9.9669646941820001E-3</v>
      </c>
      <c r="X131" s="2">
        <v>1.9450439907332299E-4</v>
      </c>
      <c r="Y131" s="2">
        <v>3.1068103395414199E-3</v>
      </c>
      <c r="Z131" s="2">
        <v>56.968918372975899</v>
      </c>
      <c r="AA131" s="2">
        <v>0.166250535727784</v>
      </c>
      <c r="AB131" s="2">
        <f t="shared" si="7"/>
        <v>598.50192862002245</v>
      </c>
      <c r="AC131" s="2">
        <v>0.169384773047418</v>
      </c>
      <c r="AD131" s="2">
        <f t="shared" si="8"/>
        <v>609.7851829707048</v>
      </c>
      <c r="AE131" s="2">
        <v>0.211649837915069</v>
      </c>
      <c r="AF131" s="2">
        <f t="shared" si="9"/>
        <v>32.044613282609859</v>
      </c>
      <c r="AG131" s="2">
        <f t="shared" si="10"/>
        <v>33.93761863971222</v>
      </c>
      <c r="AH131" s="2">
        <f t="shared" si="11"/>
        <v>0.36290227557277149</v>
      </c>
      <c r="AI131" s="2">
        <f t="shared" si="12"/>
        <v>0.55851063829787229</v>
      </c>
      <c r="AJ131" s="2">
        <f t="shared" si="13"/>
        <v>0.92141291387064372</v>
      </c>
      <c r="AL131" s="2">
        <v>6.4200081425605897E-3</v>
      </c>
    </row>
    <row r="132" spans="1:38" x14ac:dyDescent="0.25">
      <c r="A132" s="2">
        <v>600</v>
      </c>
      <c r="B132" s="2">
        <v>150000</v>
      </c>
      <c r="C132" s="2">
        <v>0.16666666666666699</v>
      </c>
      <c r="D132" s="2">
        <v>41.6666666666667</v>
      </c>
      <c r="E132" s="2">
        <v>0.1</v>
      </c>
      <c r="F132" s="2">
        <v>2.2222222222222199E-2</v>
      </c>
      <c r="G132" s="2">
        <v>6.1830161172499601E-3</v>
      </c>
      <c r="H132" s="2">
        <v>180</v>
      </c>
      <c r="I132" s="2">
        <v>180</v>
      </c>
      <c r="J132" s="2">
        <v>170</v>
      </c>
      <c r="K132" s="2">
        <v>170</v>
      </c>
      <c r="L132" s="2">
        <v>40</v>
      </c>
      <c r="M132" s="2">
        <v>35.005062625102603</v>
      </c>
      <c r="N132" s="2">
        <v>88.042671521162703</v>
      </c>
      <c r="O132" s="2">
        <v>25</v>
      </c>
      <c r="P132" s="2">
        <v>1.25808922046625E-2</v>
      </c>
      <c r="Q132" s="2">
        <v>0.148112866169301</v>
      </c>
      <c r="R132" s="2">
        <v>0.83930624162603695</v>
      </c>
      <c r="S132" s="2">
        <v>-17.093799550956302</v>
      </c>
      <c r="T132" s="2">
        <v>31.7435594722137</v>
      </c>
      <c r="U132" s="2">
        <v>23.234296841871998</v>
      </c>
      <c r="V132" s="2">
        <v>6.7279201896296601E-3</v>
      </c>
      <c r="W132" s="2">
        <v>9.9723751187995608E-3</v>
      </c>
      <c r="X132" s="2">
        <v>1.90863353137198E-4</v>
      </c>
      <c r="Y132" s="2">
        <v>3.1258517378897101E-3</v>
      </c>
      <c r="Z132" s="2">
        <v>60.229061667147199</v>
      </c>
      <c r="AA132" s="2">
        <v>0.166197210301571</v>
      </c>
      <c r="AB132" s="2">
        <f t="shared" ref="AB132:AB195" si="14">AA132*3600</f>
        <v>598.30995708565558</v>
      </c>
      <c r="AC132" s="2">
        <v>0.16938847179171701</v>
      </c>
      <c r="AD132" s="2">
        <f t="shared" ref="AD132:AD195" si="15">AC132*3600</f>
        <v>609.79849845018123</v>
      </c>
      <c r="AE132" s="2">
        <v>0.251137114209874</v>
      </c>
      <c r="AF132" s="2">
        <f t="shared" ref="AF132:AF195" si="16">(AB132+20.6)/19.32</f>
        <v>32.03467686778756</v>
      </c>
      <c r="AG132" s="2">
        <f t="shared" ref="AG132:AG195" si="17">(AD132+14.667)/18.4</f>
        <v>33.938342307075068</v>
      </c>
      <c r="AH132" s="2">
        <f t="shared" ref="AH132:AH195" si="18">(AF132+AG132)/100*2.2*0.25</f>
        <v>0.36285160546174444</v>
      </c>
      <c r="AI132" s="2">
        <f t="shared" ref="AI132:AI195" si="19">B132/2256*0.009</f>
        <v>0.59840425531914887</v>
      </c>
      <c r="AJ132" s="2">
        <f t="shared" ref="AJ132:AJ195" si="20">AH132+AI132</f>
        <v>0.96125586078089331</v>
      </c>
      <c r="AL132" s="2">
        <v>6.1710950930560799E-3</v>
      </c>
    </row>
    <row r="133" spans="1:38" x14ac:dyDescent="0.25">
      <c r="A133" s="2">
        <v>600</v>
      </c>
      <c r="B133" s="2">
        <v>160000</v>
      </c>
      <c r="C133" s="2">
        <v>0.16666666666666699</v>
      </c>
      <c r="D133" s="2">
        <v>44.4444444444444</v>
      </c>
      <c r="E133" s="2">
        <v>0.1</v>
      </c>
      <c r="F133" s="2">
        <v>2.2222222222222199E-2</v>
      </c>
      <c r="G133" s="2">
        <v>6.0350099141116501E-3</v>
      </c>
      <c r="H133" s="2">
        <v>180</v>
      </c>
      <c r="I133" s="2">
        <v>180</v>
      </c>
      <c r="J133" s="2">
        <v>170</v>
      </c>
      <c r="K133" s="2">
        <v>170</v>
      </c>
      <c r="L133" s="2">
        <v>40</v>
      </c>
      <c r="M133" s="2">
        <v>35.005909905574001</v>
      </c>
      <c r="N133" s="2">
        <v>87.741919581946107</v>
      </c>
      <c r="O133" s="2">
        <v>25</v>
      </c>
      <c r="P133" s="2">
        <v>1.18520007334192E-2</v>
      </c>
      <c r="Q133" s="2">
        <v>0.148222199889987</v>
      </c>
      <c r="R133" s="2">
        <v>0.83992579937659395</v>
      </c>
      <c r="S133" s="2">
        <v>-19.786607394290101</v>
      </c>
      <c r="T133" s="2">
        <v>31.758812318660102</v>
      </c>
      <c r="U133" s="2">
        <v>23.342140414997601</v>
      </c>
      <c r="V133" s="2">
        <v>6.7341292313695096E-3</v>
      </c>
      <c r="W133" s="2">
        <v>9.9794967471687809E-3</v>
      </c>
      <c r="X133" s="2">
        <v>1.8625301695952501E-4</v>
      </c>
      <c r="Y133" s="2">
        <v>3.1163788228123E-3</v>
      </c>
      <c r="Z133" s="2">
        <v>61.456150403847403</v>
      </c>
      <c r="AA133" s="2">
        <v>0.16623686052130099</v>
      </c>
      <c r="AB133" s="2">
        <f t="shared" si="14"/>
        <v>598.4526978766836</v>
      </c>
      <c r="AC133" s="2">
        <v>0.169394009275286</v>
      </c>
      <c r="AD133" s="2">
        <f t="shared" si="15"/>
        <v>609.81843339102966</v>
      </c>
      <c r="AE133" s="2">
        <v>0.29051621771372299</v>
      </c>
      <c r="AF133" s="2">
        <f t="shared" si="16"/>
        <v>32.042065107488803</v>
      </c>
      <c r="AG133" s="2">
        <f t="shared" si="17"/>
        <v>33.939425727773354</v>
      </c>
      <c r="AH133" s="2">
        <f t="shared" si="18"/>
        <v>0.36289819959394182</v>
      </c>
      <c r="AI133" s="2">
        <f t="shared" si="19"/>
        <v>0.63829787234042545</v>
      </c>
      <c r="AJ133" s="2">
        <f t="shared" si="20"/>
        <v>1.0011960719343673</v>
      </c>
      <c r="AL133" s="2">
        <v>6.04729686235231E-3</v>
      </c>
    </row>
    <row r="134" spans="1:38" x14ac:dyDescent="0.25">
      <c r="A134" s="2">
        <v>600</v>
      </c>
      <c r="B134" s="2">
        <v>170000</v>
      </c>
      <c r="C134" s="2">
        <v>0.16666666666666699</v>
      </c>
      <c r="D134" s="2">
        <v>47.2222222222222</v>
      </c>
      <c r="E134" s="2">
        <v>0.1</v>
      </c>
      <c r="F134" s="2">
        <v>2.2222222222222199E-2</v>
      </c>
      <c r="G134" s="2">
        <v>5.9396350215189398E-3</v>
      </c>
      <c r="H134" s="2">
        <v>180</v>
      </c>
      <c r="I134" s="2">
        <v>180</v>
      </c>
      <c r="J134" s="2">
        <v>170</v>
      </c>
      <c r="K134" s="2">
        <v>170</v>
      </c>
      <c r="L134" s="2">
        <v>40</v>
      </c>
      <c r="M134" s="2">
        <v>35.004656316242396</v>
      </c>
      <c r="N134" s="2">
        <v>87.456767123423504</v>
      </c>
      <c r="O134" s="2">
        <v>25</v>
      </c>
      <c r="P134" s="2">
        <v>1.1311182758609199E-2</v>
      </c>
      <c r="Q134" s="2">
        <v>0.14830332258620901</v>
      </c>
      <c r="R134" s="2">
        <v>0.84038549465518197</v>
      </c>
      <c r="S134" s="2">
        <v>-22.460910218613101</v>
      </c>
      <c r="T134" s="2">
        <v>31.776407849531999</v>
      </c>
      <c r="U134" s="2">
        <v>23.413871947901001</v>
      </c>
      <c r="V134" s="2">
        <v>6.7377917336503201E-3</v>
      </c>
      <c r="W134" s="2">
        <v>9.9846920469347095E-3</v>
      </c>
      <c r="X134" s="2">
        <v>1.83291111544694E-4</v>
      </c>
      <c r="Y134" s="2">
        <v>3.1167286022207598E-3</v>
      </c>
      <c r="Z134" s="2">
        <v>61.456150403847403</v>
      </c>
      <c r="AA134" s="2">
        <v>0.16623680800478399</v>
      </c>
      <c r="AB134" s="2">
        <f t="shared" si="14"/>
        <v>598.45250881722234</v>
      </c>
      <c r="AC134" s="2">
        <v>0.16939702679878099</v>
      </c>
      <c r="AD134" s="2">
        <f t="shared" si="15"/>
        <v>609.82929647561161</v>
      </c>
      <c r="AE134" s="2">
        <v>0.33007928609070403</v>
      </c>
      <c r="AF134" s="2">
        <f t="shared" si="16"/>
        <v>32.042055321802401</v>
      </c>
      <c r="AG134" s="2">
        <f t="shared" si="17"/>
        <v>33.940016112804983</v>
      </c>
      <c r="AH134" s="2">
        <f t="shared" si="18"/>
        <v>0.36290139289034062</v>
      </c>
      <c r="AI134" s="2">
        <f t="shared" si="19"/>
        <v>0.67819148936170204</v>
      </c>
      <c r="AJ134" s="2">
        <f t="shared" si="20"/>
        <v>1.0410928822520427</v>
      </c>
      <c r="AL134" s="2">
        <v>5.9253871614534902E-3</v>
      </c>
    </row>
    <row r="135" spans="1:38" x14ac:dyDescent="0.25">
      <c r="A135" s="2">
        <v>600</v>
      </c>
      <c r="B135" s="2">
        <v>180000</v>
      </c>
      <c r="C135" s="2">
        <v>0.16666666666666699</v>
      </c>
      <c r="D135" s="2">
        <v>50</v>
      </c>
      <c r="E135" s="2">
        <v>0.1</v>
      </c>
      <c r="F135" s="2">
        <v>2.2222222222222199E-2</v>
      </c>
      <c r="G135" s="2">
        <v>5.8458319031195497E-3</v>
      </c>
      <c r="H135" s="2">
        <v>180</v>
      </c>
      <c r="I135" s="2">
        <v>180</v>
      </c>
      <c r="J135" s="2">
        <v>170</v>
      </c>
      <c r="K135" s="2">
        <v>170</v>
      </c>
      <c r="L135" s="2">
        <v>40</v>
      </c>
      <c r="M135" s="2">
        <v>35.004144931633597</v>
      </c>
      <c r="N135" s="2">
        <v>87.172111892217899</v>
      </c>
      <c r="O135" s="2">
        <v>25</v>
      </c>
      <c r="P135" s="2">
        <v>1.08328919070339E-2</v>
      </c>
      <c r="Q135" s="2">
        <v>0.148375066213945</v>
      </c>
      <c r="R135" s="2">
        <v>0.84079204187902101</v>
      </c>
      <c r="S135" s="2">
        <v>-25.183647236267898</v>
      </c>
      <c r="T135" s="2">
        <v>31.7918457413734</v>
      </c>
      <c r="U135" s="2">
        <v>23.476516913391599</v>
      </c>
      <c r="V135" s="2">
        <v>6.7410707879796599E-3</v>
      </c>
      <c r="W135" s="2">
        <v>9.9892845729275294E-3</v>
      </c>
      <c r="X135" s="2">
        <v>1.80378718837398E-4</v>
      </c>
      <c r="Y135" s="2">
        <v>3.1178747400361401E-3</v>
      </c>
      <c r="Z135" s="2">
        <v>63.595598994296303</v>
      </c>
      <c r="AA135" s="2">
        <v>0.166237426954256</v>
      </c>
      <c r="AB135" s="2">
        <f t="shared" si="14"/>
        <v>598.45473703532161</v>
      </c>
      <c r="AC135" s="2">
        <v>0.16939998571794501</v>
      </c>
      <c r="AD135" s="2">
        <f t="shared" si="15"/>
        <v>609.8399485846021</v>
      </c>
      <c r="AE135" s="2">
        <v>0.36964788008584598</v>
      </c>
      <c r="AF135" s="2">
        <f t="shared" si="16"/>
        <v>32.042170654002156</v>
      </c>
      <c r="AG135" s="2">
        <f t="shared" si="17"/>
        <v>33.940595031771856</v>
      </c>
      <c r="AH135" s="2">
        <f t="shared" si="18"/>
        <v>0.36290521127175712</v>
      </c>
      <c r="AI135" s="2">
        <f t="shared" si="19"/>
        <v>0.71808510638297873</v>
      </c>
      <c r="AJ135" s="2">
        <f t="shared" si="20"/>
        <v>1.0809903176547357</v>
      </c>
      <c r="AL135" s="2">
        <v>5.9253871614534902E-3</v>
      </c>
    </row>
    <row r="136" spans="1:38" x14ac:dyDescent="0.25">
      <c r="A136" s="2">
        <v>600</v>
      </c>
      <c r="B136" s="2">
        <v>190000</v>
      </c>
      <c r="C136" s="2">
        <v>0.16666666666666699</v>
      </c>
      <c r="D136" s="2">
        <v>52.7777777777778</v>
      </c>
      <c r="E136" s="2">
        <v>0.1</v>
      </c>
      <c r="F136" s="2">
        <v>2.2222222222222199E-2</v>
      </c>
      <c r="G136" s="2">
        <v>5.7642922123961899E-3</v>
      </c>
      <c r="H136" s="2">
        <v>180</v>
      </c>
      <c r="I136" s="2">
        <v>180</v>
      </c>
      <c r="J136" s="2">
        <v>170</v>
      </c>
      <c r="K136" s="2">
        <v>170</v>
      </c>
      <c r="L136" s="2">
        <v>40</v>
      </c>
      <c r="M136" s="2">
        <v>35.003783814630502</v>
      </c>
      <c r="N136" s="2">
        <v>86.902305119204399</v>
      </c>
      <c r="O136" s="2">
        <v>25</v>
      </c>
      <c r="P136" s="2">
        <v>1.0411580684090101E-2</v>
      </c>
      <c r="Q136" s="2">
        <v>0.14843826289738599</v>
      </c>
      <c r="R136" s="2">
        <v>0.84115015641852298</v>
      </c>
      <c r="S136" s="2">
        <v>-27.9544956442707</v>
      </c>
      <c r="T136" s="2">
        <v>31.805633606636501</v>
      </c>
      <c r="U136" s="2">
        <v>23.4991897612895</v>
      </c>
      <c r="V136" s="2">
        <v>6.7399413346481496E-3</v>
      </c>
      <c r="W136" s="2">
        <v>9.9933258290841494E-3</v>
      </c>
      <c r="X136" s="2">
        <v>1.77847544333742E-4</v>
      </c>
      <c r="Y136" s="2">
        <v>3.1171940561415998E-3</v>
      </c>
      <c r="Z136" s="2">
        <v>63.595598994296303</v>
      </c>
      <c r="AA136" s="2">
        <v>0.16614429100509301</v>
      </c>
      <c r="AB136" s="2">
        <f t="shared" si="14"/>
        <v>598.11944761833479</v>
      </c>
      <c r="AC136" s="2">
        <v>0.169402557336609</v>
      </c>
      <c r="AD136" s="2">
        <f t="shared" si="15"/>
        <v>609.84920641179235</v>
      </c>
      <c r="AE136" s="2">
        <v>0.40925901803251502</v>
      </c>
      <c r="AF136" s="2">
        <f t="shared" si="16"/>
        <v>32.024816129313393</v>
      </c>
      <c r="AG136" s="2">
        <f t="shared" si="17"/>
        <v>33.941098174553936</v>
      </c>
      <c r="AH136" s="2">
        <f t="shared" si="18"/>
        <v>0.36281252867127028</v>
      </c>
      <c r="AI136" s="2">
        <f t="shared" si="19"/>
        <v>0.75797872340425521</v>
      </c>
      <c r="AJ136" s="2">
        <f t="shared" si="20"/>
        <v>1.1207912520755254</v>
      </c>
      <c r="AL136" s="2">
        <v>5.7658983908434897E-3</v>
      </c>
    </row>
    <row r="137" spans="1:38" x14ac:dyDescent="0.25">
      <c r="A137" s="2">
        <v>600</v>
      </c>
      <c r="B137" s="2">
        <v>200000</v>
      </c>
      <c r="C137" s="2">
        <v>0.16666666666666699</v>
      </c>
      <c r="D137" s="2">
        <v>55.5555555555556</v>
      </c>
      <c r="E137" s="2">
        <v>0.1</v>
      </c>
      <c r="F137" s="2">
        <v>2.2222222222222199E-2</v>
      </c>
      <c r="G137" s="2">
        <v>5.6905795086661598E-3</v>
      </c>
      <c r="H137" s="2">
        <v>180</v>
      </c>
      <c r="I137" s="2">
        <v>180</v>
      </c>
      <c r="J137" s="2">
        <v>170</v>
      </c>
      <c r="K137" s="2">
        <v>170</v>
      </c>
      <c r="L137" s="2">
        <v>40</v>
      </c>
      <c r="M137" s="2">
        <v>35.003342267887298</v>
      </c>
      <c r="N137" s="2">
        <v>86.627061082040598</v>
      </c>
      <c r="O137" s="2">
        <v>25</v>
      </c>
      <c r="P137" s="2">
        <v>1.00202634689461E-2</v>
      </c>
      <c r="Q137" s="2">
        <v>0.14849696047965799</v>
      </c>
      <c r="R137" s="2">
        <v>0.84148277605139599</v>
      </c>
      <c r="S137" s="2">
        <v>-30.7131872116979</v>
      </c>
      <c r="T137" s="2">
        <v>31.8186425215345</v>
      </c>
      <c r="U137" s="2">
        <v>23.535523427901801</v>
      </c>
      <c r="V137" s="2">
        <v>6.7411280096669702E-3</v>
      </c>
      <c r="W137" s="2">
        <v>9.9970755801584692E-3</v>
      </c>
      <c r="X137" s="2">
        <v>1.75559697947585E-4</v>
      </c>
      <c r="Y137" s="2">
        <v>3.11673232750113E-3</v>
      </c>
      <c r="Z137" s="2">
        <v>65.373972327955101</v>
      </c>
      <c r="AA137" s="2">
        <v>0.16611103724383799</v>
      </c>
      <c r="AB137" s="2">
        <f t="shared" si="14"/>
        <v>597.99973407781681</v>
      </c>
      <c r="AC137" s="2">
        <v>0.169404882477727</v>
      </c>
      <c r="AD137" s="2">
        <f t="shared" si="15"/>
        <v>609.85757691981723</v>
      </c>
      <c r="AE137" s="2">
        <v>0.44889731139709699</v>
      </c>
      <c r="AF137" s="2">
        <f t="shared" si="16"/>
        <v>32.018619776284517</v>
      </c>
      <c r="AG137" s="2">
        <f t="shared" si="17"/>
        <v>33.941553093468329</v>
      </c>
      <c r="AH137" s="2">
        <f t="shared" si="18"/>
        <v>0.3627809507836407</v>
      </c>
      <c r="AI137" s="2">
        <f t="shared" si="19"/>
        <v>0.7978723404255319</v>
      </c>
      <c r="AJ137" s="2">
        <f t="shared" si="20"/>
        <v>1.1606532912091727</v>
      </c>
      <c r="AL137" s="2">
        <v>5.6960614711275004E-3</v>
      </c>
    </row>
    <row r="138" spans="1:38" x14ac:dyDescent="0.25">
      <c r="A138" s="4">
        <v>650</v>
      </c>
      <c r="B138" s="4">
        <v>60000</v>
      </c>
      <c r="C138" s="2">
        <v>0.180555555555556</v>
      </c>
      <c r="D138" s="2">
        <v>16.6666666666667</v>
      </c>
      <c r="E138" s="2">
        <v>0.1</v>
      </c>
      <c r="F138" s="2">
        <v>2.2222222222222199E-2</v>
      </c>
      <c r="G138" s="2" t="s">
        <v>41</v>
      </c>
      <c r="H138" s="2">
        <v>180</v>
      </c>
      <c r="I138" s="2">
        <v>180</v>
      </c>
      <c r="J138" s="2">
        <v>170</v>
      </c>
      <c r="K138" s="2">
        <v>170</v>
      </c>
      <c r="L138" s="2">
        <v>40</v>
      </c>
      <c r="M138" s="2">
        <v>35.535171790465697</v>
      </c>
      <c r="N138" s="2">
        <v>86.878117570711794</v>
      </c>
      <c r="O138" s="2">
        <v>25</v>
      </c>
      <c r="P138" s="2">
        <v>9.2494739713348401E-3</v>
      </c>
      <c r="Q138" s="2">
        <v>0.14861257890429999</v>
      </c>
      <c r="R138" s="2">
        <v>0.84213794712436596</v>
      </c>
      <c r="S138" s="2">
        <v>-30.7131872116979</v>
      </c>
      <c r="T138" s="2">
        <v>34.561409241349303</v>
      </c>
      <c r="U138" s="2" t="s">
        <v>41</v>
      </c>
      <c r="V138" s="2" t="s">
        <v>41</v>
      </c>
      <c r="W138" s="2">
        <v>1.0838365020978199E-2</v>
      </c>
      <c r="X138" s="2">
        <v>1.5928596512875399E-4</v>
      </c>
      <c r="Y138" s="2" t="s">
        <v>41</v>
      </c>
      <c r="Z138" s="2">
        <v>0</v>
      </c>
      <c r="AA138" s="2" t="s">
        <v>41</v>
      </c>
      <c r="AB138" s="2" t="e">
        <f t="shared" si="14"/>
        <v>#VALUE!</v>
      </c>
      <c r="AC138" s="2">
        <v>0.18330145572262399</v>
      </c>
      <c r="AD138" s="2">
        <f t="shared" si="15"/>
        <v>659.88524060144641</v>
      </c>
      <c r="AE138" s="2">
        <v>-0.11142947548335699</v>
      </c>
      <c r="AF138" s="2" t="e">
        <f t="shared" si="16"/>
        <v>#VALUE!</v>
      </c>
      <c r="AG138" s="2">
        <f t="shared" si="17"/>
        <v>36.660447858774269</v>
      </c>
      <c r="AH138" s="2" t="e">
        <f t="shared" si="18"/>
        <v>#VALUE!</v>
      </c>
      <c r="AI138" s="2">
        <f t="shared" si="19"/>
        <v>0.23936170212765953</v>
      </c>
      <c r="AJ138" s="2" t="s">
        <v>41</v>
      </c>
      <c r="AL138" s="2">
        <v>5.1668752635398397E-3</v>
      </c>
    </row>
    <row r="139" spans="1:38" x14ac:dyDescent="0.25">
      <c r="A139" s="2">
        <v>650</v>
      </c>
      <c r="B139" s="2">
        <v>70000</v>
      </c>
      <c r="C139" s="2">
        <v>0.180555555555556</v>
      </c>
      <c r="D139" s="2">
        <v>19.4444444444444</v>
      </c>
      <c r="E139" s="2">
        <v>0.1</v>
      </c>
      <c r="F139" s="2">
        <v>2.2222222222222199E-2</v>
      </c>
      <c r="G139" s="2">
        <v>2.04629001624171E-2</v>
      </c>
      <c r="H139" s="2">
        <v>180</v>
      </c>
      <c r="I139" s="2">
        <v>180</v>
      </c>
      <c r="J139" s="2">
        <v>170</v>
      </c>
      <c r="K139" s="2">
        <v>170</v>
      </c>
      <c r="L139" s="2">
        <v>40</v>
      </c>
      <c r="M139" s="2">
        <v>35.001873991750102</v>
      </c>
      <c r="N139" s="2">
        <v>89.812257770601605</v>
      </c>
      <c r="O139" s="2">
        <v>25</v>
      </c>
      <c r="P139" s="2">
        <v>3.6759938104254097E-2</v>
      </c>
      <c r="Q139" s="2">
        <v>0.144486009284362</v>
      </c>
      <c r="R139" s="2">
        <v>0.81875405261138401</v>
      </c>
      <c r="S139" s="2">
        <v>-1.85263471962909</v>
      </c>
      <c r="T139" s="2">
        <v>35.318858063217696</v>
      </c>
      <c r="U139" s="2">
        <v>16.206491033879999</v>
      </c>
      <c r="V139" s="2">
        <v>7.0719388583373897E-3</v>
      </c>
      <c r="W139" s="2">
        <v>1.05279986165564E-2</v>
      </c>
      <c r="X139" s="2">
        <v>6.4190207304460896E-4</v>
      </c>
      <c r="Y139" s="2">
        <v>2.6658606444325901E-3</v>
      </c>
      <c r="Z139" s="2">
        <v>28.684183114885201</v>
      </c>
      <c r="AA139" s="2">
        <v>0.18008597311538399</v>
      </c>
      <c r="AB139" s="2">
        <f t="shared" si="14"/>
        <v>648.30950321538239</v>
      </c>
      <c r="AC139" s="2">
        <v>0.18280646302103101</v>
      </c>
      <c r="AD139" s="2">
        <f t="shared" si="15"/>
        <v>658.1032668757116</v>
      </c>
      <c r="AE139" s="2">
        <v>-1.7675900818671399E-2</v>
      </c>
      <c r="AF139" s="2">
        <f t="shared" si="16"/>
        <v>34.622645093963889</v>
      </c>
      <c r="AG139" s="2">
        <f t="shared" si="17"/>
        <v>36.563601460636505</v>
      </c>
      <c r="AH139" s="2">
        <f t="shared" si="18"/>
        <v>0.39152435605030217</v>
      </c>
      <c r="AI139" s="2">
        <f t="shared" si="19"/>
        <v>0.27925531914893614</v>
      </c>
      <c r="AJ139" s="2">
        <f t="shared" si="20"/>
        <v>0.67077967519923831</v>
      </c>
      <c r="AL139" s="2">
        <v>5.1668752635398397E-3</v>
      </c>
    </row>
    <row r="140" spans="1:38" x14ac:dyDescent="0.25">
      <c r="A140" s="2">
        <v>650</v>
      </c>
      <c r="B140" s="2">
        <v>80000</v>
      </c>
      <c r="C140" s="2">
        <v>0.180555555555556</v>
      </c>
      <c r="D140" s="2">
        <v>22.2222222222222</v>
      </c>
      <c r="E140" s="2">
        <v>0.1</v>
      </c>
      <c r="F140" s="2">
        <v>2.2222222222222199E-2</v>
      </c>
      <c r="G140" s="2">
        <v>1.4712578645877199E-2</v>
      </c>
      <c r="H140" s="2">
        <v>180</v>
      </c>
      <c r="I140" s="2">
        <v>180</v>
      </c>
      <c r="J140" s="2">
        <v>170</v>
      </c>
      <c r="K140" s="2">
        <v>170</v>
      </c>
      <c r="L140" s="2">
        <v>40</v>
      </c>
      <c r="M140" s="2">
        <v>34.999489782128698</v>
      </c>
      <c r="N140" s="2">
        <v>89.781874169296202</v>
      </c>
      <c r="O140" s="2">
        <v>25</v>
      </c>
      <c r="P140" s="2">
        <v>3.22231513076814E-2</v>
      </c>
      <c r="Q140" s="2">
        <v>0.14516652730384799</v>
      </c>
      <c r="R140" s="2">
        <v>0.82261032138847101</v>
      </c>
      <c r="S140" s="2">
        <v>-2.0810649702594599</v>
      </c>
      <c r="T140" s="2">
        <v>34.862764916144897</v>
      </c>
      <c r="U140" s="2">
        <v>18.816358786529701</v>
      </c>
      <c r="V140" s="2">
        <v>7.1188185397034198E-3</v>
      </c>
      <c r="W140" s="2">
        <v>1.0584994215348E-2</v>
      </c>
      <c r="X140" s="2">
        <v>4.5856498363735799E-4</v>
      </c>
      <c r="Y140" s="2">
        <v>2.84867125212901E-3</v>
      </c>
      <c r="Z140" s="2">
        <v>28.684183114885201</v>
      </c>
      <c r="AA140" s="2">
        <v>0.18009484499173101</v>
      </c>
      <c r="AB140" s="2">
        <f t="shared" si="14"/>
        <v>648.34144197023159</v>
      </c>
      <c r="AC140" s="2">
        <v>0.18299693980228701</v>
      </c>
      <c r="AD140" s="2">
        <f t="shared" si="15"/>
        <v>658.78898328823323</v>
      </c>
      <c r="AE140" s="2">
        <v>1.75729702475597E-3</v>
      </c>
      <c r="AF140" s="2">
        <f t="shared" si="16"/>
        <v>34.624298238624824</v>
      </c>
      <c r="AG140" s="2">
        <f t="shared" si="17"/>
        <v>36.600868656969205</v>
      </c>
      <c r="AH140" s="2">
        <f t="shared" si="18"/>
        <v>0.39173841792576719</v>
      </c>
      <c r="AI140" s="2">
        <f t="shared" si="19"/>
        <v>0.31914893617021273</v>
      </c>
      <c r="AJ140" s="2">
        <f t="shared" si="20"/>
        <v>0.71088735409597992</v>
      </c>
      <c r="AL140" s="2">
        <v>5.1668752635398397E-3</v>
      </c>
    </row>
    <row r="141" spans="1:38" x14ac:dyDescent="0.25">
      <c r="A141" s="2">
        <v>650</v>
      </c>
      <c r="B141" s="2">
        <v>90000</v>
      </c>
      <c r="C141" s="2">
        <v>0.180555555555556</v>
      </c>
      <c r="D141" s="2">
        <v>25</v>
      </c>
      <c r="E141" s="2">
        <v>0.1</v>
      </c>
      <c r="F141" s="2">
        <v>2.2222222222222199E-2</v>
      </c>
      <c r="G141" s="2">
        <v>1.05233600003102E-2</v>
      </c>
      <c r="H141" s="2">
        <v>180</v>
      </c>
      <c r="I141" s="2">
        <v>180</v>
      </c>
      <c r="J141" s="2">
        <v>170</v>
      </c>
      <c r="K141" s="2">
        <v>170</v>
      </c>
      <c r="L141" s="2">
        <v>40</v>
      </c>
      <c r="M141" s="2">
        <v>35.000396367523003</v>
      </c>
      <c r="N141" s="2">
        <v>89.738813600168598</v>
      </c>
      <c r="O141" s="2">
        <v>25</v>
      </c>
      <c r="P141" s="2">
        <v>2.6630055279335402E-2</v>
      </c>
      <c r="Q141" s="2">
        <v>0.14600549170810001</v>
      </c>
      <c r="R141" s="2">
        <v>0.827364453012565</v>
      </c>
      <c r="S141" s="2">
        <v>-2.4021024519990899</v>
      </c>
      <c r="T141" s="2">
        <v>34.610920963551102</v>
      </c>
      <c r="U141" s="2">
        <v>21.270428565746901</v>
      </c>
      <c r="V141" s="2">
        <v>7.17187486848551E-3</v>
      </c>
      <c r="W141" s="2">
        <v>1.0650653626935401E-2</v>
      </c>
      <c r="X141" s="2">
        <v>3.2644141881873302E-4</v>
      </c>
      <c r="Y141" s="2">
        <v>2.9710170263136499E-3</v>
      </c>
      <c r="Z141" s="2">
        <v>28.684183114885201</v>
      </c>
      <c r="AA141" s="2">
        <v>0.180107310674852</v>
      </c>
      <c r="AB141" s="2">
        <f t="shared" si="14"/>
        <v>648.38631842946722</v>
      </c>
      <c r="AC141" s="2">
        <v>0.183135364904634</v>
      </c>
      <c r="AD141" s="2">
        <f t="shared" si="15"/>
        <v>659.28731365668239</v>
      </c>
      <c r="AE141" s="2">
        <v>2.6905924212274099E-2</v>
      </c>
      <c r="AF141" s="2">
        <f t="shared" si="16"/>
        <v>34.626621036721907</v>
      </c>
      <c r="AG141" s="2">
        <f t="shared" si="17"/>
        <v>36.627951829167529</v>
      </c>
      <c r="AH141" s="2">
        <f t="shared" si="18"/>
        <v>0.39190015076239193</v>
      </c>
      <c r="AI141" s="2">
        <f t="shared" si="19"/>
        <v>0.35904255319148937</v>
      </c>
      <c r="AJ141" s="2">
        <f t="shared" si="20"/>
        <v>0.7509427039538813</v>
      </c>
      <c r="AL141" s="2">
        <v>5.1668752635398397E-3</v>
      </c>
    </row>
    <row r="142" spans="1:38" x14ac:dyDescent="0.25">
      <c r="A142" s="2">
        <v>650</v>
      </c>
      <c r="B142" s="2">
        <v>100000</v>
      </c>
      <c r="C142" s="2">
        <v>0.180555555555556</v>
      </c>
      <c r="D142" s="2">
        <v>27.7777777777778</v>
      </c>
      <c r="E142" s="2">
        <v>0.1</v>
      </c>
      <c r="F142" s="2">
        <v>2.2222222222222199E-2</v>
      </c>
      <c r="G142" s="2">
        <v>7.9750405168888296E-3</v>
      </c>
      <c r="H142" s="2">
        <v>180</v>
      </c>
      <c r="I142" s="2">
        <v>180</v>
      </c>
      <c r="J142" s="2">
        <v>170</v>
      </c>
      <c r="K142" s="2">
        <v>170</v>
      </c>
      <c r="L142" s="2">
        <v>40</v>
      </c>
      <c r="M142" s="2">
        <v>35.000682107606501</v>
      </c>
      <c r="N142" s="2">
        <v>89.637324745030497</v>
      </c>
      <c r="O142" s="2">
        <v>25</v>
      </c>
      <c r="P142" s="2">
        <v>2.0833870045499799E-2</v>
      </c>
      <c r="Q142" s="2">
        <v>0.14687491949317499</v>
      </c>
      <c r="R142" s="2">
        <v>0.83229121046132504</v>
      </c>
      <c r="S142" s="2">
        <v>-3.3676227358229598</v>
      </c>
      <c r="T142" s="2">
        <v>34.587968945815199</v>
      </c>
      <c r="U142" s="2">
        <v>23.098131511016199</v>
      </c>
      <c r="V142" s="2">
        <v>7.2219875307657604E-3</v>
      </c>
      <c r="W142" s="2">
        <v>1.07146549763309E-2</v>
      </c>
      <c r="X142" s="2">
        <v>2.4668680014257099E-4</v>
      </c>
      <c r="Y142" s="2">
        <v>3.0456207880542501E-3</v>
      </c>
      <c r="Z142" s="2">
        <v>28.684183114885201</v>
      </c>
      <c r="AA142" s="2">
        <v>0.18010559963925599</v>
      </c>
      <c r="AB142" s="2">
        <f t="shared" si="14"/>
        <v>648.38015870132153</v>
      </c>
      <c r="AC142" s="2">
        <v>0.183218586955566</v>
      </c>
      <c r="AD142" s="2">
        <f t="shared" si="15"/>
        <v>659.58691304003764</v>
      </c>
      <c r="AE142" s="2">
        <v>5.7898925789290998E-2</v>
      </c>
      <c r="AF142" s="2">
        <f t="shared" si="16"/>
        <v>34.626302210213332</v>
      </c>
      <c r="AG142" s="2">
        <f t="shared" si="17"/>
        <v>36.644234404349874</v>
      </c>
      <c r="AH142" s="2">
        <f t="shared" si="18"/>
        <v>0.39198795138009773</v>
      </c>
      <c r="AI142" s="2">
        <f t="shared" si="19"/>
        <v>0.39893617021276595</v>
      </c>
      <c r="AJ142" s="2">
        <f t="shared" si="20"/>
        <v>0.79092412159286374</v>
      </c>
      <c r="AL142" s="2">
        <v>8.0917786500335192E-3</v>
      </c>
    </row>
    <row r="143" spans="1:38" x14ac:dyDescent="0.25">
      <c r="A143" s="4">
        <v>650</v>
      </c>
      <c r="B143" s="4">
        <v>110000</v>
      </c>
      <c r="C143" s="2">
        <v>0.180555555555556</v>
      </c>
      <c r="D143" s="2">
        <v>30.5555555555556</v>
      </c>
      <c r="E143" s="2">
        <v>0.1</v>
      </c>
      <c r="F143" s="2">
        <v>2.2222222222222199E-2</v>
      </c>
      <c r="G143" s="2" t="s">
        <v>41</v>
      </c>
      <c r="H143" s="2">
        <v>180</v>
      </c>
      <c r="I143" s="2">
        <v>180</v>
      </c>
      <c r="J143" s="2">
        <v>170</v>
      </c>
      <c r="K143" s="2">
        <v>170</v>
      </c>
      <c r="L143" s="2">
        <v>40</v>
      </c>
      <c r="M143" s="2">
        <v>35.017015394818202</v>
      </c>
      <c r="N143" s="2">
        <v>89.451668574678806</v>
      </c>
      <c r="O143" s="2">
        <v>25</v>
      </c>
      <c r="P143" s="2">
        <v>1.8558878161567101E-2</v>
      </c>
      <c r="Q143" s="2">
        <v>0.147216168275765</v>
      </c>
      <c r="R143" s="2">
        <v>0.83422495356266801</v>
      </c>
      <c r="S143" s="2">
        <v>-4.8842471457658103</v>
      </c>
      <c r="T143" s="2">
        <v>34.608292616351299</v>
      </c>
      <c r="U143" s="2" t="s">
        <v>41</v>
      </c>
      <c r="V143" s="2" t="s">
        <v>41</v>
      </c>
      <c r="W143" s="2">
        <v>1.07392399456471E-2</v>
      </c>
      <c r="X143" s="2">
        <v>2.2478314667942701E-4</v>
      </c>
      <c r="Y143" s="2" t="s">
        <v>41</v>
      </c>
      <c r="Z143" s="2">
        <v>0</v>
      </c>
      <c r="AA143" s="2" t="s">
        <v>41</v>
      </c>
      <c r="AB143" s="2" t="e">
        <f t="shared" si="14"/>
        <v>#VALUE!</v>
      </c>
      <c r="AC143" s="2">
        <v>0.183242948547331</v>
      </c>
      <c r="AD143" s="2">
        <f t="shared" si="15"/>
        <v>659.6746147703916</v>
      </c>
      <c r="AE143" s="2">
        <v>9.5348095084080695E-2</v>
      </c>
      <c r="AF143" s="2" t="e">
        <f t="shared" si="16"/>
        <v>#VALUE!</v>
      </c>
      <c r="AG143" s="2">
        <f t="shared" si="17"/>
        <v>36.649000802738676</v>
      </c>
      <c r="AH143" s="2" t="e">
        <f t="shared" si="18"/>
        <v>#VALUE!</v>
      </c>
      <c r="AI143" s="2">
        <f t="shared" si="19"/>
        <v>0.43882978723404253</v>
      </c>
      <c r="AJ143" s="2" t="s">
        <v>41</v>
      </c>
      <c r="AL143" s="2">
        <v>8.0917786500335192E-3</v>
      </c>
    </row>
    <row r="144" spans="1:38" x14ac:dyDescent="0.25">
      <c r="A144" s="2">
        <v>650</v>
      </c>
      <c r="B144" s="2">
        <v>120000</v>
      </c>
      <c r="C144" s="2">
        <v>0.180555555555556</v>
      </c>
      <c r="D144" s="2">
        <v>33.3333333333333</v>
      </c>
      <c r="E144" s="2">
        <v>0.1</v>
      </c>
      <c r="F144" s="2">
        <v>2.2222222222222199E-2</v>
      </c>
      <c r="G144" s="2">
        <v>6.61690079746966E-3</v>
      </c>
      <c r="H144" s="2">
        <v>180</v>
      </c>
      <c r="I144" s="2">
        <v>180</v>
      </c>
      <c r="J144" s="2">
        <v>170</v>
      </c>
      <c r="K144" s="2">
        <v>170</v>
      </c>
      <c r="L144" s="2">
        <v>40</v>
      </c>
      <c r="M144" s="2">
        <v>35.002454999829098</v>
      </c>
      <c r="N144" s="2">
        <v>89.152085290375098</v>
      </c>
      <c r="O144" s="2">
        <v>25</v>
      </c>
      <c r="P144" s="2">
        <v>1.6026059591451699E-2</v>
      </c>
      <c r="Q144" s="2">
        <v>0.14759609106128199</v>
      </c>
      <c r="R144" s="2">
        <v>0.836377849347266</v>
      </c>
      <c r="S144" s="2">
        <v>-7.8225792294228498</v>
      </c>
      <c r="T144" s="2">
        <v>34.6612297905208</v>
      </c>
      <c r="U144" s="2">
        <v>24.193934154221999</v>
      </c>
      <c r="V144" s="2">
        <v>7.2617015787281398E-3</v>
      </c>
      <c r="W144" s="2">
        <v>1.0766123939014599E-2</v>
      </c>
      <c r="X144" s="2">
        <v>2.0433822973678299E-4</v>
      </c>
      <c r="Y144" s="2">
        <v>3.1052594985601198E-3</v>
      </c>
      <c r="Z144" s="2">
        <v>0</v>
      </c>
      <c r="AA144" s="2">
        <v>0.18010729589594501</v>
      </c>
      <c r="AB144" s="2">
        <f t="shared" si="14"/>
        <v>648.3862652254021</v>
      </c>
      <c r="AC144" s="2">
        <v>0.18326449628524799</v>
      </c>
      <c r="AD144" s="2">
        <f t="shared" si="15"/>
        <v>659.75218662689281</v>
      </c>
      <c r="AE144" s="2">
        <v>0.13296005937455799</v>
      </c>
      <c r="AF144" s="2">
        <f t="shared" si="16"/>
        <v>34.626618282888309</v>
      </c>
      <c r="AG144" s="2">
        <f t="shared" si="17"/>
        <v>36.653216664505045</v>
      </c>
      <c r="AH144" s="2">
        <f t="shared" si="18"/>
        <v>0.39203909221066346</v>
      </c>
      <c r="AI144" s="2">
        <f t="shared" si="19"/>
        <v>0.47872340425531906</v>
      </c>
      <c r="AJ144" s="2">
        <f t="shared" si="20"/>
        <v>0.87076249646598258</v>
      </c>
      <c r="AL144" s="2">
        <v>6.6496483108041803E-3</v>
      </c>
    </row>
    <row r="145" spans="1:38" x14ac:dyDescent="0.25">
      <c r="A145" s="2">
        <v>650</v>
      </c>
      <c r="B145" s="2">
        <v>130000</v>
      </c>
      <c r="C145" s="2">
        <v>0.180555555555556</v>
      </c>
      <c r="D145" s="2">
        <v>36.1111111111111</v>
      </c>
      <c r="E145" s="2">
        <v>0.1</v>
      </c>
      <c r="F145" s="2">
        <v>2.2222222222222199E-2</v>
      </c>
      <c r="G145" s="2">
        <v>6.4062186638174897E-3</v>
      </c>
      <c r="H145" s="2">
        <v>180</v>
      </c>
      <c r="I145" s="2">
        <v>180</v>
      </c>
      <c r="J145" s="2">
        <v>170</v>
      </c>
      <c r="K145" s="2">
        <v>170</v>
      </c>
      <c r="L145" s="2">
        <v>40</v>
      </c>
      <c r="M145" s="2">
        <v>35.007766524114302</v>
      </c>
      <c r="N145" s="2">
        <v>88.887860974987404</v>
      </c>
      <c r="O145" s="2">
        <v>25</v>
      </c>
      <c r="P145" s="2">
        <v>1.50951387002942E-2</v>
      </c>
      <c r="Q145" s="2">
        <v>0.14773572919495601</v>
      </c>
      <c r="R145" s="2">
        <v>0.83716913210474997</v>
      </c>
      <c r="S145" s="2">
        <v>-10.256071454523401</v>
      </c>
      <c r="T145" s="2">
        <v>34.6908199139421</v>
      </c>
      <c r="U145" s="2">
        <v>24.411576520572901</v>
      </c>
      <c r="V145" s="2">
        <v>7.2700820609653497E-3</v>
      </c>
      <c r="W145" s="2">
        <v>1.07758778094754E-2</v>
      </c>
      <c r="X145" s="2">
        <v>1.9778850925888599E-4</v>
      </c>
      <c r="Y145" s="2">
        <v>3.1172148079229999E-3</v>
      </c>
      <c r="Z145" s="2">
        <v>53.589843284639599</v>
      </c>
      <c r="AA145" s="2">
        <v>0.18012262237412499</v>
      </c>
      <c r="AB145" s="2">
        <f t="shared" si="14"/>
        <v>648.44144054685</v>
      </c>
      <c r="AC145" s="2">
        <v>0.18327114604675099</v>
      </c>
      <c r="AD145" s="2">
        <f t="shared" si="15"/>
        <v>659.77612576830359</v>
      </c>
      <c r="AE145" s="2">
        <v>0.17212272759050201</v>
      </c>
      <c r="AF145" s="2">
        <f t="shared" si="16"/>
        <v>34.629474148387679</v>
      </c>
      <c r="AG145" s="2">
        <f t="shared" si="17"/>
        <v>36.654517704799112</v>
      </c>
      <c r="AH145" s="2">
        <f t="shared" si="18"/>
        <v>0.3920619551925274</v>
      </c>
      <c r="AI145" s="2">
        <f t="shared" si="19"/>
        <v>0.5186170212765957</v>
      </c>
      <c r="AJ145" s="2">
        <f t="shared" si="20"/>
        <v>0.9106789764691231</v>
      </c>
      <c r="AL145" s="2">
        <v>6.4073422876217302E-3</v>
      </c>
    </row>
    <row r="146" spans="1:38" x14ac:dyDescent="0.25">
      <c r="A146" s="2">
        <v>650</v>
      </c>
      <c r="B146" s="2">
        <v>140000</v>
      </c>
      <c r="C146" s="2">
        <v>0.180555555555556</v>
      </c>
      <c r="D146" s="2">
        <v>38.8888888888889</v>
      </c>
      <c r="E146" s="2">
        <v>0.1</v>
      </c>
      <c r="F146" s="2">
        <v>2.2222222222222199E-2</v>
      </c>
      <c r="G146" s="2">
        <v>6.1702270620501796E-3</v>
      </c>
      <c r="H146" s="2">
        <v>180</v>
      </c>
      <c r="I146" s="2">
        <v>180</v>
      </c>
      <c r="J146" s="2">
        <v>170</v>
      </c>
      <c r="K146" s="2">
        <v>170</v>
      </c>
      <c r="L146" s="2">
        <v>40</v>
      </c>
      <c r="M146" s="2">
        <v>35.008325281633702</v>
      </c>
      <c r="N146" s="2">
        <v>88.620370529853602</v>
      </c>
      <c r="O146" s="2">
        <v>25</v>
      </c>
      <c r="P146" s="2">
        <v>1.40636277438866E-2</v>
      </c>
      <c r="Q146" s="2">
        <v>0.14789045583841701</v>
      </c>
      <c r="R146" s="2">
        <v>0.83804591641769599</v>
      </c>
      <c r="S146" s="2">
        <v>-12.9317860795871</v>
      </c>
      <c r="T146" s="2">
        <v>34.719254463042503</v>
      </c>
      <c r="U146" s="2">
        <v>24.5671175917469</v>
      </c>
      <c r="V146" s="2">
        <v>7.2762118987014903E-3</v>
      </c>
      <c r="W146" s="2">
        <v>1.07867600428595E-2</v>
      </c>
      <c r="X146" s="2">
        <v>1.90439498179811E-4</v>
      </c>
      <c r="Y146" s="2">
        <v>3.1262241560710202E-3</v>
      </c>
      <c r="Z146" s="2">
        <v>53.589843284639599</v>
      </c>
      <c r="AA146" s="2">
        <v>0.180078590943856</v>
      </c>
      <c r="AB146" s="2">
        <f t="shared" si="14"/>
        <v>648.28292739788162</v>
      </c>
      <c r="AC146" s="2">
        <v>0.18327965539841101</v>
      </c>
      <c r="AD146" s="2">
        <f t="shared" si="15"/>
        <v>659.80675943427968</v>
      </c>
      <c r="AE146" s="2">
        <v>0.211196194975353</v>
      </c>
      <c r="AF146" s="2">
        <f t="shared" si="16"/>
        <v>34.621269534051848</v>
      </c>
      <c r="AG146" s="2">
        <f t="shared" si="17"/>
        <v>36.656182577949984</v>
      </c>
      <c r="AH146" s="2">
        <f t="shared" si="18"/>
        <v>0.39202598661601012</v>
      </c>
      <c r="AI146" s="2">
        <f t="shared" si="19"/>
        <v>0.55851063829787229</v>
      </c>
      <c r="AJ146" s="2">
        <f t="shared" si="20"/>
        <v>0.95053662491388247</v>
      </c>
      <c r="AL146" s="2">
        <v>6.1732787635658398E-3</v>
      </c>
    </row>
    <row r="147" spans="1:38" x14ac:dyDescent="0.25">
      <c r="A147" s="2">
        <v>650</v>
      </c>
      <c r="B147" s="2">
        <v>150000</v>
      </c>
      <c r="C147" s="2">
        <v>0.180555555555556</v>
      </c>
      <c r="D147" s="2">
        <v>41.6666666666667</v>
      </c>
      <c r="E147" s="2">
        <v>0.1</v>
      </c>
      <c r="F147" s="2">
        <v>2.2222222222222199E-2</v>
      </c>
      <c r="G147" s="2">
        <v>5.9752937928026304E-3</v>
      </c>
      <c r="H147" s="2">
        <v>180</v>
      </c>
      <c r="I147" s="2">
        <v>180</v>
      </c>
      <c r="J147" s="2">
        <v>170</v>
      </c>
      <c r="K147" s="2">
        <v>170</v>
      </c>
      <c r="L147" s="2">
        <v>40</v>
      </c>
      <c r="M147" s="2">
        <v>35.002776784161902</v>
      </c>
      <c r="N147" s="2">
        <v>88.334643455169697</v>
      </c>
      <c r="O147" s="2">
        <v>25</v>
      </c>
      <c r="P147" s="2">
        <v>1.3091786919246E-2</v>
      </c>
      <c r="Q147" s="2">
        <v>0.14803623196211299</v>
      </c>
      <c r="R147" s="2">
        <v>0.83887198111864103</v>
      </c>
      <c r="S147" s="2">
        <v>-15.597243142540499</v>
      </c>
      <c r="T147" s="2">
        <v>34.752780057974597</v>
      </c>
      <c r="U147" s="2">
        <v>24.716865380114999</v>
      </c>
      <c r="V147" s="2">
        <v>7.2851594927486598E-3</v>
      </c>
      <c r="W147" s="2">
        <v>1.0796885286357E-2</v>
      </c>
      <c r="X147" s="2">
        <v>1.8438532608737999E-4</v>
      </c>
      <c r="Y147" s="2">
        <v>3.1223814328454999E-3</v>
      </c>
      <c r="Z147" s="2">
        <v>53.589843284639599</v>
      </c>
      <c r="AA147" s="2">
        <v>0.180126367981848</v>
      </c>
      <c r="AB147" s="2">
        <f t="shared" si="14"/>
        <v>648.45492473465276</v>
      </c>
      <c r="AC147" s="2">
        <v>0.183285809542031</v>
      </c>
      <c r="AD147" s="2">
        <f t="shared" si="15"/>
        <v>659.8289143513116</v>
      </c>
      <c r="AE147" s="2">
        <v>0.25041416639111502</v>
      </c>
      <c r="AF147" s="2">
        <f t="shared" si="16"/>
        <v>34.630172087714946</v>
      </c>
      <c r="AG147" s="2">
        <f t="shared" si="17"/>
        <v>36.657386649527808</v>
      </c>
      <c r="AH147" s="2">
        <f t="shared" si="18"/>
        <v>0.39208157305483521</v>
      </c>
      <c r="AI147" s="2">
        <f t="shared" si="19"/>
        <v>0.59840425531914887</v>
      </c>
      <c r="AJ147" s="2">
        <f t="shared" si="20"/>
        <v>0.99048582837398413</v>
      </c>
      <c r="AL147" s="2">
        <v>5.9478364756760504E-3</v>
      </c>
    </row>
    <row r="148" spans="1:38" x14ac:dyDescent="0.25">
      <c r="A148" s="2">
        <v>650</v>
      </c>
      <c r="B148" s="2">
        <v>160000</v>
      </c>
      <c r="C148" s="2">
        <v>0.180555555555556</v>
      </c>
      <c r="D148" s="2">
        <v>44.4444444444444</v>
      </c>
      <c r="E148" s="2">
        <v>0.1</v>
      </c>
      <c r="F148" s="2">
        <v>2.2222222222222199E-2</v>
      </c>
      <c r="G148" s="2">
        <v>5.8399216912691102E-3</v>
      </c>
      <c r="H148" s="2">
        <v>180</v>
      </c>
      <c r="I148" s="2">
        <v>180</v>
      </c>
      <c r="J148" s="2">
        <v>170</v>
      </c>
      <c r="K148" s="2">
        <v>170</v>
      </c>
      <c r="L148" s="2">
        <v>40</v>
      </c>
      <c r="M148" s="2">
        <v>35.002796694567898</v>
      </c>
      <c r="N148" s="2">
        <v>88.056310157789895</v>
      </c>
      <c r="O148" s="2">
        <v>25</v>
      </c>
      <c r="P148" s="2">
        <v>1.24237526093372E-2</v>
      </c>
      <c r="Q148" s="2">
        <v>0.148136437108599</v>
      </c>
      <c r="R148" s="2">
        <v>0.83943981028206405</v>
      </c>
      <c r="S148" s="2">
        <v>-18.292378176591701</v>
      </c>
      <c r="T148" s="2">
        <v>34.776288876676098</v>
      </c>
      <c r="U148" s="2">
        <v>24.826268399656801</v>
      </c>
      <c r="V148" s="2">
        <v>7.2909319473670898E-3</v>
      </c>
      <c r="W148" s="2">
        <v>1.08038328564674E-2</v>
      </c>
      <c r="X148" s="2">
        <v>1.8018248332960299E-4</v>
      </c>
      <c r="Y148" s="2">
        <v>3.1311886543209399E-3</v>
      </c>
      <c r="Z148" s="2">
        <v>57.156579861057899</v>
      </c>
      <c r="AA148" s="2">
        <v>0.18013832163156199</v>
      </c>
      <c r="AB148" s="2">
        <f t="shared" si="14"/>
        <v>648.49795787362314</v>
      </c>
      <c r="AC148" s="2">
        <v>0.183290078769936</v>
      </c>
      <c r="AD148" s="2">
        <f t="shared" si="15"/>
        <v>659.84428357176955</v>
      </c>
      <c r="AE148" s="2">
        <v>0.289838746160623</v>
      </c>
      <c r="AF148" s="2">
        <f t="shared" si="16"/>
        <v>34.63239947586041</v>
      </c>
      <c r="AG148" s="2">
        <f t="shared" si="17"/>
        <v>36.658221933248349</v>
      </c>
      <c r="AH148" s="2">
        <f t="shared" si="18"/>
        <v>0.39209841775009818</v>
      </c>
      <c r="AI148" s="2">
        <f t="shared" si="19"/>
        <v>0.63829787234042545</v>
      </c>
      <c r="AJ148" s="2">
        <f t="shared" si="20"/>
        <v>1.0303962900905237</v>
      </c>
      <c r="AL148" s="2">
        <v>5.8724715021093096E-3</v>
      </c>
    </row>
    <row r="149" spans="1:38" x14ac:dyDescent="0.25">
      <c r="A149" s="2">
        <v>650</v>
      </c>
      <c r="B149" s="2">
        <v>170000</v>
      </c>
      <c r="C149" s="2">
        <v>0.180555555555556</v>
      </c>
      <c r="D149" s="2">
        <v>47.2222222222222</v>
      </c>
      <c r="E149" s="2">
        <v>0.1</v>
      </c>
      <c r="F149" s="2">
        <v>2.2222222222222199E-2</v>
      </c>
      <c r="G149" s="2">
        <v>5.7404732269462E-3</v>
      </c>
      <c r="H149" s="2">
        <v>180</v>
      </c>
      <c r="I149" s="2">
        <v>180</v>
      </c>
      <c r="J149" s="2">
        <v>170</v>
      </c>
      <c r="K149" s="2">
        <v>170</v>
      </c>
      <c r="L149" s="2">
        <v>40</v>
      </c>
      <c r="M149" s="2">
        <v>35.0045899139608</v>
      </c>
      <c r="N149" s="2">
        <v>87.789340492836999</v>
      </c>
      <c r="O149" s="2">
        <v>25</v>
      </c>
      <c r="P149" s="2">
        <v>1.18841116821662E-2</v>
      </c>
      <c r="Q149" s="2">
        <v>0.148217383247675</v>
      </c>
      <c r="R149" s="2">
        <v>0.83989850507015895</v>
      </c>
      <c r="S149" s="2">
        <v>-21.0059541996763</v>
      </c>
      <c r="T149" s="2">
        <v>34.795966625985798</v>
      </c>
      <c r="U149" s="2">
        <v>24.904447787277199</v>
      </c>
      <c r="V149" s="2">
        <v>7.2939976588837904E-3</v>
      </c>
      <c r="W149" s="2">
        <v>1.08094343982737E-2</v>
      </c>
      <c r="X149" s="2">
        <v>1.7709562899626799E-4</v>
      </c>
      <c r="Y149" s="2">
        <v>3.1291478098533698E-3</v>
      </c>
      <c r="Z149" s="2">
        <v>59.638324095204197</v>
      </c>
      <c r="AA149" s="2">
        <v>0.180118160905475</v>
      </c>
      <c r="AB149" s="2">
        <f t="shared" si="14"/>
        <v>648.42537925970998</v>
      </c>
      <c r="AC149" s="2">
        <v>0.18329321964904199</v>
      </c>
      <c r="AD149" s="2">
        <f t="shared" si="15"/>
        <v>659.85559073655122</v>
      </c>
      <c r="AE149" s="2">
        <v>0.32938787023830002</v>
      </c>
      <c r="AF149" s="2">
        <f t="shared" si="16"/>
        <v>34.628642818825568</v>
      </c>
      <c r="AG149" s="2">
        <f t="shared" si="17"/>
        <v>36.658836453073441</v>
      </c>
      <c r="AH149" s="2">
        <f t="shared" si="18"/>
        <v>0.39208113599544453</v>
      </c>
      <c r="AI149" s="2">
        <f t="shared" si="19"/>
        <v>0.67819148936170204</v>
      </c>
      <c r="AJ149" s="2">
        <f t="shared" si="20"/>
        <v>1.0702726253571466</v>
      </c>
      <c r="AL149" s="2">
        <v>5.7462956222772603E-3</v>
      </c>
    </row>
    <row r="150" spans="1:38" x14ac:dyDescent="0.25">
      <c r="A150" s="2">
        <v>650</v>
      </c>
      <c r="B150" s="2">
        <v>180000</v>
      </c>
      <c r="C150" s="2">
        <v>0.180555555555556</v>
      </c>
      <c r="D150" s="2">
        <v>50</v>
      </c>
      <c r="E150" s="2">
        <v>0.1</v>
      </c>
      <c r="F150" s="2">
        <v>2.2222222222222199E-2</v>
      </c>
      <c r="G150" s="2">
        <v>5.6507175367849398E-3</v>
      </c>
      <c r="H150" s="2">
        <v>180</v>
      </c>
      <c r="I150" s="2">
        <v>180</v>
      </c>
      <c r="J150" s="2">
        <v>170</v>
      </c>
      <c r="K150" s="2">
        <v>170</v>
      </c>
      <c r="L150" s="2">
        <v>40</v>
      </c>
      <c r="M150" s="2">
        <v>35.004316295596702</v>
      </c>
      <c r="N150" s="2">
        <v>87.521068914033705</v>
      </c>
      <c r="O150" s="2">
        <v>25</v>
      </c>
      <c r="P150" s="2">
        <v>1.1372996009631899E-2</v>
      </c>
      <c r="Q150" s="2">
        <v>0.14829405059855499</v>
      </c>
      <c r="R150" s="2">
        <v>0.84033295339181302</v>
      </c>
      <c r="S150" s="2">
        <v>-23.707860850824499</v>
      </c>
      <c r="T150" s="2">
        <v>34.815859066333402</v>
      </c>
      <c r="U150" s="2">
        <v>24.9772342017454</v>
      </c>
      <c r="V150" s="2">
        <v>7.2978682492642602E-3</v>
      </c>
      <c r="W150" s="2">
        <v>1.08147925075366E-2</v>
      </c>
      <c r="X150" s="2">
        <v>1.7429553981035401E-4</v>
      </c>
      <c r="Y150" s="2">
        <v>3.1297065480106099E-3</v>
      </c>
      <c r="Z150" s="2">
        <v>60.7119098857045</v>
      </c>
      <c r="AA150" s="2">
        <v>0.18012088249907501</v>
      </c>
      <c r="AB150" s="2">
        <f t="shared" si="14"/>
        <v>648.43517699667007</v>
      </c>
      <c r="AC150" s="2">
        <v>0.18329712451764099</v>
      </c>
      <c r="AD150" s="2">
        <f t="shared" si="15"/>
        <v>659.86964826350754</v>
      </c>
      <c r="AE150" s="2">
        <v>0.36896899730642801</v>
      </c>
      <c r="AF150" s="2">
        <f t="shared" si="16"/>
        <v>34.629149948067813</v>
      </c>
      <c r="AG150" s="2">
        <f t="shared" si="17"/>
        <v>36.659600449103678</v>
      </c>
      <c r="AH150" s="2">
        <f t="shared" si="18"/>
        <v>0.39208812718444325</v>
      </c>
      <c r="AI150" s="2">
        <f t="shared" si="19"/>
        <v>0.71808510638297873</v>
      </c>
      <c r="AJ150" s="2">
        <f t="shared" si="20"/>
        <v>1.1101732335674219</v>
      </c>
      <c r="AL150" s="2">
        <v>5.6460946219145502E-3</v>
      </c>
    </row>
    <row r="151" spans="1:38" x14ac:dyDescent="0.25">
      <c r="A151" s="2">
        <v>650</v>
      </c>
      <c r="B151" s="2">
        <v>190000</v>
      </c>
      <c r="C151" s="2">
        <v>0.180555555555556</v>
      </c>
      <c r="D151" s="2">
        <v>52.7777777777778</v>
      </c>
      <c r="E151" s="2">
        <v>0.1</v>
      </c>
      <c r="F151" s="2">
        <v>2.2222222222222199E-2</v>
      </c>
      <c r="G151" s="2">
        <v>5.5794428882906099E-3</v>
      </c>
      <c r="H151" s="2">
        <v>180</v>
      </c>
      <c r="I151" s="2">
        <v>180</v>
      </c>
      <c r="J151" s="2">
        <v>170</v>
      </c>
      <c r="K151" s="2">
        <v>170</v>
      </c>
      <c r="L151" s="2">
        <v>40</v>
      </c>
      <c r="M151" s="2">
        <v>35.003876076460003</v>
      </c>
      <c r="N151" s="2">
        <v>87.259989184809896</v>
      </c>
      <c r="O151" s="2">
        <v>25</v>
      </c>
      <c r="P151" s="2">
        <v>1.0916983305644201E-2</v>
      </c>
      <c r="Q151" s="2">
        <v>0.148362452504153</v>
      </c>
      <c r="R151" s="2">
        <v>0.84072056419020202</v>
      </c>
      <c r="S151" s="2">
        <v>-26.425138556425701</v>
      </c>
      <c r="T151" s="2">
        <v>34.833342839892801</v>
      </c>
      <c r="U151" s="2">
        <v>25.040440895120401</v>
      </c>
      <c r="V151" s="2">
        <v>7.3012619836114803E-3</v>
      </c>
      <c r="W151" s="2">
        <v>1.0819512093709099E-2</v>
      </c>
      <c r="X151" s="2">
        <v>1.7208409160781999E-4</v>
      </c>
      <c r="Y151" s="2">
        <v>3.12987133172965E-3</v>
      </c>
      <c r="Z151" s="2">
        <v>61.701647023636902</v>
      </c>
      <c r="AA151" s="2">
        <v>0.180122146328247</v>
      </c>
      <c r="AB151" s="2">
        <f t="shared" si="14"/>
        <v>648.43972678168916</v>
      </c>
      <c r="AC151" s="2">
        <v>0.18329938181146199</v>
      </c>
      <c r="AD151" s="2">
        <f t="shared" si="15"/>
        <v>659.87777452126318</v>
      </c>
      <c r="AE151" s="2">
        <v>0.40861581670830199</v>
      </c>
      <c r="AF151" s="2">
        <f t="shared" si="16"/>
        <v>34.629385444186809</v>
      </c>
      <c r="AG151" s="2">
        <f t="shared" si="17"/>
        <v>36.660042093546913</v>
      </c>
      <c r="AH151" s="2">
        <f t="shared" si="18"/>
        <v>0.39209185145753556</v>
      </c>
      <c r="AI151" s="2">
        <f t="shared" si="19"/>
        <v>0.75797872340425521</v>
      </c>
      <c r="AJ151" s="2">
        <f t="shared" si="20"/>
        <v>1.1500705748617908</v>
      </c>
      <c r="AL151" s="2">
        <v>5.5605067893378197E-3</v>
      </c>
    </row>
    <row r="152" spans="1:38" x14ac:dyDescent="0.25">
      <c r="A152" s="2">
        <v>650</v>
      </c>
      <c r="B152" s="2">
        <v>200000</v>
      </c>
      <c r="C152" s="2">
        <v>0.180555555555556</v>
      </c>
      <c r="D152" s="2">
        <v>55.5555555555556</v>
      </c>
      <c r="E152" s="2">
        <v>0.1</v>
      </c>
      <c r="F152" s="2">
        <v>2.2222222222222199E-2</v>
      </c>
      <c r="G152" s="2">
        <v>5.5062907037895497E-3</v>
      </c>
      <c r="H152" s="2">
        <v>180</v>
      </c>
      <c r="I152" s="2">
        <v>180</v>
      </c>
      <c r="J152" s="2">
        <v>170</v>
      </c>
      <c r="K152" s="2">
        <v>170</v>
      </c>
      <c r="L152" s="2">
        <v>40</v>
      </c>
      <c r="M152" s="2">
        <v>35.003499567429202</v>
      </c>
      <c r="N152" s="2">
        <v>86.984919848312501</v>
      </c>
      <c r="O152" s="2">
        <v>25</v>
      </c>
      <c r="P152" s="2">
        <v>1.0506890334293299E-2</v>
      </c>
      <c r="Q152" s="2">
        <v>0.148423966449856</v>
      </c>
      <c r="R152" s="2">
        <v>0.84106914321585102</v>
      </c>
      <c r="S152" s="2">
        <v>-29.134699602644499</v>
      </c>
      <c r="T152" s="2">
        <v>34.848908807771799</v>
      </c>
      <c r="U152" s="2">
        <v>25.100241375410899</v>
      </c>
      <c r="V152" s="2">
        <v>7.3046833074756901E-3</v>
      </c>
      <c r="W152" s="2">
        <v>1.0823755766254901E-2</v>
      </c>
      <c r="X152" s="2">
        <v>1.69814845461002E-4</v>
      </c>
      <c r="Y152" s="2">
        <v>3.1323177976955601E-3</v>
      </c>
      <c r="Z152" s="2">
        <v>61.701647023636902</v>
      </c>
      <c r="AA152" s="2">
        <v>0.18013035684695999</v>
      </c>
      <c r="AB152" s="2">
        <f t="shared" si="14"/>
        <v>648.46928464905602</v>
      </c>
      <c r="AC152" s="2">
        <v>0.18330169019641501</v>
      </c>
      <c r="AD152" s="2">
        <f t="shared" si="15"/>
        <v>659.88608470709403</v>
      </c>
      <c r="AE152" s="2">
        <v>0.44825618585959398</v>
      </c>
      <c r="AF152" s="2">
        <f t="shared" si="16"/>
        <v>34.630915354506008</v>
      </c>
      <c r="AG152" s="2">
        <f t="shared" si="17"/>
        <v>36.6604937340812</v>
      </c>
      <c r="AH152" s="2">
        <f t="shared" si="18"/>
        <v>0.39210274998722977</v>
      </c>
      <c r="AI152" s="2">
        <f t="shared" si="19"/>
        <v>0.7978723404255319</v>
      </c>
      <c r="AJ152" s="2">
        <f t="shared" si="20"/>
        <v>1.1899750904127617</v>
      </c>
      <c r="AL152" s="2">
        <v>5.4925364494855201E-3</v>
      </c>
    </row>
    <row r="153" spans="1:38" x14ac:dyDescent="0.25">
      <c r="A153" s="4">
        <v>700</v>
      </c>
      <c r="B153" s="4">
        <v>60000</v>
      </c>
      <c r="C153" s="2">
        <v>0.194444444444444</v>
      </c>
      <c r="D153" s="2">
        <v>16.6666666666667</v>
      </c>
      <c r="E153" s="2">
        <v>0.1</v>
      </c>
      <c r="F153" s="2">
        <v>2.2222222222222199E-2</v>
      </c>
      <c r="G153" s="2" t="s">
        <v>41</v>
      </c>
      <c r="H153" s="2">
        <v>180</v>
      </c>
      <c r="I153" s="2">
        <v>180</v>
      </c>
      <c r="J153" s="2">
        <v>170</v>
      </c>
      <c r="K153" s="2">
        <v>170</v>
      </c>
      <c r="L153" s="2">
        <v>40</v>
      </c>
      <c r="M153" s="2">
        <v>35.4978217779543</v>
      </c>
      <c r="N153" s="2">
        <v>87.194720200166699</v>
      </c>
      <c r="O153" s="2">
        <v>25</v>
      </c>
      <c r="P153" s="2">
        <v>9.7563981675580606E-3</v>
      </c>
      <c r="Q153" s="2">
        <v>0.14853654027486601</v>
      </c>
      <c r="R153" s="2">
        <v>0.84170706155757602</v>
      </c>
      <c r="S153" s="2">
        <v>-0.27777777777777801</v>
      </c>
      <c r="T153" s="2">
        <v>37.597153324010399</v>
      </c>
      <c r="U153" s="2" t="s">
        <v>41</v>
      </c>
      <c r="V153" s="2" t="s">
        <v>41</v>
      </c>
      <c r="W153" s="2">
        <v>1.16649732102398E-2</v>
      </c>
      <c r="X153" s="2">
        <v>1.5485873718571301E-4</v>
      </c>
      <c r="Y153" s="2" t="s">
        <v>41</v>
      </c>
      <c r="Z153" s="2">
        <v>0</v>
      </c>
      <c r="AA153" s="2" t="s">
        <v>41</v>
      </c>
      <c r="AB153" s="2" t="e">
        <f t="shared" si="14"/>
        <v>#VALUE!</v>
      </c>
      <c r="AC153" s="2">
        <v>0.19719688044105599</v>
      </c>
      <c r="AD153" s="2">
        <f t="shared" si="15"/>
        <v>709.90876958780154</v>
      </c>
      <c r="AE153" s="2">
        <v>-0.11192355412180099</v>
      </c>
      <c r="AF153" s="2" t="e">
        <f t="shared" si="16"/>
        <v>#VALUE!</v>
      </c>
      <c r="AG153" s="2">
        <f t="shared" si="17"/>
        <v>39.379117912380522</v>
      </c>
      <c r="AH153" s="2" t="e">
        <f t="shared" si="18"/>
        <v>#VALUE!</v>
      </c>
      <c r="AI153" s="2">
        <f t="shared" si="19"/>
        <v>0.23936170212765953</v>
      </c>
      <c r="AJ153" s="2" t="s">
        <v>41</v>
      </c>
      <c r="AL153" s="2">
        <v>5.0236744554457502E-3</v>
      </c>
    </row>
    <row r="154" spans="1:38" x14ac:dyDescent="0.25">
      <c r="A154" s="4">
        <v>700</v>
      </c>
      <c r="B154" s="4">
        <v>70000</v>
      </c>
      <c r="C154" s="2">
        <v>0.194444444444444</v>
      </c>
      <c r="D154" s="2">
        <v>19.4444444444444</v>
      </c>
      <c r="E154" s="2">
        <v>0.1</v>
      </c>
      <c r="F154" s="2">
        <v>2.2222222222222199E-2</v>
      </c>
      <c r="G154" s="2" t="s">
        <v>41</v>
      </c>
      <c r="H154" s="2">
        <v>180</v>
      </c>
      <c r="I154" s="2">
        <v>180</v>
      </c>
      <c r="J154" s="2">
        <v>170</v>
      </c>
      <c r="K154" s="2">
        <v>170</v>
      </c>
      <c r="L154" s="2">
        <v>40</v>
      </c>
      <c r="M154" s="2">
        <v>35.4978217779543</v>
      </c>
      <c r="N154" s="2">
        <v>87.194720200166699</v>
      </c>
      <c r="O154" s="2">
        <v>25</v>
      </c>
      <c r="P154" s="2">
        <v>9.7563981675580606E-3</v>
      </c>
      <c r="Q154" s="2">
        <v>0.14853654027486601</v>
      </c>
      <c r="R154" s="2">
        <v>0.84170706155757602</v>
      </c>
      <c r="S154" s="2">
        <v>-0.27777777777777801</v>
      </c>
      <c r="T154" s="2">
        <v>37.597153324010399</v>
      </c>
      <c r="U154" s="2" t="s">
        <v>41</v>
      </c>
      <c r="V154" s="2" t="s">
        <v>41</v>
      </c>
      <c r="W154" s="2">
        <v>1.16649732102398E-2</v>
      </c>
      <c r="X154" s="2">
        <v>1.5485873718571301E-4</v>
      </c>
      <c r="Y154" s="2" t="s">
        <v>41</v>
      </c>
      <c r="Z154" s="2">
        <v>0</v>
      </c>
      <c r="AA154" s="2" t="s">
        <v>41</v>
      </c>
      <c r="AB154" s="2" t="e">
        <f t="shared" si="14"/>
        <v>#VALUE!</v>
      </c>
      <c r="AC154" s="2">
        <v>0.19719688044105599</v>
      </c>
      <c r="AD154" s="2">
        <f t="shared" si="15"/>
        <v>709.90876958780154</v>
      </c>
      <c r="AE154" s="2">
        <v>-7.2029937100524299E-2</v>
      </c>
      <c r="AF154" s="2" t="e">
        <f t="shared" si="16"/>
        <v>#VALUE!</v>
      </c>
      <c r="AG154" s="2">
        <f t="shared" si="17"/>
        <v>39.379117912380522</v>
      </c>
      <c r="AH154" s="2" t="e">
        <f t="shared" si="18"/>
        <v>#VALUE!</v>
      </c>
      <c r="AI154" s="2">
        <f t="shared" si="19"/>
        <v>0.27925531914893614</v>
      </c>
      <c r="AJ154" s="2" t="s">
        <v>41</v>
      </c>
      <c r="AL154" s="2">
        <v>5.0236744554457502E-3</v>
      </c>
    </row>
    <row r="155" spans="1:38" x14ac:dyDescent="0.25">
      <c r="A155" s="2">
        <v>700</v>
      </c>
      <c r="B155" s="2">
        <v>80000</v>
      </c>
      <c r="C155" s="2">
        <v>0.194444444444445</v>
      </c>
      <c r="D155" s="2">
        <v>22.2222222222222</v>
      </c>
      <c r="E155" s="2">
        <v>0.1</v>
      </c>
      <c r="F155" s="2">
        <v>2.2222222222222199E-2</v>
      </c>
      <c r="G155" s="2">
        <v>1.5871793190188499E-2</v>
      </c>
      <c r="H155" s="2">
        <v>180</v>
      </c>
      <c r="I155" s="2">
        <v>180</v>
      </c>
      <c r="J155" s="2">
        <v>170</v>
      </c>
      <c r="K155" s="2">
        <v>170</v>
      </c>
      <c r="L155" s="2">
        <v>40</v>
      </c>
      <c r="M155" s="2">
        <v>35.002958262277303</v>
      </c>
      <c r="N155" s="2">
        <v>89.805954260144006</v>
      </c>
      <c r="O155" s="2">
        <v>25</v>
      </c>
      <c r="P155" s="2">
        <v>3.4319205127852401E-2</v>
      </c>
      <c r="Q155" s="2">
        <v>0.144852119230822</v>
      </c>
      <c r="R155" s="2">
        <v>0.820828675641326</v>
      </c>
      <c r="S155" s="2">
        <v>-2.0186942950993001</v>
      </c>
      <c r="T155" s="2">
        <v>37.969819130427801</v>
      </c>
      <c r="U155" s="2">
        <v>18.801887233327299</v>
      </c>
      <c r="V155" s="2">
        <v>7.64360827105763E-3</v>
      </c>
      <c r="W155" s="2">
        <v>1.1372655884972599E-2</v>
      </c>
      <c r="X155" s="2">
        <v>4.9529703602824301E-4</v>
      </c>
      <c r="Y155" s="2">
        <v>2.8061946910412799E-3</v>
      </c>
      <c r="Z155" s="2">
        <v>29.613455086093399</v>
      </c>
      <c r="AA155" s="2">
        <v>0.19398529268110501</v>
      </c>
      <c r="AB155" s="2">
        <f t="shared" si="14"/>
        <v>698.34705365197806</v>
      </c>
      <c r="AC155" s="2">
        <v>0.19684873942546899</v>
      </c>
      <c r="AD155" s="2">
        <f t="shared" si="15"/>
        <v>708.65546193168836</v>
      </c>
      <c r="AE155" s="2">
        <v>5.8565940715786802E-3</v>
      </c>
      <c r="AF155" s="2">
        <f t="shared" si="16"/>
        <v>37.21258041676905</v>
      </c>
      <c r="AG155" s="2">
        <f t="shared" si="17"/>
        <v>39.311003365852635</v>
      </c>
      <c r="AH155" s="2">
        <f t="shared" si="18"/>
        <v>0.42087971080441933</v>
      </c>
      <c r="AI155" s="2">
        <f t="shared" si="19"/>
        <v>0.31914893617021273</v>
      </c>
      <c r="AJ155" s="2">
        <f t="shared" si="20"/>
        <v>0.740028646974632</v>
      </c>
      <c r="AL155" s="2">
        <v>5.0236744554457502E-3</v>
      </c>
    </row>
    <row r="156" spans="1:38" x14ac:dyDescent="0.25">
      <c r="A156" s="2">
        <v>700</v>
      </c>
      <c r="B156" s="2">
        <v>90000</v>
      </c>
      <c r="C156" s="2">
        <v>0.194444444444444</v>
      </c>
      <c r="D156" s="2">
        <v>25</v>
      </c>
      <c r="E156" s="2">
        <v>0.1</v>
      </c>
      <c r="F156" s="2">
        <v>2.2222222222222199E-2</v>
      </c>
      <c r="G156" s="2">
        <v>1.16864033696065E-2</v>
      </c>
      <c r="H156" s="2">
        <v>180</v>
      </c>
      <c r="I156" s="2">
        <v>180</v>
      </c>
      <c r="J156" s="2">
        <v>170</v>
      </c>
      <c r="K156" s="2">
        <v>170</v>
      </c>
      <c r="L156" s="2">
        <v>40</v>
      </c>
      <c r="M156" s="2">
        <v>35.002166959510703</v>
      </c>
      <c r="N156" s="2">
        <v>89.769143659668003</v>
      </c>
      <c r="O156" s="2">
        <v>25</v>
      </c>
      <c r="P156" s="2">
        <v>2.9595414992827401E-2</v>
      </c>
      <c r="Q156" s="2">
        <v>0.145560687751076</v>
      </c>
      <c r="R156" s="2">
        <v>0.82484389725609697</v>
      </c>
      <c r="S156" s="2">
        <v>-2.27493360229307</v>
      </c>
      <c r="T156" s="2">
        <v>37.640894579351396</v>
      </c>
      <c r="U156" s="2">
        <v>21.381457635460301</v>
      </c>
      <c r="V156" s="2">
        <v>7.6941152973038799E-3</v>
      </c>
      <c r="W156" s="2">
        <v>1.14336364645179E-2</v>
      </c>
      <c r="X156" s="2">
        <v>3.6296542420071598E-4</v>
      </c>
      <c r="Y156" s="2">
        <v>2.9444627308456701E-3</v>
      </c>
      <c r="Z156" s="2">
        <v>29.613455086093399</v>
      </c>
      <c r="AA156" s="2">
        <v>0.19398825033279499</v>
      </c>
      <c r="AB156" s="2">
        <f t="shared" si="14"/>
        <v>698.35770119806193</v>
      </c>
      <c r="AC156" s="2">
        <v>0.19698719059578201</v>
      </c>
      <c r="AD156" s="2">
        <f t="shared" si="15"/>
        <v>709.15388614481526</v>
      </c>
      <c r="AE156" s="2">
        <v>3.09820032129033E-2</v>
      </c>
      <c r="AF156" s="2">
        <f t="shared" si="16"/>
        <v>37.213131531990783</v>
      </c>
      <c r="AG156" s="2">
        <f t="shared" si="17"/>
        <v>39.33809163830518</v>
      </c>
      <c r="AH156" s="2">
        <f t="shared" si="18"/>
        <v>0.42103172743662787</v>
      </c>
      <c r="AI156" s="2">
        <f t="shared" si="19"/>
        <v>0.35904255319148937</v>
      </c>
      <c r="AJ156" s="2">
        <f t="shared" si="20"/>
        <v>0.78007428062811723</v>
      </c>
      <c r="AL156" s="2">
        <v>1.1739070980966999E-2</v>
      </c>
    </row>
    <row r="157" spans="1:38" x14ac:dyDescent="0.25">
      <c r="A157" s="2">
        <v>700</v>
      </c>
      <c r="B157" s="2">
        <v>100000</v>
      </c>
      <c r="C157" s="2">
        <v>0.194444444444444</v>
      </c>
      <c r="D157" s="2">
        <v>27.7777777777778</v>
      </c>
      <c r="E157" s="2">
        <v>0.1</v>
      </c>
      <c r="F157" s="2">
        <v>2.2222222222222199E-2</v>
      </c>
      <c r="G157" s="2">
        <v>8.5794080475589795E-3</v>
      </c>
      <c r="H157" s="2">
        <v>180</v>
      </c>
      <c r="I157" s="2">
        <v>180</v>
      </c>
      <c r="J157" s="2">
        <v>170</v>
      </c>
      <c r="K157" s="2">
        <v>170</v>
      </c>
      <c r="L157" s="2">
        <v>40</v>
      </c>
      <c r="M157" s="2">
        <v>35.004095457859698</v>
      </c>
      <c r="N157" s="2">
        <v>89.723288042400995</v>
      </c>
      <c r="O157" s="2">
        <v>25</v>
      </c>
      <c r="P157" s="2">
        <v>2.3664751208100999E-2</v>
      </c>
      <c r="Q157" s="2">
        <v>0.14645028731878501</v>
      </c>
      <c r="R157" s="2">
        <v>0.82988496147311397</v>
      </c>
      <c r="S157" s="2">
        <v>-2.7553608573732502</v>
      </c>
      <c r="T157" s="2">
        <v>37.5318497009212</v>
      </c>
      <c r="U157" s="2">
        <v>23.714633700036799</v>
      </c>
      <c r="V157" s="2">
        <v>7.7515063247710798E-3</v>
      </c>
      <c r="W157" s="2">
        <v>1.15053614414205E-2</v>
      </c>
      <c r="X157" s="2">
        <v>2.6553412055130499E-4</v>
      </c>
      <c r="Y157" s="2">
        <v>3.0366180050189098E-3</v>
      </c>
      <c r="Z157" s="2">
        <v>29.613455086093399</v>
      </c>
      <c r="AA157" s="2">
        <v>0.19399013112892899</v>
      </c>
      <c r="AB157" s="2">
        <f t="shared" si="14"/>
        <v>698.36447206414437</v>
      </c>
      <c r="AC157" s="2">
        <v>0.19708917251055899</v>
      </c>
      <c r="AD157" s="2">
        <f t="shared" si="15"/>
        <v>709.52102103801235</v>
      </c>
      <c r="AE157" s="2">
        <v>6.0002286746905699E-2</v>
      </c>
      <c r="AF157" s="2">
        <f t="shared" si="16"/>
        <v>37.213481990897741</v>
      </c>
      <c r="AG157" s="2">
        <f t="shared" si="17"/>
        <v>39.358044621631109</v>
      </c>
      <c r="AH157" s="2">
        <f t="shared" si="18"/>
        <v>0.4211433963689088</v>
      </c>
      <c r="AI157" s="2">
        <f t="shared" si="19"/>
        <v>0.39893617021276595</v>
      </c>
      <c r="AJ157" s="2">
        <f t="shared" si="20"/>
        <v>0.82007956658167469</v>
      </c>
      <c r="AL157" s="2">
        <v>8.47492910480078E-3</v>
      </c>
    </row>
    <row r="158" spans="1:38" x14ac:dyDescent="0.25">
      <c r="A158" s="4">
        <v>700</v>
      </c>
      <c r="B158" s="4">
        <v>110000</v>
      </c>
      <c r="C158" s="2">
        <v>0.194444444444444</v>
      </c>
      <c r="D158" s="2">
        <v>30.5555555555556</v>
      </c>
      <c r="E158" s="2">
        <v>0.1</v>
      </c>
      <c r="F158" s="2">
        <v>2.2222222222222199E-2</v>
      </c>
      <c r="G158" s="2" t="s">
        <v>41</v>
      </c>
      <c r="H158" s="2">
        <v>180</v>
      </c>
      <c r="I158" s="2">
        <v>180</v>
      </c>
      <c r="J158" s="2">
        <v>170</v>
      </c>
      <c r="K158" s="2">
        <v>170</v>
      </c>
      <c r="L158" s="2">
        <v>40</v>
      </c>
      <c r="M158" s="2">
        <v>35.021447140640397</v>
      </c>
      <c r="N158" s="2">
        <v>89.609132728114204</v>
      </c>
      <c r="O158" s="2">
        <v>25</v>
      </c>
      <c r="P158" s="2">
        <v>2.0567481580230002E-2</v>
      </c>
      <c r="Q158" s="2">
        <v>0.146914877762966</v>
      </c>
      <c r="R158" s="2">
        <v>0.832517640656805</v>
      </c>
      <c r="S158" s="2">
        <v>-3.8926230224793801</v>
      </c>
      <c r="T158" s="2">
        <v>37.560465660472801</v>
      </c>
      <c r="U158" s="2" t="s">
        <v>41</v>
      </c>
      <c r="V158" s="2" t="s">
        <v>41</v>
      </c>
      <c r="W158" s="2">
        <v>1.15415205411077E-2</v>
      </c>
      <c r="X158" s="2">
        <v>2.3160978264728099E-4</v>
      </c>
      <c r="Y158" s="2" t="s">
        <v>41</v>
      </c>
      <c r="Z158" s="2">
        <v>0</v>
      </c>
      <c r="AA158" s="2" t="s">
        <v>41</v>
      </c>
      <c r="AB158" s="2" t="e">
        <f t="shared" si="14"/>
        <v>#VALUE!</v>
      </c>
      <c r="AC158" s="2">
        <v>0.19712624344023799</v>
      </c>
      <c r="AD158" s="2">
        <f t="shared" si="15"/>
        <v>709.65447638485682</v>
      </c>
      <c r="AE158" s="2">
        <v>9.6109947658093206E-2</v>
      </c>
      <c r="AF158" s="2" t="e">
        <f t="shared" si="16"/>
        <v>#VALUE!</v>
      </c>
      <c r="AG158" s="2">
        <f t="shared" si="17"/>
        <v>39.365297629611788</v>
      </c>
      <c r="AH158" s="2" t="e">
        <f t="shared" si="18"/>
        <v>#VALUE!</v>
      </c>
      <c r="AI158" s="2">
        <f t="shared" si="19"/>
        <v>0.43882978723404253</v>
      </c>
      <c r="AJ158" s="2" t="s">
        <v>41</v>
      </c>
      <c r="AL158" s="2">
        <v>7.2394643963214697E-3</v>
      </c>
    </row>
    <row r="159" spans="1:38" x14ac:dyDescent="0.25">
      <c r="A159" s="4">
        <v>700</v>
      </c>
      <c r="B159" s="4">
        <v>120000</v>
      </c>
      <c r="C159" s="2">
        <v>0.194444444444444</v>
      </c>
      <c r="D159" s="2">
        <v>33.3333333333333</v>
      </c>
      <c r="E159" s="2">
        <v>0.1</v>
      </c>
      <c r="F159" s="2">
        <v>2.2222222222222199E-2</v>
      </c>
      <c r="G159" s="2" t="s">
        <v>41</v>
      </c>
      <c r="H159" s="2">
        <v>180</v>
      </c>
      <c r="I159" s="2">
        <v>180</v>
      </c>
      <c r="J159" s="2">
        <v>170</v>
      </c>
      <c r="K159" s="2">
        <v>170</v>
      </c>
      <c r="L159" s="2">
        <v>40</v>
      </c>
      <c r="M159" s="2">
        <v>35.021447140640397</v>
      </c>
      <c r="N159" s="2">
        <v>89.609132728114204</v>
      </c>
      <c r="O159" s="2">
        <v>25</v>
      </c>
      <c r="P159" s="2">
        <v>2.0567481580230002E-2</v>
      </c>
      <c r="Q159" s="2">
        <v>0.146914877762966</v>
      </c>
      <c r="R159" s="2">
        <v>0.832517640656805</v>
      </c>
      <c r="S159" s="2">
        <v>-3.8926230224793801</v>
      </c>
      <c r="T159" s="2">
        <v>37.560465660472801</v>
      </c>
      <c r="U159" s="2" t="s">
        <v>41</v>
      </c>
      <c r="V159" s="2" t="s">
        <v>41</v>
      </c>
      <c r="W159" s="2">
        <v>1.15415205411077E-2</v>
      </c>
      <c r="X159" s="2">
        <v>2.3160978264728099E-4</v>
      </c>
      <c r="Y159" s="2" t="s">
        <v>41</v>
      </c>
      <c r="Z159" s="2">
        <v>0</v>
      </c>
      <c r="AA159" s="2" t="s">
        <v>41</v>
      </c>
      <c r="AB159" s="2" t="e">
        <f t="shared" si="14"/>
        <v>#VALUE!</v>
      </c>
      <c r="AC159" s="2">
        <v>0.19712624344023799</v>
      </c>
      <c r="AD159" s="2">
        <f t="shared" si="15"/>
        <v>709.65447638485682</v>
      </c>
      <c r="AE159" s="2">
        <v>0.13600356467937</v>
      </c>
      <c r="AF159" s="2" t="e">
        <f t="shared" si="16"/>
        <v>#VALUE!</v>
      </c>
      <c r="AG159" s="2">
        <f t="shared" si="17"/>
        <v>39.365297629611788</v>
      </c>
      <c r="AH159" s="2" t="e">
        <f t="shared" si="18"/>
        <v>#VALUE!</v>
      </c>
      <c r="AI159" s="2">
        <f t="shared" si="19"/>
        <v>0.47872340425531906</v>
      </c>
      <c r="AJ159" s="2" t="s">
        <v>41</v>
      </c>
      <c r="AL159" s="2">
        <v>7.2394643963214697E-3</v>
      </c>
    </row>
    <row r="160" spans="1:38" x14ac:dyDescent="0.25">
      <c r="A160" s="2">
        <v>700</v>
      </c>
      <c r="B160" s="2">
        <v>130000</v>
      </c>
      <c r="C160" s="2">
        <v>0.194444444444444</v>
      </c>
      <c r="D160" s="2">
        <v>36.1111111111111</v>
      </c>
      <c r="E160" s="2">
        <v>0.1</v>
      </c>
      <c r="F160" s="2">
        <v>2.2222222222222199E-2</v>
      </c>
      <c r="G160" s="2">
        <v>6.2287019597059897E-3</v>
      </c>
      <c r="H160" s="2">
        <v>180</v>
      </c>
      <c r="I160" s="2">
        <v>180</v>
      </c>
      <c r="J160" s="2">
        <v>170</v>
      </c>
      <c r="K160" s="2">
        <v>170</v>
      </c>
      <c r="L160" s="2">
        <v>40</v>
      </c>
      <c r="M160" s="2">
        <v>35.006422384777402</v>
      </c>
      <c r="N160" s="2">
        <v>89.092569476054805</v>
      </c>
      <c r="O160" s="2">
        <v>25</v>
      </c>
      <c r="P160" s="2">
        <v>1.56039249475565E-2</v>
      </c>
      <c r="Q160" s="2">
        <v>0.147659411257867</v>
      </c>
      <c r="R160" s="2">
        <v>0.83673666379457701</v>
      </c>
      <c r="S160" s="2">
        <v>-9.0496991692752005</v>
      </c>
      <c r="T160" s="2">
        <v>37.684016457245399</v>
      </c>
      <c r="U160" s="2">
        <v>25.811753795123401</v>
      </c>
      <c r="V160" s="2">
        <v>7.8230521286213606E-3</v>
      </c>
      <c r="W160" s="2">
        <v>1.15980933338413E-2</v>
      </c>
      <c r="X160" s="2">
        <v>1.9224142512024801E-4</v>
      </c>
      <c r="Y160" s="2">
        <v>3.11401703149428E-3</v>
      </c>
      <c r="Z160" s="2">
        <v>0</v>
      </c>
      <c r="AA160" s="2">
        <v>0.19399518248546199</v>
      </c>
      <c r="AB160" s="2">
        <f t="shared" si="14"/>
        <v>698.38265694766312</v>
      </c>
      <c r="AC160" s="2">
        <v>0.197167783176633</v>
      </c>
      <c r="AD160" s="2">
        <f t="shared" si="15"/>
        <v>709.80401943587879</v>
      </c>
      <c r="AE160" s="2">
        <v>0.17150367300062899</v>
      </c>
      <c r="AF160" s="2">
        <f t="shared" si="16"/>
        <v>37.214423237456685</v>
      </c>
      <c r="AG160" s="2">
        <f t="shared" si="17"/>
        <v>39.373424969341244</v>
      </c>
      <c r="AH160" s="2">
        <f t="shared" si="18"/>
        <v>0.42123316513738862</v>
      </c>
      <c r="AI160" s="2">
        <f t="shared" si="19"/>
        <v>0.5186170212765957</v>
      </c>
      <c r="AJ160" s="2">
        <f t="shared" si="20"/>
        <v>0.93985018641398432</v>
      </c>
      <c r="AL160" s="2">
        <v>6.2538860944749801E-3</v>
      </c>
    </row>
    <row r="161" spans="1:38" x14ac:dyDescent="0.25">
      <c r="A161" s="2">
        <v>700</v>
      </c>
      <c r="B161" s="2">
        <v>140000</v>
      </c>
      <c r="C161" s="2">
        <v>0.194444444444444</v>
      </c>
      <c r="D161" s="2">
        <v>38.8888888888889</v>
      </c>
      <c r="E161" s="2">
        <v>0.1</v>
      </c>
      <c r="F161" s="2">
        <v>2.2222222222222199E-2</v>
      </c>
      <c r="G161" s="2">
        <v>6.0371011608733203E-3</v>
      </c>
      <c r="H161" s="2">
        <v>180</v>
      </c>
      <c r="I161" s="2">
        <v>180</v>
      </c>
      <c r="J161" s="2">
        <v>170</v>
      </c>
      <c r="K161" s="2">
        <v>170</v>
      </c>
      <c r="L161" s="2">
        <v>40</v>
      </c>
      <c r="M161" s="2">
        <v>35.0071501656168</v>
      </c>
      <c r="N161" s="2">
        <v>88.8564136790839</v>
      </c>
      <c r="O161" s="2">
        <v>25</v>
      </c>
      <c r="P161" s="2">
        <v>1.47226831532675E-2</v>
      </c>
      <c r="Q161" s="2">
        <v>0.14779159752700999</v>
      </c>
      <c r="R161" s="2">
        <v>0.83748571931972304</v>
      </c>
      <c r="S161" s="2">
        <v>-11.490800463510899</v>
      </c>
      <c r="T161" s="2">
        <v>37.716438140096699</v>
      </c>
      <c r="U161" s="2">
        <v>25.994569492556401</v>
      </c>
      <c r="V161" s="2">
        <v>7.8299883750257999E-3</v>
      </c>
      <c r="W161" s="2">
        <v>1.16079859900356E-2</v>
      </c>
      <c r="X161" s="2">
        <v>1.8629057205798701E-4</v>
      </c>
      <c r="Y161" s="2">
        <v>3.1272999702328099E-3</v>
      </c>
      <c r="Z161" s="2">
        <v>0</v>
      </c>
      <c r="AA161" s="2">
        <v>0.193975358888509</v>
      </c>
      <c r="AB161" s="2">
        <f t="shared" si="14"/>
        <v>698.31129199863244</v>
      </c>
      <c r="AC161" s="2">
        <v>0.197173824814947</v>
      </c>
      <c r="AD161" s="2">
        <f t="shared" si="15"/>
        <v>709.82576933380915</v>
      </c>
      <c r="AE161" s="2">
        <v>0.21073317482015799</v>
      </c>
      <c r="AF161" s="2">
        <f t="shared" si="16"/>
        <v>37.210729399515138</v>
      </c>
      <c r="AG161" s="2">
        <f t="shared" si="17"/>
        <v>39.374607029011372</v>
      </c>
      <c r="AH161" s="2">
        <f t="shared" si="18"/>
        <v>0.42121935035689589</v>
      </c>
      <c r="AI161" s="2">
        <f t="shared" si="19"/>
        <v>0.55851063829787229</v>
      </c>
      <c r="AJ161" s="2">
        <f t="shared" si="20"/>
        <v>0.97972998865476812</v>
      </c>
      <c r="AL161" s="2">
        <v>6.0387620534581203E-3</v>
      </c>
    </row>
    <row r="162" spans="1:38" x14ac:dyDescent="0.25">
      <c r="A162" s="2">
        <v>700</v>
      </c>
      <c r="B162" s="2">
        <v>150000</v>
      </c>
      <c r="C162" s="2">
        <v>0.194444444444444</v>
      </c>
      <c r="D162" s="2">
        <v>41.6666666666667</v>
      </c>
      <c r="E162" s="2">
        <v>0.1</v>
      </c>
      <c r="F162" s="2">
        <v>2.2222222222222199E-2</v>
      </c>
      <c r="G162" s="2">
        <v>5.78563040459681E-3</v>
      </c>
      <c r="H162" s="2">
        <v>180</v>
      </c>
      <c r="I162" s="2">
        <v>180</v>
      </c>
      <c r="J162" s="2">
        <v>170</v>
      </c>
      <c r="K162" s="2">
        <v>170</v>
      </c>
      <c r="L162" s="2">
        <v>40</v>
      </c>
      <c r="M162" s="2">
        <v>35.003873169855403</v>
      </c>
      <c r="N162" s="2">
        <v>88.584569650172995</v>
      </c>
      <c r="O162" s="2">
        <v>25</v>
      </c>
      <c r="P162" s="2">
        <v>1.3551224569184899E-2</v>
      </c>
      <c r="Q162" s="2">
        <v>0.14796731631462201</v>
      </c>
      <c r="R162" s="2">
        <v>0.83848145911619298</v>
      </c>
      <c r="S162" s="2">
        <v>-14.2546378212764</v>
      </c>
      <c r="T162" s="2">
        <v>37.7608212260402</v>
      </c>
      <c r="U162" s="2">
        <v>26.177064492139401</v>
      </c>
      <c r="V162" s="2">
        <v>7.8404140680323406E-3</v>
      </c>
      <c r="W162" s="2">
        <v>1.1621105088114699E-2</v>
      </c>
      <c r="X162" s="2">
        <v>1.7848389054092801E-4</v>
      </c>
      <c r="Y162" s="2">
        <v>3.1020688994344799E-3</v>
      </c>
      <c r="Z162" s="2">
        <v>0</v>
      </c>
      <c r="AA162" s="2">
        <v>0.194028100014839</v>
      </c>
      <c r="AB162" s="2">
        <f t="shared" si="14"/>
        <v>698.50116005342045</v>
      </c>
      <c r="AC162" s="2">
        <v>0.197181748101981</v>
      </c>
      <c r="AD162" s="2">
        <f t="shared" si="15"/>
        <v>709.85429316713157</v>
      </c>
      <c r="AE162" s="2">
        <v>0.24975556618413</v>
      </c>
      <c r="AF162" s="2">
        <f t="shared" si="16"/>
        <v>37.220556938582838</v>
      </c>
      <c r="AG162" s="2">
        <f t="shared" si="17"/>
        <v>39.37615723734411</v>
      </c>
      <c r="AH162" s="2">
        <f t="shared" si="18"/>
        <v>0.42128192796759828</v>
      </c>
      <c r="AI162" s="2">
        <f t="shared" si="19"/>
        <v>0.59840425531914887</v>
      </c>
      <c r="AJ162" s="2">
        <f t="shared" si="20"/>
        <v>1.0196861832867472</v>
      </c>
      <c r="AL162" s="2">
        <v>5.7777494373693998E-3</v>
      </c>
    </row>
    <row r="163" spans="1:38" x14ac:dyDescent="0.25">
      <c r="A163" s="2">
        <v>700</v>
      </c>
      <c r="B163" s="2">
        <v>160000</v>
      </c>
      <c r="C163" s="2">
        <v>0.194444444444444</v>
      </c>
      <c r="D163" s="2">
        <v>44.4444444444444</v>
      </c>
      <c r="E163" s="2">
        <v>0.1</v>
      </c>
      <c r="F163" s="2">
        <v>2.2222222222222199E-2</v>
      </c>
      <c r="G163" s="2">
        <v>5.6972541688226803E-3</v>
      </c>
      <c r="H163" s="2">
        <v>180</v>
      </c>
      <c r="I163" s="2">
        <v>180</v>
      </c>
      <c r="J163" s="2">
        <v>170</v>
      </c>
      <c r="K163" s="2">
        <v>170</v>
      </c>
      <c r="L163" s="2">
        <v>40</v>
      </c>
      <c r="M163" s="2">
        <v>35.004439282078899</v>
      </c>
      <c r="N163" s="2">
        <v>88.359967146623305</v>
      </c>
      <c r="O163" s="2">
        <v>25</v>
      </c>
      <c r="P163" s="2">
        <v>1.30444188493807E-2</v>
      </c>
      <c r="Q163" s="2">
        <v>0.14804333717259299</v>
      </c>
      <c r="R163" s="2">
        <v>0.838912243978026</v>
      </c>
      <c r="S163" s="2">
        <v>-16.624303052584199</v>
      </c>
      <c r="T163" s="2">
        <v>37.794784898875598</v>
      </c>
      <c r="U163" s="2">
        <v>26.270001933282</v>
      </c>
      <c r="V163" s="2">
        <v>7.8445712407303296E-3</v>
      </c>
      <c r="W163" s="2">
        <v>1.1626737172572101E-2</v>
      </c>
      <c r="X163" s="2">
        <v>1.7572667220526101E-4</v>
      </c>
      <c r="Y163" s="2">
        <v>3.1335555090131E-3</v>
      </c>
      <c r="Z163" s="2">
        <v>55.550151984385302</v>
      </c>
      <c r="AA163" s="2">
        <v>0.19400042609391699</v>
      </c>
      <c r="AB163" s="2">
        <f t="shared" si="14"/>
        <v>698.40153393810112</v>
      </c>
      <c r="AC163" s="2">
        <v>0.19718559228448301</v>
      </c>
      <c r="AD163" s="2">
        <f t="shared" si="15"/>
        <v>709.86813222413889</v>
      </c>
      <c r="AE163" s="2">
        <v>0.28934147763914703</v>
      </c>
      <c r="AF163" s="2">
        <f t="shared" si="16"/>
        <v>37.215400307355132</v>
      </c>
      <c r="AG163" s="2">
        <f t="shared" si="17"/>
        <v>39.376909360007552</v>
      </c>
      <c r="AH163" s="2">
        <f t="shared" si="18"/>
        <v>0.42125770317049477</v>
      </c>
      <c r="AI163" s="2">
        <f t="shared" si="19"/>
        <v>0.63829787234042545</v>
      </c>
      <c r="AJ163" s="2">
        <f t="shared" si="20"/>
        <v>1.0595555755109203</v>
      </c>
      <c r="AL163" s="2">
        <v>5.6890362657808797E-3</v>
      </c>
    </row>
    <row r="164" spans="1:38" x14ac:dyDescent="0.25">
      <c r="A164" s="2">
        <v>700</v>
      </c>
      <c r="B164" s="2">
        <v>170000</v>
      </c>
      <c r="C164" s="2">
        <v>0.194444444444444</v>
      </c>
      <c r="D164" s="2">
        <v>47.2222222222222</v>
      </c>
      <c r="E164" s="2">
        <v>0.1</v>
      </c>
      <c r="F164" s="2">
        <v>2.2222222222222199E-2</v>
      </c>
      <c r="G164" s="2">
        <v>5.5961933709751197E-3</v>
      </c>
      <c r="H164" s="2">
        <v>180</v>
      </c>
      <c r="I164" s="2">
        <v>180</v>
      </c>
      <c r="J164" s="2">
        <v>170</v>
      </c>
      <c r="K164" s="2">
        <v>170</v>
      </c>
      <c r="L164" s="2">
        <v>40</v>
      </c>
      <c r="M164" s="2">
        <v>35.005092157216701</v>
      </c>
      <c r="N164" s="2">
        <v>88.085378830203496</v>
      </c>
      <c r="O164" s="2">
        <v>25</v>
      </c>
      <c r="P164" s="2">
        <v>1.24283327184464E-2</v>
      </c>
      <c r="Q164" s="2">
        <v>0.14813575009223301</v>
      </c>
      <c r="R164" s="2">
        <v>0.83943591718932098</v>
      </c>
      <c r="S164" s="2">
        <v>-19.4818397576847</v>
      </c>
      <c r="T164" s="2">
        <v>37.8202293090471</v>
      </c>
      <c r="U164" s="2">
        <v>26.377214744437399</v>
      </c>
      <c r="V164" s="2">
        <v>7.8498337622619208E-3</v>
      </c>
      <c r="W164" s="2">
        <v>1.1633605080627E-2</v>
      </c>
      <c r="X164" s="2">
        <v>1.7259109670230701E-4</v>
      </c>
      <c r="Y164" s="2">
        <v>3.14046158041435E-3</v>
      </c>
      <c r="Z164" s="2">
        <v>55.550151984385302</v>
      </c>
      <c r="AA164" s="2">
        <v>0.194001734942505</v>
      </c>
      <c r="AB164" s="2">
        <f t="shared" si="14"/>
        <v>698.406245793018</v>
      </c>
      <c r="AC164" s="2">
        <v>0.19718879087574201</v>
      </c>
      <c r="AD164" s="2">
        <f t="shared" si="15"/>
        <v>709.87964715267128</v>
      </c>
      <c r="AE164" s="2">
        <v>0.328885164434294</v>
      </c>
      <c r="AF164" s="2">
        <f t="shared" si="16"/>
        <v>37.215644192185195</v>
      </c>
      <c r="AG164" s="2">
        <f t="shared" si="17"/>
        <v>39.377535171340838</v>
      </c>
      <c r="AH164" s="2">
        <f t="shared" si="18"/>
        <v>0.42126248649939319</v>
      </c>
      <c r="AI164" s="2">
        <f t="shared" si="19"/>
        <v>0.67819148936170204</v>
      </c>
      <c r="AJ164" s="2">
        <f t="shared" si="20"/>
        <v>1.0994539758610953</v>
      </c>
      <c r="AL164" s="2">
        <v>5.5880288802738799E-3</v>
      </c>
    </row>
    <row r="165" spans="1:38" x14ac:dyDescent="0.25">
      <c r="A165" s="2">
        <v>700</v>
      </c>
      <c r="B165" s="2">
        <v>180000</v>
      </c>
      <c r="C165" s="2">
        <v>0.194444444444444</v>
      </c>
      <c r="D165" s="2">
        <v>50</v>
      </c>
      <c r="E165" s="2">
        <v>0.1</v>
      </c>
      <c r="F165" s="2">
        <v>2.2222222222222199E-2</v>
      </c>
      <c r="G165" s="2">
        <v>5.4988777500546097E-3</v>
      </c>
      <c r="H165" s="2">
        <v>180</v>
      </c>
      <c r="I165" s="2">
        <v>180</v>
      </c>
      <c r="J165" s="2">
        <v>170</v>
      </c>
      <c r="K165" s="2">
        <v>170</v>
      </c>
      <c r="L165" s="2">
        <v>40</v>
      </c>
      <c r="M165" s="2">
        <v>35.004548598822304</v>
      </c>
      <c r="N165" s="2">
        <v>87.832528496963803</v>
      </c>
      <c r="O165" s="2">
        <v>25</v>
      </c>
      <c r="P165" s="2">
        <v>1.1897964968608E-2</v>
      </c>
      <c r="Q165" s="2">
        <v>0.148215305254709</v>
      </c>
      <c r="R165" s="2">
        <v>0.83988672977668299</v>
      </c>
      <c r="S165" s="2">
        <v>-22.175139672899899</v>
      </c>
      <c r="T165" s="2">
        <v>37.8420414564685</v>
      </c>
      <c r="U165" s="2">
        <v>26.4647485715745</v>
      </c>
      <c r="V165" s="2">
        <v>7.8543569072129192E-3</v>
      </c>
      <c r="W165" s="2">
        <v>1.1639514194796899E-2</v>
      </c>
      <c r="X165" s="2">
        <v>1.6957248023669001E-4</v>
      </c>
      <c r="Y165" s="2">
        <v>3.14091221558447E-3</v>
      </c>
      <c r="Z165" s="2">
        <v>55.550151984385302</v>
      </c>
      <c r="AA165" s="2">
        <v>0.194008751230246</v>
      </c>
      <c r="AB165" s="2">
        <f t="shared" si="14"/>
        <v>698.43150442888555</v>
      </c>
      <c r="AC165" s="2">
        <v>0.197191861022908</v>
      </c>
      <c r="AD165" s="2">
        <f t="shared" si="15"/>
        <v>709.89069968246883</v>
      </c>
      <c r="AE165" s="2">
        <v>0.36844190385800701</v>
      </c>
      <c r="AF165" s="2">
        <f t="shared" si="16"/>
        <v>37.216951574994077</v>
      </c>
      <c r="AG165" s="2">
        <f t="shared" si="17"/>
        <v>39.378135852308091</v>
      </c>
      <c r="AH165" s="2">
        <f t="shared" si="18"/>
        <v>0.42127298085016196</v>
      </c>
      <c r="AI165" s="2">
        <f t="shared" si="19"/>
        <v>0.71808510638297873</v>
      </c>
      <c r="AJ165" s="2">
        <f t="shared" si="20"/>
        <v>1.1393580872331408</v>
      </c>
      <c r="AL165" s="2">
        <v>5.4895828853239103E-3</v>
      </c>
    </row>
    <row r="166" spans="1:38" x14ac:dyDescent="0.25">
      <c r="A166" s="2">
        <v>700</v>
      </c>
      <c r="B166" s="2">
        <v>190000</v>
      </c>
      <c r="C166" s="2">
        <v>0.194444444444444</v>
      </c>
      <c r="D166" s="2">
        <v>52.7777777777778</v>
      </c>
      <c r="E166" s="2">
        <v>0.1</v>
      </c>
      <c r="F166" s="2">
        <v>2.2222222222222199E-2</v>
      </c>
      <c r="G166" s="2">
        <v>5.4119786394048403E-3</v>
      </c>
      <c r="H166" s="2">
        <v>180</v>
      </c>
      <c r="I166" s="2">
        <v>180</v>
      </c>
      <c r="J166" s="2">
        <v>170</v>
      </c>
      <c r="K166" s="2">
        <v>170</v>
      </c>
      <c r="L166" s="2">
        <v>40</v>
      </c>
      <c r="M166" s="2">
        <v>35.004187899151098</v>
      </c>
      <c r="N166" s="2">
        <v>87.587737616738906</v>
      </c>
      <c r="O166" s="2">
        <v>25</v>
      </c>
      <c r="P166" s="2">
        <v>1.14151642029445E-2</v>
      </c>
      <c r="Q166" s="2">
        <v>0.148287725369558</v>
      </c>
      <c r="R166" s="2">
        <v>0.840297110427497</v>
      </c>
      <c r="S166" s="2">
        <v>-24.942023983717998</v>
      </c>
      <c r="T166" s="2">
        <v>37.862198169688803</v>
      </c>
      <c r="U166" s="2">
        <v>26.528958645728402</v>
      </c>
      <c r="V166" s="2">
        <v>7.8569772727347005E-3</v>
      </c>
      <c r="W166" s="2">
        <v>1.16448875071079E-2</v>
      </c>
      <c r="X166" s="2">
        <v>1.66877487502426E-4</v>
      </c>
      <c r="Y166" s="2">
        <v>3.14231305518265E-3</v>
      </c>
      <c r="Z166" s="2">
        <v>55.550151984385302</v>
      </c>
      <c r="AA166" s="2">
        <v>0.19397928015729701</v>
      </c>
      <c r="AB166" s="2">
        <f t="shared" si="14"/>
        <v>698.32540856626929</v>
      </c>
      <c r="AC166" s="2">
        <v>0.19719460236672401</v>
      </c>
      <c r="AD166" s="2">
        <f t="shared" si="15"/>
        <v>709.90056852020643</v>
      </c>
      <c r="AE166" s="2">
        <v>0.40803475969014003</v>
      </c>
      <c r="AF166" s="2">
        <f t="shared" si="16"/>
        <v>37.21146007071787</v>
      </c>
      <c r="AG166" s="2">
        <f t="shared" si="17"/>
        <v>39.378672202185136</v>
      </c>
      <c r="AH166" s="2">
        <f t="shared" si="18"/>
        <v>0.42124572750096662</v>
      </c>
      <c r="AI166" s="2">
        <f t="shared" si="19"/>
        <v>0.75797872340425521</v>
      </c>
      <c r="AJ166" s="2">
        <f t="shared" si="20"/>
        <v>1.1792244509052219</v>
      </c>
      <c r="AL166" s="2">
        <v>5.4023286940339298E-3</v>
      </c>
    </row>
    <row r="167" spans="1:38" x14ac:dyDescent="0.25">
      <c r="A167" s="2">
        <v>700</v>
      </c>
      <c r="B167" s="2">
        <v>200000</v>
      </c>
      <c r="C167" s="2">
        <v>0.194444444444444</v>
      </c>
      <c r="D167" s="2">
        <v>55.5555555555556</v>
      </c>
      <c r="E167" s="2">
        <v>0.1</v>
      </c>
      <c r="F167" s="2">
        <v>2.2222222222222199E-2</v>
      </c>
      <c r="G167" s="2">
        <v>5.33576768089177E-3</v>
      </c>
      <c r="H167" s="2">
        <v>180</v>
      </c>
      <c r="I167" s="2">
        <v>180</v>
      </c>
      <c r="J167" s="2">
        <v>170</v>
      </c>
      <c r="K167" s="2">
        <v>170</v>
      </c>
      <c r="L167" s="2">
        <v>40</v>
      </c>
      <c r="M167" s="2">
        <v>35.003814864599001</v>
      </c>
      <c r="N167" s="2">
        <v>87.336351529854795</v>
      </c>
      <c r="O167" s="2">
        <v>25</v>
      </c>
      <c r="P167" s="2">
        <v>1.09817581698119E-2</v>
      </c>
      <c r="Q167" s="2">
        <v>0.148352736274528</v>
      </c>
      <c r="R167" s="2">
        <v>0.84066550555566</v>
      </c>
      <c r="S167" s="2">
        <v>-27.604762234341901</v>
      </c>
      <c r="T167" s="2">
        <v>37.880551640740599</v>
      </c>
      <c r="U167" s="2">
        <v>26.601385400061201</v>
      </c>
      <c r="V167" s="2">
        <v>7.8615410333045792E-3</v>
      </c>
      <c r="W167" s="2">
        <v>1.16497063165165E-2</v>
      </c>
      <c r="X167" s="2">
        <v>1.6451436180468199E-4</v>
      </c>
      <c r="Y167" s="2">
        <v>3.1425107889590598E-3</v>
      </c>
      <c r="Z167" s="2">
        <v>59.968476848599401</v>
      </c>
      <c r="AA167" s="2">
        <v>0.19400675881604099</v>
      </c>
      <c r="AB167" s="2">
        <f t="shared" si="14"/>
        <v>698.42433173774759</v>
      </c>
      <c r="AC167" s="2">
        <v>0.19719700670659501</v>
      </c>
      <c r="AD167" s="2">
        <f t="shared" si="15"/>
        <v>709.90922414374199</v>
      </c>
      <c r="AE167" s="2">
        <v>0.44766465188354898</v>
      </c>
      <c r="AF167" s="2">
        <f t="shared" si="16"/>
        <v>37.216580317688802</v>
      </c>
      <c r="AG167" s="2">
        <f t="shared" si="17"/>
        <v>39.379142616507721</v>
      </c>
      <c r="AH167" s="2">
        <f t="shared" si="18"/>
        <v>0.42127647613808089</v>
      </c>
      <c r="AI167" s="2">
        <f t="shared" si="19"/>
        <v>0.7978723404255319</v>
      </c>
      <c r="AJ167" s="2">
        <f t="shared" si="20"/>
        <v>1.2191488165636128</v>
      </c>
      <c r="AL167" s="2">
        <v>5.3264959794436899E-3</v>
      </c>
    </row>
    <row r="168" spans="1:38" x14ac:dyDescent="0.25">
      <c r="A168" s="4">
        <v>750</v>
      </c>
      <c r="B168" s="4">
        <v>60000</v>
      </c>
      <c r="C168" s="2">
        <v>0.20833333333333301</v>
      </c>
      <c r="D168" s="2">
        <v>16.6666666666667</v>
      </c>
      <c r="E168" s="2">
        <v>0.1</v>
      </c>
      <c r="F168" s="2">
        <v>2.2222222222222199E-2</v>
      </c>
      <c r="G168" s="2" t="s">
        <v>41</v>
      </c>
      <c r="H168" s="2">
        <v>180</v>
      </c>
      <c r="I168" s="2">
        <v>180</v>
      </c>
      <c r="J168" s="2">
        <v>170</v>
      </c>
      <c r="K168" s="2">
        <v>170</v>
      </c>
      <c r="L168" s="2">
        <v>40</v>
      </c>
      <c r="M168" s="2">
        <v>35.465606594449604</v>
      </c>
      <c r="N168" s="2">
        <v>87.510502446230007</v>
      </c>
      <c r="O168" s="2">
        <v>25</v>
      </c>
      <c r="P168" s="2">
        <v>1.02496409584911E-2</v>
      </c>
      <c r="Q168" s="2">
        <v>0.148462553856226</v>
      </c>
      <c r="R168" s="2">
        <v>0.84128780518528301</v>
      </c>
      <c r="S168" s="2">
        <v>-27.604762234341901</v>
      </c>
      <c r="T168" s="2">
        <v>40.631759805778501</v>
      </c>
      <c r="U168" s="2" t="s">
        <v>41</v>
      </c>
      <c r="V168" s="2" t="s">
        <v>41</v>
      </c>
      <c r="W168" s="2">
        <v>1.24909211052588E-2</v>
      </c>
      <c r="X168" s="2">
        <v>1.5099799651139401E-4</v>
      </c>
      <c r="Y168" s="2" t="s">
        <v>41</v>
      </c>
      <c r="Z168" s="2">
        <v>59.968476848599401</v>
      </c>
      <c r="AA168" s="2" t="s">
        <v>41</v>
      </c>
      <c r="AB168" s="2" t="e">
        <f t="shared" si="14"/>
        <v>#VALUE!</v>
      </c>
      <c r="AC168" s="2">
        <v>0.211091443764335</v>
      </c>
      <c r="AD168" s="2">
        <f t="shared" si="15"/>
        <v>759.92919755160597</v>
      </c>
      <c r="AE168" s="2">
        <v>-0.112354412781055</v>
      </c>
      <c r="AF168" s="2" t="e">
        <f t="shared" si="16"/>
        <v>#VALUE!</v>
      </c>
      <c r="AG168" s="2">
        <f t="shared" si="17"/>
        <v>42.097619432152506</v>
      </c>
      <c r="AH168" s="2" t="e">
        <f t="shared" si="18"/>
        <v>#VALUE!</v>
      </c>
      <c r="AI168" s="2">
        <f t="shared" si="19"/>
        <v>0.23936170212765953</v>
      </c>
      <c r="AJ168" s="2" t="s">
        <v>41</v>
      </c>
      <c r="AL168" s="2">
        <v>4.8978699024378796E-3</v>
      </c>
    </row>
    <row r="169" spans="1:38" x14ac:dyDescent="0.25">
      <c r="A169" s="4">
        <v>750</v>
      </c>
      <c r="B169" s="4">
        <v>70000</v>
      </c>
      <c r="C169" s="2">
        <v>0.20833333333333301</v>
      </c>
      <c r="D169" s="2">
        <v>19.4444444444444</v>
      </c>
      <c r="E169" s="2">
        <v>0.1</v>
      </c>
      <c r="F169" s="2">
        <v>2.2222222222222199E-2</v>
      </c>
      <c r="G169" s="2" t="s">
        <v>41</v>
      </c>
      <c r="H169" s="2">
        <v>180</v>
      </c>
      <c r="I169" s="2">
        <v>180</v>
      </c>
      <c r="J169" s="2">
        <v>170</v>
      </c>
      <c r="K169" s="2">
        <v>170</v>
      </c>
      <c r="L169" s="2">
        <v>40</v>
      </c>
      <c r="M169" s="2">
        <v>35.465606594449604</v>
      </c>
      <c r="N169" s="2">
        <v>87.510502446230007</v>
      </c>
      <c r="O169" s="2">
        <v>25</v>
      </c>
      <c r="P169" s="2">
        <v>1.02496409584911E-2</v>
      </c>
      <c r="Q169" s="2">
        <v>0.148462553856226</v>
      </c>
      <c r="R169" s="2">
        <v>0.84128780518528301</v>
      </c>
      <c r="S169" s="2">
        <v>-27.604762234341901</v>
      </c>
      <c r="T169" s="2">
        <v>40.631759805778501</v>
      </c>
      <c r="U169" s="2" t="s">
        <v>41</v>
      </c>
      <c r="V169" s="2" t="s">
        <v>41</v>
      </c>
      <c r="W169" s="2">
        <v>1.24909211052588E-2</v>
      </c>
      <c r="X169" s="2">
        <v>1.5099799651139401E-4</v>
      </c>
      <c r="Y169" s="2" t="s">
        <v>41</v>
      </c>
      <c r="Z169" s="2">
        <v>0</v>
      </c>
      <c r="AA169" s="2" t="s">
        <v>41</v>
      </c>
      <c r="AB169" s="2" t="e">
        <f t="shared" si="14"/>
        <v>#VALUE!</v>
      </c>
      <c r="AC169" s="2">
        <v>0.211091443764335</v>
      </c>
      <c r="AD169" s="2">
        <f t="shared" si="15"/>
        <v>759.92919755160597</v>
      </c>
      <c r="AE169" s="2">
        <v>-7.2460795759778193E-2</v>
      </c>
      <c r="AF169" s="2" t="e">
        <f t="shared" si="16"/>
        <v>#VALUE!</v>
      </c>
      <c r="AG169" s="2">
        <f t="shared" si="17"/>
        <v>42.097619432152506</v>
      </c>
      <c r="AH169" s="2" t="e">
        <f t="shared" si="18"/>
        <v>#VALUE!</v>
      </c>
      <c r="AI169" s="2">
        <f t="shared" si="19"/>
        <v>0.27925531914893614</v>
      </c>
      <c r="AJ169" s="2" t="s">
        <v>41</v>
      </c>
      <c r="AL169" s="2">
        <v>4.8978699024378796E-3</v>
      </c>
    </row>
    <row r="170" spans="1:38" x14ac:dyDescent="0.25">
      <c r="A170" s="4">
        <v>750</v>
      </c>
      <c r="B170" s="4">
        <v>80000</v>
      </c>
      <c r="C170" s="2">
        <v>0.20833333333333301</v>
      </c>
      <c r="D170" s="2">
        <v>22.2222222222222</v>
      </c>
      <c r="E170" s="2">
        <v>0.1</v>
      </c>
      <c r="F170" s="2">
        <v>2.2222222222222199E-2</v>
      </c>
      <c r="G170" s="2" t="s">
        <v>41</v>
      </c>
      <c r="H170" s="2">
        <v>180</v>
      </c>
      <c r="I170" s="2">
        <v>180</v>
      </c>
      <c r="J170" s="2">
        <v>170</v>
      </c>
      <c r="K170" s="2">
        <v>170</v>
      </c>
      <c r="L170" s="2">
        <v>40</v>
      </c>
      <c r="M170" s="2">
        <v>35.465606594449604</v>
      </c>
      <c r="N170" s="2">
        <v>87.510502446230007</v>
      </c>
      <c r="O170" s="2">
        <v>25</v>
      </c>
      <c r="P170" s="2">
        <v>1.02496409584911E-2</v>
      </c>
      <c r="Q170" s="2">
        <v>0.148462553856226</v>
      </c>
      <c r="R170" s="2">
        <v>0.84128780518528301</v>
      </c>
      <c r="S170" s="2">
        <v>-27.604762234341901</v>
      </c>
      <c r="T170" s="2">
        <v>40.631759805778501</v>
      </c>
      <c r="U170" s="2" t="s">
        <v>41</v>
      </c>
      <c r="V170" s="2" t="s">
        <v>41</v>
      </c>
      <c r="W170" s="2">
        <v>1.24909211052588E-2</v>
      </c>
      <c r="X170" s="2">
        <v>1.5099799651139401E-4</v>
      </c>
      <c r="Y170" s="2" t="s">
        <v>41</v>
      </c>
      <c r="Z170" s="2">
        <v>0</v>
      </c>
      <c r="AA170" s="2" t="s">
        <v>41</v>
      </c>
      <c r="AB170" s="2" t="e">
        <f t="shared" si="14"/>
        <v>#VALUE!</v>
      </c>
      <c r="AC170" s="2">
        <v>0.211091443764335</v>
      </c>
      <c r="AD170" s="2">
        <f t="shared" si="15"/>
        <v>759.92919755160597</v>
      </c>
      <c r="AE170" s="2">
        <v>-3.2567178738501602E-2</v>
      </c>
      <c r="AF170" s="2" t="e">
        <f t="shared" si="16"/>
        <v>#VALUE!</v>
      </c>
      <c r="AG170" s="2">
        <f t="shared" si="17"/>
        <v>42.097619432152506</v>
      </c>
      <c r="AH170" s="2" t="e">
        <f t="shared" si="18"/>
        <v>#VALUE!</v>
      </c>
      <c r="AI170" s="2">
        <f t="shared" si="19"/>
        <v>0.31914893617021273</v>
      </c>
      <c r="AJ170" s="2" t="s">
        <v>41</v>
      </c>
      <c r="AL170" s="2">
        <v>4.8978699024378796E-3</v>
      </c>
    </row>
    <row r="171" spans="1:38" x14ac:dyDescent="0.25">
      <c r="A171" s="2">
        <v>750</v>
      </c>
      <c r="B171" s="2">
        <v>90000</v>
      </c>
      <c r="C171" s="2">
        <v>750</v>
      </c>
      <c r="D171" s="2">
        <v>90000</v>
      </c>
      <c r="E171" s="2">
        <v>0.1</v>
      </c>
      <c r="F171" s="2">
        <v>80</v>
      </c>
      <c r="G171" s="5">
        <v>1.2643930829612701E-2</v>
      </c>
      <c r="H171" s="2">
        <v>180</v>
      </c>
      <c r="I171" s="2">
        <v>180</v>
      </c>
      <c r="J171" s="2">
        <v>170</v>
      </c>
      <c r="K171" s="2">
        <v>170</v>
      </c>
      <c r="L171" s="2">
        <v>40</v>
      </c>
      <c r="M171" s="2">
        <v>35.008116735680801</v>
      </c>
      <c r="N171" s="2">
        <v>89.802819808690799</v>
      </c>
      <c r="O171" s="2">
        <v>25</v>
      </c>
      <c r="P171" s="5">
        <v>3.1797943553485898E-2</v>
      </c>
      <c r="Q171" s="2">
        <v>0.14523030846697699</v>
      </c>
      <c r="R171" s="2">
        <v>0.82297174797953698</v>
      </c>
      <c r="S171" s="2">
        <v>-7815.97399561373</v>
      </c>
      <c r="T171" s="2">
        <v>146370.98171908801</v>
      </c>
      <c r="U171" s="2">
        <v>77374.969037001196</v>
      </c>
      <c r="V171" s="2">
        <v>29.589056381585401</v>
      </c>
      <c r="W171" s="2">
        <v>43.997176281446301</v>
      </c>
      <c r="X171" s="2">
        <v>1.41495480144158</v>
      </c>
      <c r="Y171" s="2">
        <v>10.4759975174068</v>
      </c>
      <c r="Z171" s="2">
        <v>30.5370531575761</v>
      </c>
      <c r="AA171" s="2">
        <v>748.36857882296795</v>
      </c>
      <c r="AB171" s="2">
        <f t="shared" si="14"/>
        <v>2694126.8837626847</v>
      </c>
      <c r="AC171" s="2">
        <v>759.05096311905595</v>
      </c>
      <c r="AD171" s="2">
        <f t="shared" si="15"/>
        <v>2732583.4672286012</v>
      </c>
      <c r="AE171" s="5">
        <v>3.4338660716792403E-2</v>
      </c>
      <c r="AF171" s="2">
        <f>(AA171+20.6)/19.32</f>
        <v>39.801686274480744</v>
      </c>
      <c r="AG171" s="2">
        <f>(AC171+14.667)/18.4</f>
        <v>42.049889299948696</v>
      </c>
      <c r="AH171" s="2">
        <f t="shared" si="18"/>
        <v>0.45018366565936191</v>
      </c>
      <c r="AI171" s="2">
        <f t="shared" si="19"/>
        <v>0.35904255319148937</v>
      </c>
      <c r="AJ171" s="2">
        <f>AH171+AI171</f>
        <v>0.80922621885085122</v>
      </c>
      <c r="AL171" s="2">
        <v>4.8978699024378796E-3</v>
      </c>
    </row>
    <row r="172" spans="1:38" x14ac:dyDescent="0.25">
      <c r="A172" s="2">
        <v>750</v>
      </c>
      <c r="B172" s="2">
        <v>100000</v>
      </c>
      <c r="C172" s="2">
        <v>0.20833333333333301</v>
      </c>
      <c r="D172" s="2">
        <v>27.7777777777778</v>
      </c>
      <c r="E172" s="2">
        <v>0.1</v>
      </c>
      <c r="F172" s="2">
        <v>2.2222222222222199E-2</v>
      </c>
      <c r="G172" s="2">
        <v>9.3732897989541597E-3</v>
      </c>
      <c r="H172" s="2">
        <v>180</v>
      </c>
      <c r="I172" s="2">
        <v>180</v>
      </c>
      <c r="J172" s="2">
        <v>170</v>
      </c>
      <c r="K172" s="2">
        <v>170</v>
      </c>
      <c r="L172" s="2">
        <v>40</v>
      </c>
      <c r="M172" s="2">
        <v>34.999606685792301</v>
      </c>
      <c r="N172" s="2">
        <v>89.7684087483307</v>
      </c>
      <c r="O172" s="2">
        <v>25</v>
      </c>
      <c r="P172" s="2">
        <v>2.647630928733E-2</v>
      </c>
      <c r="Q172" s="2">
        <v>0.14602855360690001</v>
      </c>
      <c r="R172" s="2">
        <v>0.82749513710577005</v>
      </c>
      <c r="S172" s="2">
        <v>-2.4811456124993998</v>
      </c>
      <c r="T172" s="2">
        <v>40.519562523526503</v>
      </c>
      <c r="U172" s="2">
        <v>24.022865872988898</v>
      </c>
      <c r="V172" s="2">
        <v>8.2760843259903696E-3</v>
      </c>
      <c r="W172" s="2">
        <v>1.22912529004841E-2</v>
      </c>
      <c r="X172" s="2">
        <v>2.9029366419260002E-4</v>
      </c>
      <c r="Y172" s="2">
        <v>3.0152726637670199E-3</v>
      </c>
      <c r="Z172" s="2">
        <v>35.3760093519695</v>
      </c>
      <c r="AA172" s="2">
        <v>0.20787422108717901</v>
      </c>
      <c r="AB172" s="2">
        <f t="shared" si="14"/>
        <v>748.34719591384442</v>
      </c>
      <c r="AC172" s="2">
        <v>0.21095531383118199</v>
      </c>
      <c r="AD172" s="2">
        <f t="shared" si="15"/>
        <v>759.43912979225513</v>
      </c>
      <c r="AE172" s="2">
        <v>6.2765451817274207E-2</v>
      </c>
      <c r="AF172" s="2">
        <f t="shared" si="16"/>
        <v>39.800579498646194</v>
      </c>
      <c r="AG172" s="2">
        <f t="shared" si="17"/>
        <v>42.070985314796481</v>
      </c>
      <c r="AH172" s="2">
        <f t="shared" si="18"/>
        <v>0.45029360647393474</v>
      </c>
      <c r="AI172" s="2">
        <f t="shared" si="19"/>
        <v>0.39893617021276595</v>
      </c>
      <c r="AJ172" s="2">
        <f t="shared" si="20"/>
        <v>0.84922977668670074</v>
      </c>
      <c r="AL172" s="2">
        <v>4.8978699024378796E-3</v>
      </c>
    </row>
    <row r="173" spans="1:38" x14ac:dyDescent="0.25">
      <c r="A173" s="2">
        <v>750</v>
      </c>
      <c r="B173" s="2">
        <v>110000</v>
      </c>
      <c r="C173" s="2">
        <v>0.20833333333333301</v>
      </c>
      <c r="D173" s="2">
        <v>30.5555555555556</v>
      </c>
      <c r="E173" s="2">
        <v>0.1</v>
      </c>
      <c r="F173" s="2">
        <v>2.2222222222222199E-2</v>
      </c>
      <c r="G173" s="2">
        <v>7.3210418275727503E-3</v>
      </c>
      <c r="H173" s="2">
        <v>180</v>
      </c>
      <c r="I173" s="2">
        <v>180</v>
      </c>
      <c r="J173" s="2">
        <v>170</v>
      </c>
      <c r="K173" s="2">
        <v>170</v>
      </c>
      <c r="L173" s="2">
        <v>40</v>
      </c>
      <c r="M173" s="2">
        <v>34.9997597917056</v>
      </c>
      <c r="N173" s="2">
        <v>89.685779628608302</v>
      </c>
      <c r="O173" s="2">
        <v>25</v>
      </c>
      <c r="P173" s="2">
        <v>2.1090807310294401E-2</v>
      </c>
      <c r="Q173" s="2">
        <v>0.14683637890345599</v>
      </c>
      <c r="R173" s="2">
        <v>0.83207281378624998</v>
      </c>
      <c r="S173" s="2">
        <v>-3.3621028298926401</v>
      </c>
      <c r="T173" s="2">
        <v>40.5367548007153</v>
      </c>
      <c r="U173" s="2">
        <v>25.941048415494599</v>
      </c>
      <c r="V173" s="2">
        <v>8.3298229582564401E-3</v>
      </c>
      <c r="W173" s="2">
        <v>1.2358727955479199E-2</v>
      </c>
      <c r="X173" s="2">
        <v>2.2624009088643399E-4</v>
      </c>
      <c r="Y173" s="2">
        <v>3.0855609726541701E-3</v>
      </c>
      <c r="Z173" s="2">
        <v>35.3760093519695</v>
      </c>
      <c r="AA173" s="2">
        <v>0.20786999072134599</v>
      </c>
      <c r="AB173" s="2">
        <f t="shared" si="14"/>
        <v>748.33196659684552</v>
      </c>
      <c r="AC173" s="2">
        <v>0.21102079108303701</v>
      </c>
      <c r="AD173" s="2">
        <f t="shared" si="15"/>
        <v>759.67484789893319</v>
      </c>
      <c r="AE173" s="2">
        <v>9.5510690057582698E-2</v>
      </c>
      <c r="AF173" s="2">
        <f t="shared" si="16"/>
        <v>39.799791231720782</v>
      </c>
      <c r="AG173" s="2">
        <f t="shared" si="17"/>
        <v>42.083796081463767</v>
      </c>
      <c r="AH173" s="2">
        <f t="shared" si="18"/>
        <v>0.45035973022251502</v>
      </c>
      <c r="AI173" s="2">
        <f t="shared" si="19"/>
        <v>0.43882978723404253</v>
      </c>
      <c r="AJ173" s="2">
        <f t="shared" si="20"/>
        <v>0.88918951745655761</v>
      </c>
      <c r="AL173" s="2">
        <v>7.3462242621590403E-3</v>
      </c>
    </row>
    <row r="174" spans="1:38" x14ac:dyDescent="0.25">
      <c r="A174" s="4">
        <v>750</v>
      </c>
      <c r="B174" s="4">
        <v>120000</v>
      </c>
      <c r="C174" s="2">
        <v>0.20833333333333301</v>
      </c>
      <c r="D174" s="2">
        <v>33.3333333333333</v>
      </c>
      <c r="E174" s="2">
        <v>0.1</v>
      </c>
      <c r="F174" s="2">
        <v>2.2222222222222199E-2</v>
      </c>
      <c r="G174" s="2" t="s">
        <v>41</v>
      </c>
      <c r="H174" s="2">
        <v>180</v>
      </c>
      <c r="I174" s="2">
        <v>180</v>
      </c>
      <c r="J174" s="2">
        <v>170</v>
      </c>
      <c r="K174" s="2">
        <v>170</v>
      </c>
      <c r="L174" s="2">
        <v>40</v>
      </c>
      <c r="M174" s="2">
        <v>34.9997597917056</v>
      </c>
      <c r="N174" s="2">
        <v>89.685779628608302</v>
      </c>
      <c r="O174" s="2">
        <v>25</v>
      </c>
      <c r="P174" s="2">
        <v>2.1090807310294401E-2</v>
      </c>
      <c r="Q174" s="2">
        <v>0.14683637890345599</v>
      </c>
      <c r="R174" s="2">
        <v>0.83207281378624998</v>
      </c>
      <c r="S174" s="2">
        <v>-0.27777777777777801</v>
      </c>
      <c r="T174" s="2">
        <v>40.5367548007153</v>
      </c>
      <c r="U174" s="2" t="s">
        <v>41</v>
      </c>
      <c r="V174" s="2" t="s">
        <v>41</v>
      </c>
      <c r="W174" s="2">
        <v>1.2358727955479199E-2</v>
      </c>
      <c r="X174" s="2">
        <v>2.2624009088643399E-4</v>
      </c>
      <c r="Y174" s="2" t="s">
        <v>41</v>
      </c>
      <c r="Z174" s="2">
        <v>0</v>
      </c>
      <c r="AA174" s="2" t="s">
        <v>41</v>
      </c>
      <c r="AB174" s="2" t="e">
        <f t="shared" si="14"/>
        <v>#VALUE!</v>
      </c>
      <c r="AC174" s="2">
        <v>0.21102079108303701</v>
      </c>
      <c r="AD174" s="2">
        <f t="shared" si="15"/>
        <v>759.67484789893319</v>
      </c>
      <c r="AE174" s="2">
        <v>0.135404307078859</v>
      </c>
      <c r="AF174" s="2" t="e">
        <f t="shared" si="16"/>
        <v>#VALUE!</v>
      </c>
      <c r="AG174" s="2">
        <f t="shared" si="17"/>
        <v>42.083796081463767</v>
      </c>
      <c r="AH174" s="2" t="e">
        <f t="shared" si="18"/>
        <v>#VALUE!</v>
      </c>
      <c r="AI174" s="2">
        <f t="shared" si="19"/>
        <v>0.47872340425531906</v>
      </c>
      <c r="AJ174" s="2" t="s">
        <v>41</v>
      </c>
      <c r="AL174" s="2">
        <v>7.3462242621590403E-3</v>
      </c>
    </row>
    <row r="175" spans="1:38" x14ac:dyDescent="0.25">
      <c r="A175" s="2">
        <v>750</v>
      </c>
      <c r="B175" s="2">
        <v>130000</v>
      </c>
      <c r="C175" s="2">
        <v>0.20833333333333301</v>
      </c>
      <c r="D175" s="2">
        <v>36.1111111111111</v>
      </c>
      <c r="E175" s="2">
        <v>0.1</v>
      </c>
      <c r="F175" s="2">
        <v>2.2222222222222199E-2</v>
      </c>
      <c r="G175" s="2">
        <v>6.1468786497127104E-3</v>
      </c>
      <c r="H175" s="2">
        <v>180</v>
      </c>
      <c r="I175" s="2">
        <v>180</v>
      </c>
      <c r="J175" s="2">
        <v>170</v>
      </c>
      <c r="K175" s="2">
        <v>170</v>
      </c>
      <c r="L175" s="2">
        <v>40</v>
      </c>
      <c r="M175" s="2">
        <v>34.9995492722203</v>
      </c>
      <c r="N175" s="2">
        <v>89.284711305094504</v>
      </c>
      <c r="O175" s="2">
        <v>25</v>
      </c>
      <c r="P175" s="2">
        <v>1.6552001807224302E-2</v>
      </c>
      <c r="Q175" s="2">
        <v>0.147517199728916</v>
      </c>
      <c r="R175" s="2">
        <v>0.83593079846385898</v>
      </c>
      <c r="S175" s="2">
        <v>-7.6547439472954499</v>
      </c>
      <c r="T175" s="2">
        <v>40.658636056191</v>
      </c>
      <c r="U175" s="2">
        <v>27.148528980337701</v>
      </c>
      <c r="V175" s="2">
        <v>8.3721548674173998E-3</v>
      </c>
      <c r="W175" s="2">
        <v>1.2414033621288701E-2</v>
      </c>
      <c r="X175" s="2">
        <v>1.89710903696705E-4</v>
      </c>
      <c r="Y175" s="2">
        <v>3.1348453954329102E-3</v>
      </c>
      <c r="Z175" s="2">
        <v>0</v>
      </c>
      <c r="AA175" s="2">
        <v>0.20785319642998501</v>
      </c>
      <c r="AB175" s="2">
        <f t="shared" si="14"/>
        <v>748.27150714794607</v>
      </c>
      <c r="AC175" s="2">
        <v>0.211058620060212</v>
      </c>
      <c r="AD175" s="2">
        <f t="shared" si="15"/>
        <v>759.81103221676324</v>
      </c>
      <c r="AE175" s="2">
        <v>0.17122126680976199</v>
      </c>
      <c r="AF175" s="2">
        <f t="shared" si="16"/>
        <v>39.796661860659732</v>
      </c>
      <c r="AG175" s="2">
        <f t="shared" si="17"/>
        <v>42.091197403084962</v>
      </c>
      <c r="AH175" s="2">
        <f t="shared" si="18"/>
        <v>0.45038322595059588</v>
      </c>
      <c r="AI175" s="2">
        <f t="shared" si="19"/>
        <v>0.5186170212765957</v>
      </c>
      <c r="AJ175" s="2">
        <f t="shared" si="20"/>
        <v>0.96900024722719158</v>
      </c>
      <c r="AL175" s="2">
        <v>7.3462242621590403E-3</v>
      </c>
    </row>
    <row r="176" spans="1:38" x14ac:dyDescent="0.25">
      <c r="A176" s="2">
        <v>750</v>
      </c>
      <c r="B176" s="2">
        <v>140000</v>
      </c>
      <c r="C176" s="2">
        <v>0.20833333333333301</v>
      </c>
      <c r="D176" s="2">
        <v>38.8888888888889</v>
      </c>
      <c r="E176" s="2">
        <v>0.1</v>
      </c>
      <c r="F176" s="2">
        <v>2.2222222222222199E-2</v>
      </c>
      <c r="G176" s="2">
        <v>5.8780736865596704E-3</v>
      </c>
      <c r="H176" s="2">
        <v>180</v>
      </c>
      <c r="I176" s="2">
        <v>180</v>
      </c>
      <c r="J176" s="2">
        <v>170</v>
      </c>
      <c r="K176" s="2">
        <v>170</v>
      </c>
      <c r="L176" s="2">
        <v>40</v>
      </c>
      <c r="M176" s="2">
        <v>35.001749322962198</v>
      </c>
      <c r="N176" s="2">
        <v>89.057733782505494</v>
      </c>
      <c r="O176" s="2">
        <v>25</v>
      </c>
      <c r="P176" s="2">
        <v>1.5330405826872499E-2</v>
      </c>
      <c r="Q176" s="2">
        <v>0.147700439125969</v>
      </c>
      <c r="R176" s="2">
        <v>0.83696915504715796</v>
      </c>
      <c r="S176" s="2">
        <v>-10.1950507672026</v>
      </c>
      <c r="T176" s="2">
        <v>40.707684120069203</v>
      </c>
      <c r="U176" s="2">
        <v>27.397314616571698</v>
      </c>
      <c r="V176" s="2">
        <v>8.3818521236505104E-3</v>
      </c>
      <c r="W176" s="2">
        <v>1.2428708026919699E-2</v>
      </c>
      <c r="X176" s="2">
        <v>1.8136383183665501E-4</v>
      </c>
      <c r="Y176" s="2">
        <v>3.1371842588991299E-3</v>
      </c>
      <c r="Z176" s="2">
        <v>0</v>
      </c>
      <c r="AA176" s="2">
        <v>0.20782728351509699</v>
      </c>
      <c r="AB176" s="2">
        <f t="shared" si="14"/>
        <v>748.17822065434916</v>
      </c>
      <c r="AC176" s="2">
        <v>0.21106709317540701</v>
      </c>
      <c r="AD176" s="2">
        <f t="shared" si="15"/>
        <v>759.84153543146522</v>
      </c>
      <c r="AE176" s="2">
        <v>0.21018335061145699</v>
      </c>
      <c r="AF176" s="2">
        <f t="shared" si="16"/>
        <v>39.791833367202337</v>
      </c>
      <c r="AG176" s="2">
        <f t="shared" si="17"/>
        <v>42.092855186492677</v>
      </c>
      <c r="AH176" s="2">
        <f t="shared" si="18"/>
        <v>0.45036578704532265</v>
      </c>
      <c r="AI176" s="2">
        <f t="shared" si="19"/>
        <v>0.55851063829787229</v>
      </c>
      <c r="AJ176" s="2">
        <f t="shared" si="20"/>
        <v>1.008876425343195</v>
      </c>
      <c r="AL176" s="2">
        <v>5.8999818952332602E-3</v>
      </c>
    </row>
    <row r="177" spans="1:38" x14ac:dyDescent="0.25">
      <c r="A177" s="2">
        <v>750</v>
      </c>
      <c r="B177" s="2">
        <v>150000</v>
      </c>
      <c r="C177" s="2">
        <v>0.20833333333333301</v>
      </c>
      <c r="D177" s="2">
        <v>41.6666666666667</v>
      </c>
      <c r="E177" s="2">
        <v>0.1</v>
      </c>
      <c r="F177" s="2">
        <v>2.2222222222222199E-2</v>
      </c>
      <c r="G177" s="2">
        <v>5.6668885484283402E-3</v>
      </c>
      <c r="H177" s="2">
        <v>180</v>
      </c>
      <c r="I177" s="2">
        <v>180</v>
      </c>
      <c r="J177" s="2">
        <v>170</v>
      </c>
      <c r="K177" s="2">
        <v>170</v>
      </c>
      <c r="L177" s="2">
        <v>40</v>
      </c>
      <c r="M177" s="2">
        <v>35.003687605071399</v>
      </c>
      <c r="N177" s="2">
        <v>88.804933039171701</v>
      </c>
      <c r="O177" s="2">
        <v>25</v>
      </c>
      <c r="P177" s="2">
        <v>1.41598993000511E-2</v>
      </c>
      <c r="Q177" s="2">
        <v>0.14787601510499199</v>
      </c>
      <c r="R177" s="2">
        <v>0.83796408559495705</v>
      </c>
      <c r="S177" s="2">
        <v>-12.8865018936505</v>
      </c>
      <c r="T177" s="2">
        <v>40.766635821132198</v>
      </c>
      <c r="U177" s="2">
        <v>27.602452999786699</v>
      </c>
      <c r="V177" s="2">
        <v>8.3935822489189498E-3</v>
      </c>
      <c r="W177" s="2">
        <v>1.24427751380953E-2</v>
      </c>
      <c r="X177" s="2">
        <v>1.74782737175222E-4</v>
      </c>
      <c r="Y177" s="2">
        <v>3.12752367028804E-3</v>
      </c>
      <c r="Z177" s="2">
        <v>35.478496876293903</v>
      </c>
      <c r="AA177" s="2">
        <v>0.20787866595388199</v>
      </c>
      <c r="AB177" s="2">
        <f t="shared" si="14"/>
        <v>748.36319743397519</v>
      </c>
      <c r="AC177" s="2">
        <v>0.21107568123496101</v>
      </c>
      <c r="AD177" s="2">
        <f t="shared" si="15"/>
        <v>759.87245244585961</v>
      </c>
      <c r="AE177" s="2">
        <v>0.24934251746851799</v>
      </c>
      <c r="AF177" s="2">
        <f t="shared" si="16"/>
        <v>39.801407734677802</v>
      </c>
      <c r="AG177" s="2">
        <f t="shared" si="17"/>
        <v>42.094535459014111</v>
      </c>
      <c r="AH177" s="2">
        <f t="shared" si="18"/>
        <v>0.4504276875653056</v>
      </c>
      <c r="AI177" s="2">
        <f t="shared" si="19"/>
        <v>0.59840425531914887</v>
      </c>
      <c r="AJ177" s="2">
        <f t="shared" si="20"/>
        <v>1.0488319428844544</v>
      </c>
      <c r="AL177" s="2">
        <v>5.7321544295918098E-3</v>
      </c>
    </row>
    <row r="178" spans="1:38" x14ac:dyDescent="0.25">
      <c r="A178" s="2">
        <v>750</v>
      </c>
      <c r="B178" s="2">
        <v>160000</v>
      </c>
      <c r="C178" s="2">
        <v>0.20833333333333301</v>
      </c>
      <c r="D178" s="2">
        <v>44.4444444444444</v>
      </c>
      <c r="E178" s="2">
        <v>0.1</v>
      </c>
      <c r="F178" s="2">
        <v>2.2222222222222199E-2</v>
      </c>
      <c r="G178" s="2">
        <v>5.57049330243273E-3</v>
      </c>
      <c r="H178" s="2">
        <v>180</v>
      </c>
      <c r="I178" s="2">
        <v>180</v>
      </c>
      <c r="J178" s="2">
        <v>170</v>
      </c>
      <c r="K178" s="2">
        <v>170</v>
      </c>
      <c r="L178" s="2">
        <v>40</v>
      </c>
      <c r="M178" s="2">
        <v>35.004476053328801</v>
      </c>
      <c r="N178" s="2">
        <v>88.577626448215398</v>
      </c>
      <c r="O178" s="2">
        <v>25</v>
      </c>
      <c r="P178" s="2">
        <v>1.36451821539259E-2</v>
      </c>
      <c r="Q178" s="2">
        <v>0.14795322267691099</v>
      </c>
      <c r="R178" s="2">
        <v>0.83840159516916302</v>
      </c>
      <c r="S178" s="2">
        <v>-15.355345349252399</v>
      </c>
      <c r="T178" s="2">
        <v>40.789164299765602</v>
      </c>
      <c r="U178" s="2">
        <v>27.737906538077802</v>
      </c>
      <c r="V178" s="2">
        <v>8.3989992588238208E-3</v>
      </c>
      <c r="W178" s="2">
        <v>1.2448924374959199E-2</v>
      </c>
      <c r="X178" s="2">
        <v>1.71792243538002E-4</v>
      </c>
      <c r="Y178" s="2">
        <v>3.1520842724176001E-3</v>
      </c>
      <c r="Z178" s="2">
        <v>35.478496876293903</v>
      </c>
      <c r="AA178" s="2">
        <v>0.207874915319123</v>
      </c>
      <c r="AB178" s="2">
        <f t="shared" si="14"/>
        <v>748.34969514884278</v>
      </c>
      <c r="AC178" s="2">
        <v>0.21107872346235601</v>
      </c>
      <c r="AD178" s="2">
        <f t="shared" si="15"/>
        <v>759.8834044644816</v>
      </c>
      <c r="AE178" s="2">
        <v>0.288902395399881</v>
      </c>
      <c r="AF178" s="2">
        <f t="shared" si="16"/>
        <v>39.800708858635758</v>
      </c>
      <c r="AG178" s="2">
        <f t="shared" si="17"/>
        <v>42.095130677417487</v>
      </c>
      <c r="AH178" s="2">
        <f t="shared" si="18"/>
        <v>0.45042711744829289</v>
      </c>
      <c r="AI178" s="2">
        <f t="shared" si="19"/>
        <v>0.63829787234042545</v>
      </c>
      <c r="AJ178" s="2">
        <f t="shared" si="20"/>
        <v>1.0887249897887183</v>
      </c>
      <c r="AL178" s="2">
        <v>5.5113994534435502E-3</v>
      </c>
    </row>
    <row r="179" spans="1:38" x14ac:dyDescent="0.25">
      <c r="A179" s="2">
        <v>750</v>
      </c>
      <c r="B179" s="2">
        <v>170000</v>
      </c>
      <c r="C179" s="2">
        <v>0.20833333333333301</v>
      </c>
      <c r="D179" s="2">
        <v>47.2222222222222</v>
      </c>
      <c r="E179" s="2">
        <v>0.1</v>
      </c>
      <c r="F179" s="2">
        <v>2.2222222222222199E-2</v>
      </c>
      <c r="G179" s="2">
        <v>5.4228956982332399E-3</v>
      </c>
      <c r="H179" s="2">
        <v>180</v>
      </c>
      <c r="I179" s="2">
        <v>180</v>
      </c>
      <c r="J179" s="2">
        <v>170</v>
      </c>
      <c r="K179" s="2">
        <v>170</v>
      </c>
      <c r="L179" s="2">
        <v>40</v>
      </c>
      <c r="M179" s="2">
        <v>35.002864030958897</v>
      </c>
      <c r="N179" s="2">
        <v>88.324996260794606</v>
      </c>
      <c r="O179" s="2">
        <v>25</v>
      </c>
      <c r="P179" s="2">
        <v>1.27769400611117E-2</v>
      </c>
      <c r="Q179" s="2">
        <v>0.148083458990833</v>
      </c>
      <c r="R179" s="2">
        <v>0.83913960094805495</v>
      </c>
      <c r="S179" s="2">
        <v>-18.0616465032927</v>
      </c>
      <c r="T179" s="2">
        <v>40.8463329813139</v>
      </c>
      <c r="U179" s="2">
        <v>27.867683771496601</v>
      </c>
      <c r="V179" s="2">
        <v>8.4088753570749908E-3</v>
      </c>
      <c r="W179" s="2">
        <v>1.24592138502488E-2</v>
      </c>
      <c r="X179" s="2">
        <v>1.6720238322760999E-4</v>
      </c>
      <c r="Y179" s="2">
        <v>3.12981254052801E-3</v>
      </c>
      <c r="Z179" s="2">
        <v>52.969261030264398</v>
      </c>
      <c r="AA179" s="2">
        <v>0.20795950076342601</v>
      </c>
      <c r="AB179" s="2">
        <f t="shared" si="14"/>
        <v>748.65420274833366</v>
      </c>
      <c r="AC179" s="2">
        <v>0.211084299829783</v>
      </c>
      <c r="AD179" s="2">
        <f t="shared" si="15"/>
        <v>759.90347938721879</v>
      </c>
      <c r="AE179" s="2">
        <v>0.328283784010517</v>
      </c>
      <c r="AF179" s="2">
        <f t="shared" si="16"/>
        <v>39.816470121549365</v>
      </c>
      <c r="AG179" s="2">
        <f t="shared" si="17"/>
        <v>42.096221705827112</v>
      </c>
      <c r="AH179" s="2">
        <f t="shared" si="18"/>
        <v>0.45051980505057071</v>
      </c>
      <c r="AI179" s="2">
        <f t="shared" si="19"/>
        <v>0.67819148936170204</v>
      </c>
      <c r="AJ179" s="2">
        <f t="shared" si="20"/>
        <v>1.1287112944122728</v>
      </c>
      <c r="AL179" s="2">
        <v>5.4332552895581896E-3</v>
      </c>
    </row>
    <row r="180" spans="1:38" x14ac:dyDescent="0.25">
      <c r="A180" s="2">
        <v>750</v>
      </c>
      <c r="B180" s="2">
        <v>180000</v>
      </c>
      <c r="C180" s="2">
        <v>0.20833333333333301</v>
      </c>
      <c r="D180" s="2">
        <v>50</v>
      </c>
      <c r="E180" s="2">
        <v>0.1</v>
      </c>
      <c r="F180" s="2">
        <v>2.2222222222222199E-2</v>
      </c>
      <c r="G180" s="2">
        <v>5.3561801471189302E-3</v>
      </c>
      <c r="H180" s="2">
        <v>180</v>
      </c>
      <c r="I180" s="2">
        <v>180</v>
      </c>
      <c r="J180" s="2">
        <v>170</v>
      </c>
      <c r="K180" s="2">
        <v>170</v>
      </c>
      <c r="L180" s="2">
        <v>40</v>
      </c>
      <c r="M180" s="2">
        <v>35.003754910614298</v>
      </c>
      <c r="N180" s="2">
        <v>88.103077948713903</v>
      </c>
      <c r="O180" s="2">
        <v>25</v>
      </c>
      <c r="P180" s="2">
        <v>1.23779113957513E-2</v>
      </c>
      <c r="Q180" s="2">
        <v>0.14814331329063701</v>
      </c>
      <c r="R180" s="2">
        <v>0.83947877531361104</v>
      </c>
      <c r="S180" s="2">
        <v>-20.713878225558801</v>
      </c>
      <c r="T180" s="2">
        <v>40.8647117564078</v>
      </c>
      <c r="U180" s="2">
        <v>27.939936924688499</v>
      </c>
      <c r="V180" s="2">
        <v>8.4099702822524498E-3</v>
      </c>
      <c r="W180" s="2">
        <v>1.2463965395469101E-2</v>
      </c>
      <c r="X180" s="2">
        <v>1.65133745034886E-4</v>
      </c>
      <c r="Y180" s="2">
        <v>3.1481345607073802E-3</v>
      </c>
      <c r="Z180" s="2">
        <v>52.969261030264398</v>
      </c>
      <c r="AA180" s="2">
        <v>0.207884702413969</v>
      </c>
      <c r="AB180" s="2">
        <f t="shared" si="14"/>
        <v>748.38492869028846</v>
      </c>
      <c r="AC180" s="2">
        <v>0.21108640790366301</v>
      </c>
      <c r="AD180" s="2">
        <f t="shared" si="15"/>
        <v>759.91106845318689</v>
      </c>
      <c r="AE180" s="2">
        <v>0.36794654100948598</v>
      </c>
      <c r="AF180" s="2">
        <f t="shared" si="16"/>
        <v>39.802532540905197</v>
      </c>
      <c r="AG180" s="2">
        <f t="shared" si="17"/>
        <v>42.096634155064507</v>
      </c>
      <c r="AH180" s="2">
        <f t="shared" si="18"/>
        <v>0.45044541682783346</v>
      </c>
      <c r="AI180" s="2">
        <f t="shared" si="19"/>
        <v>0.71808510638297873</v>
      </c>
      <c r="AJ180" s="2">
        <f t="shared" si="20"/>
        <v>1.1685305232108121</v>
      </c>
      <c r="AL180" s="2">
        <v>5.3246923205728502E-3</v>
      </c>
    </row>
    <row r="181" spans="1:38" x14ac:dyDescent="0.25">
      <c r="A181" s="2">
        <v>750</v>
      </c>
      <c r="B181" s="2">
        <v>190000</v>
      </c>
      <c r="C181" s="2">
        <v>0.20833333333333301</v>
      </c>
      <c r="D181" s="2">
        <v>52.7777777777778</v>
      </c>
      <c r="E181" s="2">
        <v>0.1</v>
      </c>
      <c r="F181" s="2">
        <v>2.2222222222222199E-2</v>
      </c>
      <c r="G181" s="2">
        <v>5.2731894340343997E-3</v>
      </c>
      <c r="H181" s="2">
        <v>180</v>
      </c>
      <c r="I181" s="2">
        <v>180</v>
      </c>
      <c r="J181" s="2">
        <v>170</v>
      </c>
      <c r="K181" s="2">
        <v>170</v>
      </c>
      <c r="L181" s="2">
        <v>40</v>
      </c>
      <c r="M181" s="2">
        <v>35.004184550614802</v>
      </c>
      <c r="N181" s="2">
        <v>87.873292208126699</v>
      </c>
      <c r="O181" s="2">
        <v>25</v>
      </c>
      <c r="P181" s="2">
        <v>1.18879130508619E-2</v>
      </c>
      <c r="Q181" s="2">
        <v>0.148216813042371</v>
      </c>
      <c r="R181" s="2">
        <v>0.83989527390676699</v>
      </c>
      <c r="S181" s="2">
        <v>-23.395038141336801</v>
      </c>
      <c r="T181" s="2">
        <v>40.887457248083102</v>
      </c>
      <c r="U181" s="2">
        <v>28.023552369512799</v>
      </c>
      <c r="V181" s="2">
        <v>8.4142591813598198E-3</v>
      </c>
      <c r="W181" s="2">
        <v>1.24697957729323E-2</v>
      </c>
      <c r="X181" s="2">
        <v>1.6256089096098E-4</v>
      </c>
      <c r="Y181" s="2">
        <v>3.15141582154323E-3</v>
      </c>
      <c r="Z181" s="2">
        <v>52.969261030264398</v>
      </c>
      <c r="AA181" s="2">
        <v>0.20788448042826399</v>
      </c>
      <c r="AB181" s="2">
        <f t="shared" si="14"/>
        <v>748.38412954175033</v>
      </c>
      <c r="AC181" s="2">
        <v>0.211089028313038</v>
      </c>
      <c r="AD181" s="2">
        <f t="shared" si="15"/>
        <v>759.92050192693682</v>
      </c>
      <c r="AE181" s="2">
        <v>0.407553027516115</v>
      </c>
      <c r="AF181" s="2">
        <f t="shared" si="16"/>
        <v>39.802491177109232</v>
      </c>
      <c r="AG181" s="2">
        <f t="shared" si="17"/>
        <v>42.097146843855271</v>
      </c>
      <c r="AH181" s="2">
        <f t="shared" si="18"/>
        <v>0.4504480091153048</v>
      </c>
      <c r="AI181" s="2">
        <f t="shared" si="19"/>
        <v>0.75797872340425521</v>
      </c>
      <c r="AJ181" s="2">
        <f t="shared" si="20"/>
        <v>1.2084267325195599</v>
      </c>
      <c r="AL181" s="2">
        <v>5.2642065111769701E-3</v>
      </c>
    </row>
    <row r="182" spans="1:38" x14ac:dyDescent="0.25">
      <c r="A182" s="2">
        <v>750</v>
      </c>
      <c r="B182" s="2">
        <v>200000</v>
      </c>
      <c r="C182" s="2">
        <v>0.20833333333333301</v>
      </c>
      <c r="D182" s="2">
        <v>55.5555555555556</v>
      </c>
      <c r="E182" s="2">
        <v>0.1</v>
      </c>
      <c r="F182" s="2">
        <v>2.2222222222222199E-2</v>
      </c>
      <c r="G182" s="2">
        <v>5.1733391093449401E-3</v>
      </c>
      <c r="H182" s="2">
        <v>180</v>
      </c>
      <c r="I182" s="2">
        <v>180</v>
      </c>
      <c r="J182" s="2">
        <v>170</v>
      </c>
      <c r="K182" s="2">
        <v>170</v>
      </c>
      <c r="L182" s="2">
        <v>40</v>
      </c>
      <c r="M182" s="2">
        <v>35.002334878887297</v>
      </c>
      <c r="N182" s="2">
        <v>87.623690633972203</v>
      </c>
      <c r="O182" s="2">
        <v>25</v>
      </c>
      <c r="P182" s="2">
        <v>1.13306008310687E-2</v>
      </c>
      <c r="Q182" s="2">
        <v>0.14830040987533999</v>
      </c>
      <c r="R182" s="2">
        <v>0.84036898929359205</v>
      </c>
      <c r="S182" s="2">
        <v>-26.090048899464001</v>
      </c>
      <c r="T182" s="2">
        <v>40.913363963078197</v>
      </c>
      <c r="U182" s="2">
        <v>28.129221403419699</v>
      </c>
      <c r="V182" s="2">
        <v>8.4223874398692902E-3</v>
      </c>
      <c r="W182" s="2">
        <v>1.24764230754682E-2</v>
      </c>
      <c r="X182" s="2">
        <v>1.5946601854955101E-4</v>
      </c>
      <c r="Y182" s="2">
        <v>3.1402496437162798E-3</v>
      </c>
      <c r="Z182" s="2">
        <v>52.969261030264398</v>
      </c>
      <c r="AA182" s="2">
        <v>0.20797737156212201</v>
      </c>
      <c r="AB182" s="2">
        <f t="shared" si="14"/>
        <v>748.71853762363924</v>
      </c>
      <c r="AC182" s="2">
        <v>0.21109217552295301</v>
      </c>
      <c r="AD182" s="2">
        <f t="shared" si="15"/>
        <v>759.93183188263083</v>
      </c>
      <c r="AE182" s="2">
        <v>0.44710125677627599</v>
      </c>
      <c r="AF182" s="2">
        <f t="shared" si="16"/>
        <v>39.819800084039301</v>
      </c>
      <c r="AG182" s="2">
        <f t="shared" si="17"/>
        <v>42.097762602316898</v>
      </c>
      <c r="AH182" s="2">
        <f t="shared" si="18"/>
        <v>0.45054659477495917</v>
      </c>
      <c r="AI182" s="2">
        <f t="shared" si="19"/>
        <v>0.7978723404255319</v>
      </c>
      <c r="AJ182" s="2">
        <f t="shared" si="20"/>
        <v>1.2484189352004911</v>
      </c>
      <c r="AL182" s="2">
        <v>5.1908999541797002E-3</v>
      </c>
    </row>
    <row r="183" spans="1:38" x14ac:dyDescent="0.25">
      <c r="A183" s="4">
        <v>800</v>
      </c>
      <c r="B183" s="4">
        <v>60000</v>
      </c>
      <c r="C183" s="2">
        <v>0.22222222222222199</v>
      </c>
      <c r="D183" s="2">
        <v>16.6666666666667</v>
      </c>
      <c r="E183" s="2">
        <v>0.1</v>
      </c>
      <c r="F183" s="2">
        <v>2.2222222222222199E-2</v>
      </c>
      <c r="G183" s="2" t="s">
        <v>41</v>
      </c>
      <c r="H183" s="2">
        <v>180</v>
      </c>
      <c r="I183" s="2">
        <v>180</v>
      </c>
      <c r="J183" s="2">
        <v>170</v>
      </c>
      <c r="K183" s="2">
        <v>170</v>
      </c>
      <c r="L183" s="2">
        <v>40</v>
      </c>
      <c r="M183" s="2">
        <v>35.435675953623203</v>
      </c>
      <c r="N183" s="2">
        <v>87.771762709762399</v>
      </c>
      <c r="O183" s="2">
        <v>25</v>
      </c>
      <c r="P183" s="2">
        <v>1.06224382791269E-2</v>
      </c>
      <c r="Q183" s="2">
        <v>0.148406634258131</v>
      </c>
      <c r="R183" s="2">
        <v>0.84097092746274205</v>
      </c>
      <c r="S183" s="2">
        <v>-26.090048899464001</v>
      </c>
      <c r="T183" s="2">
        <v>43.672019386973702</v>
      </c>
      <c r="U183" s="2" t="s">
        <v>41</v>
      </c>
      <c r="V183" s="2" t="s">
        <v>41</v>
      </c>
      <c r="W183" s="2">
        <v>1.3317591636718199E-2</v>
      </c>
      <c r="X183" s="2">
        <v>1.4719983672985501E-4</v>
      </c>
      <c r="Y183" s="2" t="s">
        <v>41</v>
      </c>
      <c r="Z183" s="2">
        <v>0</v>
      </c>
      <c r="AA183" s="2" t="s">
        <v>41</v>
      </c>
      <c r="AB183" s="2" t="e">
        <f t="shared" si="14"/>
        <v>#VALUE!</v>
      </c>
      <c r="AC183" s="2">
        <v>0.224985793868895</v>
      </c>
      <c r="AD183" s="2">
        <f t="shared" si="15"/>
        <v>809.94885792802199</v>
      </c>
      <c r="AE183" s="2">
        <v>-0.112778287412675</v>
      </c>
      <c r="AF183" s="2" t="e">
        <f t="shared" si="16"/>
        <v>#VALUE!</v>
      </c>
      <c r="AG183" s="2">
        <f t="shared" si="17"/>
        <v>44.816079235218595</v>
      </c>
      <c r="AH183" s="2" t="e">
        <f t="shared" si="18"/>
        <v>#VALUE!</v>
      </c>
      <c r="AI183" s="2">
        <f t="shared" si="19"/>
        <v>0.23936170212765953</v>
      </c>
      <c r="AJ183" s="2" t="s">
        <v>41</v>
      </c>
      <c r="AL183" s="2">
        <v>4.7897175742218998E-3</v>
      </c>
    </row>
    <row r="184" spans="1:38" x14ac:dyDescent="0.25">
      <c r="A184" s="4">
        <v>800</v>
      </c>
      <c r="B184" s="4">
        <v>70000</v>
      </c>
      <c r="C184" s="2">
        <v>0.22222222222222199</v>
      </c>
      <c r="D184" s="2">
        <v>19.4444444444444</v>
      </c>
      <c r="E184" s="2">
        <v>0.1</v>
      </c>
      <c r="F184" s="2">
        <v>2.2222222222222199E-2</v>
      </c>
      <c r="G184" s="2" t="s">
        <v>41</v>
      </c>
      <c r="H184" s="2">
        <v>180</v>
      </c>
      <c r="I184" s="2">
        <v>180</v>
      </c>
      <c r="J184" s="2">
        <v>170</v>
      </c>
      <c r="K184" s="2">
        <v>170</v>
      </c>
      <c r="L184" s="2">
        <v>40</v>
      </c>
      <c r="M184" s="2">
        <v>35.435675953623203</v>
      </c>
      <c r="N184" s="2">
        <v>87.771762709762399</v>
      </c>
      <c r="O184" s="2">
        <v>25</v>
      </c>
      <c r="P184" s="2">
        <v>1.06224382791269E-2</v>
      </c>
      <c r="Q184" s="2">
        <v>0.148406634258131</v>
      </c>
      <c r="R184" s="2">
        <v>0.84097092746274205</v>
      </c>
      <c r="S184" s="2">
        <v>-26.090048899464001</v>
      </c>
      <c r="T184" s="2">
        <v>43.672019386973702</v>
      </c>
      <c r="U184" s="2" t="s">
        <v>41</v>
      </c>
      <c r="V184" s="2" t="s">
        <v>41</v>
      </c>
      <c r="W184" s="2">
        <v>1.3317591636718199E-2</v>
      </c>
      <c r="X184" s="2">
        <v>1.4719983672985501E-4</v>
      </c>
      <c r="Y184" s="2" t="s">
        <v>41</v>
      </c>
      <c r="Z184" s="2">
        <v>0</v>
      </c>
      <c r="AA184" s="2" t="s">
        <v>41</v>
      </c>
      <c r="AB184" s="2" t="e">
        <f t="shared" si="14"/>
        <v>#VALUE!</v>
      </c>
      <c r="AC184" s="2">
        <v>0.224985793868895</v>
      </c>
      <c r="AD184" s="2">
        <f t="shared" si="15"/>
        <v>809.94885792802199</v>
      </c>
      <c r="AE184" s="2">
        <v>-7.2884670391397996E-2</v>
      </c>
      <c r="AF184" s="2" t="e">
        <f t="shared" si="16"/>
        <v>#VALUE!</v>
      </c>
      <c r="AG184" s="2">
        <f t="shared" si="17"/>
        <v>44.816079235218595</v>
      </c>
      <c r="AH184" s="2" t="e">
        <f t="shared" si="18"/>
        <v>#VALUE!</v>
      </c>
      <c r="AI184" s="2">
        <f t="shared" si="19"/>
        <v>0.27925531914893614</v>
      </c>
      <c r="AJ184" s="2" t="s">
        <v>41</v>
      </c>
      <c r="AL184" s="2">
        <v>4.7897175742218998E-3</v>
      </c>
    </row>
    <row r="185" spans="1:38" x14ac:dyDescent="0.25">
      <c r="A185" s="4">
        <v>800</v>
      </c>
      <c r="B185" s="4">
        <v>80000</v>
      </c>
      <c r="C185" s="2">
        <v>0.22222222222222199</v>
      </c>
      <c r="D185" s="2">
        <v>22.2222222222222</v>
      </c>
      <c r="E185" s="2">
        <v>0.1</v>
      </c>
      <c r="F185" s="2">
        <v>2.2222222222222199E-2</v>
      </c>
      <c r="G185" s="2" t="s">
        <v>41</v>
      </c>
      <c r="H185" s="2">
        <v>180</v>
      </c>
      <c r="I185" s="2">
        <v>180</v>
      </c>
      <c r="J185" s="2">
        <v>170</v>
      </c>
      <c r="K185" s="2">
        <v>170</v>
      </c>
      <c r="L185" s="2">
        <v>40</v>
      </c>
      <c r="M185" s="2">
        <v>35.435675953623203</v>
      </c>
      <c r="N185" s="2">
        <v>87.771762709762399</v>
      </c>
      <c r="O185" s="2">
        <v>25</v>
      </c>
      <c r="P185" s="2">
        <v>1.06224382791269E-2</v>
      </c>
      <c r="Q185" s="2">
        <v>0.148406634258131</v>
      </c>
      <c r="R185" s="2">
        <v>0.84097092746274205</v>
      </c>
      <c r="S185" s="2">
        <v>-26.090048899464001</v>
      </c>
      <c r="T185" s="2">
        <v>43.672019386973702</v>
      </c>
      <c r="U185" s="2" t="s">
        <v>41</v>
      </c>
      <c r="V185" s="2" t="s">
        <v>41</v>
      </c>
      <c r="W185" s="2">
        <v>1.3317591636718199E-2</v>
      </c>
      <c r="X185" s="2">
        <v>1.4719983672985501E-4</v>
      </c>
      <c r="Y185" s="2" t="s">
        <v>41</v>
      </c>
      <c r="Z185" s="2">
        <v>0</v>
      </c>
      <c r="AA185" s="2" t="s">
        <v>41</v>
      </c>
      <c r="AB185" s="2" t="e">
        <f t="shared" si="14"/>
        <v>#VALUE!</v>
      </c>
      <c r="AC185" s="2">
        <v>0.224985793868895</v>
      </c>
      <c r="AD185" s="2">
        <f t="shared" si="15"/>
        <v>809.94885792802199</v>
      </c>
      <c r="AE185" s="2">
        <v>-3.2991053370121398E-2</v>
      </c>
      <c r="AF185" s="2" t="e">
        <f t="shared" si="16"/>
        <v>#VALUE!</v>
      </c>
      <c r="AG185" s="2">
        <f t="shared" si="17"/>
        <v>44.816079235218595</v>
      </c>
      <c r="AH185" s="2" t="e">
        <f t="shared" si="18"/>
        <v>#VALUE!</v>
      </c>
      <c r="AI185" s="2">
        <f t="shared" si="19"/>
        <v>0.31914893617021273</v>
      </c>
      <c r="AJ185" s="2" t="s">
        <v>41</v>
      </c>
      <c r="AL185" s="2">
        <v>4.7897175742218998E-3</v>
      </c>
    </row>
    <row r="186" spans="1:38" x14ac:dyDescent="0.25">
      <c r="A186" s="4">
        <v>800</v>
      </c>
      <c r="B186" s="4">
        <v>90000</v>
      </c>
      <c r="C186" s="2">
        <v>0.22222222222222199</v>
      </c>
      <c r="D186" s="2">
        <v>25</v>
      </c>
      <c r="E186" s="2">
        <v>0.1</v>
      </c>
      <c r="F186" s="2">
        <v>2.2222222222222199E-2</v>
      </c>
      <c r="G186" s="2" t="s">
        <v>41</v>
      </c>
      <c r="H186" s="2">
        <v>180</v>
      </c>
      <c r="I186" s="2">
        <v>180</v>
      </c>
      <c r="J186" s="2">
        <v>170</v>
      </c>
      <c r="K186" s="2">
        <v>170</v>
      </c>
      <c r="L186" s="2">
        <v>40</v>
      </c>
      <c r="M186" s="2">
        <v>35.435675953623203</v>
      </c>
      <c r="N186" s="2">
        <v>87.771762709762399</v>
      </c>
      <c r="O186" s="2">
        <v>25</v>
      </c>
      <c r="P186" s="2">
        <v>1.06224382791269E-2</v>
      </c>
      <c r="Q186" s="2">
        <v>0.148406634258131</v>
      </c>
      <c r="R186" s="2">
        <v>0.84097092746274205</v>
      </c>
      <c r="S186" s="2">
        <v>-26.090048899464001</v>
      </c>
      <c r="T186" s="2">
        <v>43.672019386973702</v>
      </c>
      <c r="U186" s="2" t="s">
        <v>41</v>
      </c>
      <c r="V186" s="2" t="s">
        <v>41</v>
      </c>
      <c r="W186" s="2">
        <v>1.3317591636718199E-2</v>
      </c>
      <c r="X186" s="2">
        <v>1.4719983672985501E-4</v>
      </c>
      <c r="Y186" s="2" t="s">
        <v>41</v>
      </c>
      <c r="Z186" s="2">
        <v>0</v>
      </c>
      <c r="AA186" s="2" t="s">
        <v>41</v>
      </c>
      <c r="AB186" s="2" t="e">
        <f t="shared" si="14"/>
        <v>#VALUE!</v>
      </c>
      <c r="AC186" s="2">
        <v>0.224985793868895</v>
      </c>
      <c r="AD186" s="2">
        <f t="shared" si="15"/>
        <v>809.94885792802199</v>
      </c>
      <c r="AE186" s="2">
        <v>6.9025636511552101E-3</v>
      </c>
      <c r="AF186" s="2" t="e">
        <f t="shared" si="16"/>
        <v>#VALUE!</v>
      </c>
      <c r="AG186" s="2">
        <f t="shared" si="17"/>
        <v>44.816079235218595</v>
      </c>
      <c r="AH186" s="2" t="e">
        <f t="shared" si="18"/>
        <v>#VALUE!</v>
      </c>
      <c r="AI186" s="2">
        <f t="shared" si="19"/>
        <v>0.35904255319148937</v>
      </c>
      <c r="AJ186" s="2" t="s">
        <v>41</v>
      </c>
      <c r="AL186" s="2">
        <v>4.7897175742218998E-3</v>
      </c>
    </row>
    <row r="187" spans="1:38" x14ac:dyDescent="0.25">
      <c r="A187" s="2">
        <v>800</v>
      </c>
      <c r="B187" s="2">
        <v>100000</v>
      </c>
      <c r="C187" s="2">
        <v>0.22222222222222199</v>
      </c>
      <c r="D187" s="2">
        <v>27.7777777777778</v>
      </c>
      <c r="E187" s="2">
        <v>0.1</v>
      </c>
      <c r="F187" s="2">
        <v>2.2222222222222199E-2</v>
      </c>
      <c r="G187" s="2">
        <v>1.0382155982623599E-2</v>
      </c>
      <c r="H187" s="2">
        <v>180</v>
      </c>
      <c r="I187" s="2">
        <v>180</v>
      </c>
      <c r="J187" s="2">
        <v>170</v>
      </c>
      <c r="K187" s="2">
        <v>170</v>
      </c>
      <c r="L187" s="2">
        <v>40</v>
      </c>
      <c r="M187" s="2">
        <v>35.000614452649501</v>
      </c>
      <c r="N187" s="2">
        <v>89.790641962451602</v>
      </c>
      <c r="O187" s="2">
        <v>25</v>
      </c>
      <c r="P187" s="2">
        <v>2.93038226259663E-2</v>
      </c>
      <c r="Q187" s="2">
        <v>0.14560442660610501</v>
      </c>
      <c r="R187" s="2">
        <v>0.82509175076792896</v>
      </c>
      <c r="S187" s="2">
        <v>-2.3555471209577901</v>
      </c>
      <c r="T187" s="2">
        <v>43.524440589943403</v>
      </c>
      <c r="U187" s="2">
        <v>24.084408906372101</v>
      </c>
      <c r="V187" s="2">
        <v>8.7965642490477006E-3</v>
      </c>
      <c r="W187" s="2">
        <v>1.3071712697227801E-2</v>
      </c>
      <c r="X187" s="2">
        <v>3.2188168801954302E-4</v>
      </c>
      <c r="Y187" s="2">
        <v>2.9833757839194401E-3</v>
      </c>
      <c r="Z187" s="2">
        <v>31.445248782829101</v>
      </c>
      <c r="AA187" s="2">
        <v>0.22177383959712099</v>
      </c>
      <c r="AB187" s="2">
        <f t="shared" si="14"/>
        <v>798.38582254963558</v>
      </c>
      <c r="AC187" s="2">
        <v>0.224812134926414</v>
      </c>
      <c r="AD187" s="2">
        <f t="shared" si="15"/>
        <v>809.32368573509041</v>
      </c>
      <c r="AE187" s="2">
        <v>6.6290675276361094E-2</v>
      </c>
      <c r="AF187" s="2">
        <f t="shared" si="16"/>
        <v>42.390570525343456</v>
      </c>
      <c r="AG187" s="2">
        <f t="shared" si="17"/>
        <v>44.782102485602742</v>
      </c>
      <c r="AH187" s="2">
        <f t="shared" si="18"/>
        <v>0.47944970156020411</v>
      </c>
      <c r="AI187" s="2">
        <f t="shared" si="19"/>
        <v>0.39893617021276595</v>
      </c>
      <c r="AJ187" s="2">
        <f t="shared" si="20"/>
        <v>0.87838587177297001</v>
      </c>
      <c r="AL187" s="2">
        <v>4.7897175742218998E-3</v>
      </c>
    </row>
    <row r="188" spans="1:38" x14ac:dyDescent="0.25">
      <c r="A188" s="2">
        <v>800</v>
      </c>
      <c r="B188" s="2">
        <v>110000</v>
      </c>
      <c r="C188" s="2">
        <v>0.22222222222222199</v>
      </c>
      <c r="D188" s="2">
        <v>30.5555555555556</v>
      </c>
      <c r="E188" s="2">
        <v>0.1</v>
      </c>
      <c r="F188" s="2">
        <v>2.2222222222222199E-2</v>
      </c>
      <c r="G188" s="2">
        <v>7.8972478136884391E-3</v>
      </c>
      <c r="H188" s="2">
        <v>180</v>
      </c>
      <c r="I188" s="2">
        <v>180</v>
      </c>
      <c r="J188" s="2">
        <v>170</v>
      </c>
      <c r="K188" s="2">
        <v>170</v>
      </c>
      <c r="L188" s="2">
        <v>40</v>
      </c>
      <c r="M188" s="2">
        <v>34.982237226507401</v>
      </c>
      <c r="N188" s="2">
        <v>89.753787506361704</v>
      </c>
      <c r="O188" s="2">
        <v>25</v>
      </c>
      <c r="P188" s="2">
        <v>2.3791291132201998E-2</v>
      </c>
      <c r="Q188" s="2">
        <v>0.14643130633017001</v>
      </c>
      <c r="R188" s="2">
        <v>0.82977740253762799</v>
      </c>
      <c r="S188" s="2">
        <v>-2.8037248354280799</v>
      </c>
      <c r="T188" s="2">
        <v>43.525429590076797</v>
      </c>
      <c r="U188" s="2">
        <v>26.4317227707147</v>
      </c>
      <c r="V188" s="2">
        <v>8.85657393702282E-3</v>
      </c>
      <c r="W188" s="2">
        <v>1.31461336008953E-2</v>
      </c>
      <c r="X188" s="2">
        <v>2.4417764802997602E-4</v>
      </c>
      <c r="Y188" s="2">
        <v>3.0475282430747798E-3</v>
      </c>
      <c r="Z188" s="2">
        <v>0</v>
      </c>
      <c r="AA188" s="2">
        <v>0.22178103723047299</v>
      </c>
      <c r="AB188" s="2">
        <f t="shared" si="14"/>
        <v>798.41173402970276</v>
      </c>
      <c r="AC188" s="2">
        <v>0.224892403357208</v>
      </c>
      <c r="AD188" s="2">
        <f t="shared" si="15"/>
        <v>809.61265208594887</v>
      </c>
      <c r="AE188" s="2">
        <v>9.7512521434801894E-2</v>
      </c>
      <c r="AF188" s="2">
        <f t="shared" si="16"/>
        <v>42.391911699259978</v>
      </c>
      <c r="AG188" s="2">
        <f t="shared" si="17"/>
        <v>44.797807178584179</v>
      </c>
      <c r="AH188" s="2">
        <f t="shared" si="18"/>
        <v>0.4795434538281429</v>
      </c>
      <c r="AI188" s="2">
        <f t="shared" si="19"/>
        <v>0.43882978723404253</v>
      </c>
      <c r="AJ188" s="2">
        <f t="shared" si="20"/>
        <v>0.91837324106218543</v>
      </c>
      <c r="AL188" s="2">
        <v>6.4328540211270602E-3</v>
      </c>
    </row>
    <row r="189" spans="1:38" x14ac:dyDescent="0.25">
      <c r="A189" s="2">
        <v>800</v>
      </c>
      <c r="B189" s="2">
        <v>120000</v>
      </c>
      <c r="C189" s="2">
        <v>800</v>
      </c>
      <c r="D189" s="2">
        <v>120000</v>
      </c>
      <c r="E189" s="2">
        <v>0.1</v>
      </c>
      <c r="F189" s="2">
        <v>80</v>
      </c>
      <c r="G189" s="5">
        <v>6.6691471602167403E-3</v>
      </c>
      <c r="H189" s="2">
        <v>180</v>
      </c>
      <c r="I189" s="2">
        <v>180</v>
      </c>
      <c r="J189" s="5">
        <v>170</v>
      </c>
      <c r="K189" s="2">
        <v>170</v>
      </c>
      <c r="L189" s="2">
        <v>40</v>
      </c>
      <c r="M189" s="2">
        <v>35.003403827716902</v>
      </c>
      <c r="N189" s="2">
        <v>89.637824764034903</v>
      </c>
      <c r="O189" s="2">
        <v>25</v>
      </c>
      <c r="P189" s="5">
        <v>1.98342163571355E-2</v>
      </c>
      <c r="Q189" s="2">
        <v>0.14702486754642999</v>
      </c>
      <c r="R189" s="2">
        <v>0.83314091609643504</v>
      </c>
      <c r="S189" s="5">
        <v>-14909.615588578399</v>
      </c>
      <c r="T189" s="2">
        <v>156932.66832898001</v>
      </c>
      <c r="U189" s="2">
        <v>100048.63954280601</v>
      </c>
      <c r="V189" s="2">
        <v>32.030489310542997</v>
      </c>
      <c r="W189" s="2">
        <v>47.513097535984897</v>
      </c>
      <c r="X189" s="2">
        <v>0.74139197313365701</v>
      </c>
      <c r="Y189" s="2">
        <v>11.165690916368399</v>
      </c>
      <c r="Z189" s="2">
        <v>41.3720081514697</v>
      </c>
      <c r="AA189" s="2">
        <v>798.33029526995199</v>
      </c>
      <c r="AB189" s="2">
        <f t="shared" si="14"/>
        <v>2873989.0629718271</v>
      </c>
      <c r="AC189" s="2">
        <v>809.75208863967998</v>
      </c>
      <c r="AD189" s="2">
        <f t="shared" si="15"/>
        <v>2915107.5191028481</v>
      </c>
      <c r="AE189" s="2">
        <v>0.13313906410307699</v>
      </c>
      <c r="AF189" s="2">
        <f>(AA189+20.6)/19.32</f>
        <v>42.387696442544097</v>
      </c>
      <c r="AG189" s="2">
        <f>(AC189+14.667)/18.4</f>
        <v>44.805385252156526</v>
      </c>
      <c r="AH189" s="2">
        <f t="shared" si="18"/>
        <v>0.4795619493208535</v>
      </c>
      <c r="AI189" s="2">
        <f t="shared" si="19"/>
        <v>0.47872340425531906</v>
      </c>
      <c r="AJ189" s="2">
        <f t="shared" si="20"/>
        <v>0.95828535357617262</v>
      </c>
      <c r="AL189" s="2">
        <v>7.7309379497399796E-3</v>
      </c>
    </row>
    <row r="190" spans="1:38" x14ac:dyDescent="0.25">
      <c r="A190" s="2">
        <v>800</v>
      </c>
      <c r="B190" s="2">
        <v>130000</v>
      </c>
      <c r="C190" s="2">
        <v>800</v>
      </c>
      <c r="D190" s="2">
        <v>130000</v>
      </c>
      <c r="E190" s="2">
        <v>0.1</v>
      </c>
      <c r="F190" s="2">
        <v>80</v>
      </c>
      <c r="G190" s="5">
        <v>6.0863520875120598E-3</v>
      </c>
      <c r="H190" s="2">
        <v>180</v>
      </c>
      <c r="I190" s="2">
        <v>180</v>
      </c>
      <c r="J190" s="2">
        <v>170</v>
      </c>
      <c r="K190" s="2">
        <v>170</v>
      </c>
      <c r="L190" s="2">
        <v>40</v>
      </c>
      <c r="M190" s="2">
        <v>34.998649384213699</v>
      </c>
      <c r="N190" s="2">
        <v>89.443129863607595</v>
      </c>
      <c r="O190" s="2">
        <v>25</v>
      </c>
      <c r="P190" s="5">
        <v>1.73642923505192E-2</v>
      </c>
      <c r="Q190" s="2">
        <v>0.147395356147422</v>
      </c>
      <c r="R190" s="2">
        <v>0.835240351502059</v>
      </c>
      <c r="S190" s="2">
        <v>-22799.552114435301</v>
      </c>
      <c r="T190" s="2">
        <v>157190.99200417</v>
      </c>
      <c r="U190" s="2">
        <v>102345.284209461</v>
      </c>
      <c r="V190" s="2">
        <v>32.120298233682099</v>
      </c>
      <c r="W190" s="2">
        <v>47.628770558218903</v>
      </c>
      <c r="X190" s="2">
        <v>0.67604976002853601</v>
      </c>
      <c r="Y190" s="2">
        <v>11.218488401470299</v>
      </c>
      <c r="Z190" s="2">
        <v>44.757752917517401</v>
      </c>
      <c r="AA190" s="2">
        <v>798.40088735631502</v>
      </c>
      <c r="AB190" s="2">
        <f t="shared" si="14"/>
        <v>2874243.194482734</v>
      </c>
      <c r="AC190" s="2">
        <v>809.827936325819</v>
      </c>
      <c r="AD190" s="2">
        <f t="shared" si="15"/>
        <v>2915380.5707729482</v>
      </c>
      <c r="AE190" s="2">
        <v>0.17100707251809399</v>
      </c>
      <c r="AF190" s="2">
        <f>(AA190+20.6)/19.32</f>
        <v>42.391350277241976</v>
      </c>
      <c r="AG190" s="2">
        <f>(AC190+14.667)/18.4</f>
        <v>44.809507409011907</v>
      </c>
      <c r="AH190" s="2">
        <f t="shared" si="18"/>
        <v>0.47960471727439641</v>
      </c>
      <c r="AI190" s="2">
        <f t="shared" si="19"/>
        <v>0.5186170212765957</v>
      </c>
      <c r="AJ190" s="2">
        <f>AH190+AI190</f>
        <v>0.99822173855099217</v>
      </c>
      <c r="AL190" s="2">
        <v>7.7309379497399796E-3</v>
      </c>
    </row>
    <row r="191" spans="1:38" x14ac:dyDescent="0.25">
      <c r="A191" s="2">
        <v>800</v>
      </c>
      <c r="B191" s="2">
        <v>140000</v>
      </c>
      <c r="C191" s="2">
        <v>0.22222222222222199</v>
      </c>
      <c r="D191" s="2">
        <v>38.8888888888889</v>
      </c>
      <c r="E191" s="2">
        <v>0.1</v>
      </c>
      <c r="F191" s="2">
        <v>2.2222222222222199E-2</v>
      </c>
      <c r="G191" s="2">
        <v>5.82739386661843E-3</v>
      </c>
      <c r="H191" s="2">
        <v>180</v>
      </c>
      <c r="I191" s="2">
        <v>180</v>
      </c>
      <c r="J191" s="2">
        <v>170</v>
      </c>
      <c r="K191" s="2">
        <v>170</v>
      </c>
      <c r="L191" s="2">
        <v>40</v>
      </c>
      <c r="M191" s="2">
        <v>35.005502239657098</v>
      </c>
      <c r="N191" s="2">
        <v>89.229970385891605</v>
      </c>
      <c r="O191" s="2">
        <v>25</v>
      </c>
      <c r="P191" s="2">
        <v>1.60901811833934E-2</v>
      </c>
      <c r="Q191" s="2">
        <v>0.14758647282249099</v>
      </c>
      <c r="R191" s="2">
        <v>0.83632334599411595</v>
      </c>
      <c r="S191" s="2">
        <v>-8.7949644455220604</v>
      </c>
      <c r="T191" s="2">
        <v>43.698686588396903</v>
      </c>
      <c r="U191" s="2">
        <v>28.772362676111701</v>
      </c>
      <c r="V191" s="2">
        <v>8.9345023913386702E-3</v>
      </c>
      <c r="W191" s="2">
        <v>1.32466912246018E-2</v>
      </c>
      <c r="X191" s="2">
        <v>1.7974558942406799E-4</v>
      </c>
      <c r="Y191" s="2">
        <v>3.1371310897504801E-3</v>
      </c>
      <c r="Z191" s="2">
        <v>0</v>
      </c>
      <c r="AA191" s="2">
        <v>0.22175645085832299</v>
      </c>
      <c r="AB191" s="2">
        <f t="shared" si="14"/>
        <v>798.32322308996277</v>
      </c>
      <c r="AC191" s="2">
        <v>0.22496088357475499</v>
      </c>
      <c r="AD191" s="2">
        <f t="shared" si="15"/>
        <v>809.85918086911795</v>
      </c>
      <c r="AE191" s="2">
        <v>0.21000275475821201</v>
      </c>
      <c r="AF191" s="2">
        <f t="shared" si="16"/>
        <v>42.387330387679235</v>
      </c>
      <c r="AG191" s="2">
        <f t="shared" si="17"/>
        <v>44.811205482017286</v>
      </c>
      <c r="AH191" s="2">
        <f t="shared" si="18"/>
        <v>0.47959194728333088</v>
      </c>
      <c r="AI191" s="2">
        <f t="shared" si="19"/>
        <v>0.55851063829787229</v>
      </c>
      <c r="AJ191" s="2">
        <f t="shared" si="20"/>
        <v>1.0381025855812032</v>
      </c>
      <c r="AL191" s="2">
        <v>5.7930462394746403E-3</v>
      </c>
    </row>
    <row r="192" spans="1:38" x14ac:dyDescent="0.25">
      <c r="A192" s="2">
        <v>800</v>
      </c>
      <c r="B192" s="2">
        <v>150000</v>
      </c>
      <c r="C192" s="2">
        <v>0.22222222222222199</v>
      </c>
      <c r="D192" s="2">
        <v>41.6666666666667</v>
      </c>
      <c r="E192" s="2">
        <v>0.1</v>
      </c>
      <c r="F192" s="2">
        <v>2.2222222222222199E-2</v>
      </c>
      <c r="G192" s="2">
        <v>5.6438223288411997E-3</v>
      </c>
      <c r="H192" s="2">
        <v>180</v>
      </c>
      <c r="I192" s="2">
        <v>180</v>
      </c>
      <c r="J192" s="2">
        <v>170</v>
      </c>
      <c r="K192" s="2">
        <v>170</v>
      </c>
      <c r="L192" s="2">
        <v>40</v>
      </c>
      <c r="M192" s="2">
        <v>35.007404303993198</v>
      </c>
      <c r="N192" s="2">
        <v>89.017577529135195</v>
      </c>
      <c r="O192" s="2">
        <v>25</v>
      </c>
      <c r="P192" s="2">
        <v>1.5147457985201699E-2</v>
      </c>
      <c r="Q192" s="2">
        <v>0.14772788130222</v>
      </c>
      <c r="R192" s="2">
        <v>0.83712466071257896</v>
      </c>
      <c r="S192" s="2">
        <v>-11.2589859849218</v>
      </c>
      <c r="T192" s="2">
        <v>43.742034508061799</v>
      </c>
      <c r="U192" s="2">
        <v>28.991221351792799</v>
      </c>
      <c r="V192" s="2">
        <v>8.94341146205559E-3</v>
      </c>
      <c r="W192" s="2">
        <v>1.3258719914415599E-2</v>
      </c>
      <c r="X192" s="2">
        <v>1.7404979605423901E-4</v>
      </c>
      <c r="Y192" s="2">
        <v>3.1510742141435599E-3</v>
      </c>
      <c r="Z192" s="2">
        <v>48.660680686682298</v>
      </c>
      <c r="AA192" s="2">
        <v>0.22174437215967199</v>
      </c>
      <c r="AB192" s="2">
        <f t="shared" si="14"/>
        <v>798.27973977481918</v>
      </c>
      <c r="AC192" s="2">
        <v>0.22496667654542199</v>
      </c>
      <c r="AD192" s="2">
        <f t="shared" si="15"/>
        <v>809.88003556351919</v>
      </c>
      <c r="AE192" s="2">
        <v>0.24926072123941601</v>
      </c>
      <c r="AF192" s="2">
        <f t="shared" si="16"/>
        <v>42.385079698489605</v>
      </c>
      <c r="AG192" s="2">
        <f t="shared" si="17"/>
        <v>44.812338889321701</v>
      </c>
      <c r="AH192" s="2">
        <f t="shared" si="18"/>
        <v>0.47958580223296227</v>
      </c>
      <c r="AI192" s="2">
        <f t="shared" si="19"/>
        <v>0.59840425531914887</v>
      </c>
      <c r="AJ192" s="2">
        <f t="shared" si="20"/>
        <v>1.0779900575521111</v>
      </c>
      <c r="AL192" s="2">
        <v>5.6269130884625002E-3</v>
      </c>
    </row>
    <row r="193" spans="1:38" x14ac:dyDescent="0.25">
      <c r="A193" s="2">
        <v>800</v>
      </c>
      <c r="B193" s="2">
        <v>160000</v>
      </c>
      <c r="C193" s="2">
        <v>0.22222222222222199</v>
      </c>
      <c r="D193" s="2">
        <v>44.4444444444444</v>
      </c>
      <c r="E193" s="2">
        <v>0.1</v>
      </c>
      <c r="F193" s="2">
        <v>2.2222222222222199E-2</v>
      </c>
      <c r="G193" s="2">
        <v>5.4154964032191799E-3</v>
      </c>
      <c r="H193" s="2">
        <v>180</v>
      </c>
      <c r="I193" s="2">
        <v>180</v>
      </c>
      <c r="J193" s="2">
        <v>170</v>
      </c>
      <c r="K193" s="2">
        <v>170</v>
      </c>
      <c r="L193" s="2">
        <v>40</v>
      </c>
      <c r="M193" s="2">
        <v>35.003795967555703</v>
      </c>
      <c r="N193" s="2">
        <v>88.776436160026094</v>
      </c>
      <c r="O193" s="2">
        <v>25</v>
      </c>
      <c r="P193" s="2">
        <v>1.3943349632955701E-2</v>
      </c>
      <c r="Q193" s="2">
        <v>0.147908497555057</v>
      </c>
      <c r="R193" s="2">
        <v>0.83814815281198796</v>
      </c>
      <c r="S193" s="2">
        <v>-14.099760249233601</v>
      </c>
      <c r="T193" s="2">
        <v>43.8429103351341</v>
      </c>
      <c r="U193" s="2">
        <v>29.1502960922207</v>
      </c>
      <c r="V193" s="2">
        <v>8.9544386598060504E-3</v>
      </c>
      <c r="W193" s="2">
        <v>1.32738128594169E-2</v>
      </c>
      <c r="X193" s="2">
        <v>1.6695656818550099E-4</v>
      </c>
      <c r="Y193" s="2">
        <v>3.13718164536238E-3</v>
      </c>
      <c r="Z193" s="2">
        <v>48.660680686682298</v>
      </c>
      <c r="AA193" s="2">
        <v>0.22176752547227699</v>
      </c>
      <c r="AB193" s="2">
        <f t="shared" si="14"/>
        <v>798.36309170019717</v>
      </c>
      <c r="AC193" s="2">
        <v>0.224974784265393</v>
      </c>
      <c r="AD193" s="2">
        <f t="shared" si="15"/>
        <v>809.90922335541484</v>
      </c>
      <c r="AE193" s="2">
        <v>0.28836273403054102</v>
      </c>
      <c r="AF193" s="2">
        <f t="shared" si="16"/>
        <v>42.389393980341467</v>
      </c>
      <c r="AG193" s="2">
        <f t="shared" si="17"/>
        <v>44.813925182359505</v>
      </c>
      <c r="AH193" s="2">
        <f t="shared" si="18"/>
        <v>0.47961825539485542</v>
      </c>
      <c r="AI193" s="2">
        <f t="shared" si="19"/>
        <v>0.63829787234042545</v>
      </c>
      <c r="AJ193" s="2">
        <f t="shared" si="20"/>
        <v>1.1179161277352809</v>
      </c>
      <c r="AL193" s="2">
        <v>5.4672326858030201E-3</v>
      </c>
    </row>
    <row r="194" spans="1:38" x14ac:dyDescent="0.25">
      <c r="A194" s="2">
        <v>800</v>
      </c>
      <c r="B194" s="2">
        <v>170000</v>
      </c>
      <c r="C194" s="2">
        <v>0.22222222222222199</v>
      </c>
      <c r="D194" s="2">
        <v>47.2222222222222</v>
      </c>
      <c r="E194" s="2">
        <v>0.1</v>
      </c>
      <c r="F194" s="2">
        <v>2.2222222222222199E-2</v>
      </c>
      <c r="G194" s="2">
        <v>5.3473312121312504E-3</v>
      </c>
      <c r="H194" s="2">
        <v>180</v>
      </c>
      <c r="I194" s="2">
        <v>180</v>
      </c>
      <c r="J194" s="2">
        <v>170</v>
      </c>
      <c r="K194" s="2">
        <v>170</v>
      </c>
      <c r="L194" s="2">
        <v>40</v>
      </c>
      <c r="M194" s="2">
        <v>35.0040015447805</v>
      </c>
      <c r="N194" s="2">
        <v>88.563083207927207</v>
      </c>
      <c r="O194" s="2">
        <v>25</v>
      </c>
      <c r="P194" s="2">
        <v>1.34939852052151E-2</v>
      </c>
      <c r="Q194" s="2">
        <v>0.147975902219218</v>
      </c>
      <c r="R194" s="2">
        <v>0.83853011257556698</v>
      </c>
      <c r="S194" s="2">
        <v>-16.6266522936846</v>
      </c>
      <c r="T194" s="2">
        <v>43.865409850591298</v>
      </c>
      <c r="U194" s="2">
        <v>29.2712882047317</v>
      </c>
      <c r="V194" s="2">
        <v>8.9585913472257795E-3</v>
      </c>
      <c r="W194" s="2">
        <v>1.32795168084967E-2</v>
      </c>
      <c r="X194" s="2">
        <v>1.6484314625250299E-4</v>
      </c>
      <c r="Y194" s="2">
        <v>3.1600839823606799E-3</v>
      </c>
      <c r="Z194" s="2">
        <v>48.660680686682298</v>
      </c>
      <c r="AA194" s="2">
        <v>0.22174202878656099</v>
      </c>
      <c r="AB194" s="2">
        <f t="shared" si="14"/>
        <v>798.27130363161962</v>
      </c>
      <c r="AC194" s="2">
        <v>0.22497694390821699</v>
      </c>
      <c r="AD194" s="2">
        <f t="shared" si="15"/>
        <v>809.91699806958115</v>
      </c>
      <c r="AE194" s="2">
        <v>0.32802049316409498</v>
      </c>
      <c r="AF194" s="2">
        <f t="shared" si="16"/>
        <v>42.384643045114885</v>
      </c>
      <c r="AG194" s="2">
        <f t="shared" si="17"/>
        <v>44.814347721172894</v>
      </c>
      <c r="AH194" s="2">
        <f t="shared" si="18"/>
        <v>0.47959444921458283</v>
      </c>
      <c r="AI194" s="2">
        <f t="shared" si="19"/>
        <v>0.67819148936170204</v>
      </c>
      <c r="AJ194" s="2">
        <f t="shared" si="20"/>
        <v>1.1577859385762848</v>
      </c>
      <c r="AL194" s="2">
        <v>5.2983127789092603E-3</v>
      </c>
    </row>
    <row r="195" spans="1:38" x14ac:dyDescent="0.25">
      <c r="A195" s="2">
        <v>800</v>
      </c>
      <c r="B195" s="2">
        <v>180000</v>
      </c>
      <c r="C195" s="2">
        <v>0.22222222222222199</v>
      </c>
      <c r="D195" s="2">
        <v>50</v>
      </c>
      <c r="E195" s="2">
        <v>0.1</v>
      </c>
      <c r="F195" s="2">
        <v>2.2222222222222199E-2</v>
      </c>
      <c r="G195" s="2">
        <v>5.2046771283917699E-3</v>
      </c>
      <c r="H195" s="2">
        <v>180</v>
      </c>
      <c r="I195" s="2">
        <v>180</v>
      </c>
      <c r="J195" s="2">
        <v>170</v>
      </c>
      <c r="K195" s="2">
        <v>170</v>
      </c>
      <c r="L195" s="2">
        <v>40</v>
      </c>
      <c r="M195" s="2">
        <v>35.002614985912103</v>
      </c>
      <c r="N195" s="2">
        <v>88.445502116876497</v>
      </c>
      <c r="O195" s="2">
        <v>25</v>
      </c>
      <c r="P195" s="2">
        <v>1.26934039303213E-2</v>
      </c>
      <c r="Q195" s="2">
        <v>0.14809598941045199</v>
      </c>
      <c r="R195" s="2">
        <v>0.83921060665922698</v>
      </c>
      <c r="S195" s="2">
        <v>-19.244438512503699</v>
      </c>
      <c r="T195" s="2">
        <v>43.905157608678998</v>
      </c>
      <c r="U195" s="2">
        <v>29.402722722834401</v>
      </c>
      <c r="V195" s="2">
        <v>8.96688794771912E-3</v>
      </c>
      <c r="W195" s="2">
        <v>1.32896748625503E-2</v>
      </c>
      <c r="X195" s="2">
        <v>1.6042147739911899E-4</v>
      </c>
      <c r="Y195" s="2">
        <v>3.12483265399113E-3</v>
      </c>
      <c r="Z195" s="2">
        <v>48.660680686682298</v>
      </c>
      <c r="AA195" s="2">
        <v>0.22180182322711001</v>
      </c>
      <c r="AB195" s="2">
        <f t="shared" si="14"/>
        <v>798.48656361759606</v>
      </c>
      <c r="AC195" s="2">
        <v>0.224981443190476</v>
      </c>
      <c r="AD195" s="2">
        <f t="shared" si="15"/>
        <v>809.93319548571355</v>
      </c>
      <c r="AE195" s="2">
        <v>0.367420651941334</v>
      </c>
      <c r="AF195" s="2">
        <f t="shared" si="16"/>
        <v>42.395784866335198</v>
      </c>
      <c r="AG195" s="2">
        <f t="shared" si="17"/>
        <v>44.815228015527914</v>
      </c>
      <c r="AH195" s="2">
        <f t="shared" si="18"/>
        <v>0.47966057085024716</v>
      </c>
      <c r="AI195" s="2">
        <f t="shared" si="19"/>
        <v>0.71808510638297873</v>
      </c>
      <c r="AJ195" s="2">
        <f t="shared" si="20"/>
        <v>1.1977456772332258</v>
      </c>
      <c r="AL195" s="2">
        <v>5.2292707163819202E-3</v>
      </c>
    </row>
    <row r="196" spans="1:38" x14ac:dyDescent="0.25">
      <c r="A196" s="2">
        <v>800</v>
      </c>
      <c r="B196" s="2">
        <v>190000</v>
      </c>
      <c r="C196" s="2">
        <v>0.22222222222222199</v>
      </c>
      <c r="D196" s="2">
        <v>52.7777777777778</v>
      </c>
      <c r="E196" s="2">
        <v>0.1</v>
      </c>
      <c r="F196" s="2">
        <v>2.2222222222222199E-2</v>
      </c>
      <c r="G196" s="2">
        <v>5.1424103723351298E-3</v>
      </c>
      <c r="H196" s="2">
        <v>180</v>
      </c>
      <c r="I196" s="2">
        <v>180</v>
      </c>
      <c r="J196" s="2">
        <v>170</v>
      </c>
      <c r="K196" s="2">
        <v>170</v>
      </c>
      <c r="L196" s="2">
        <v>40</v>
      </c>
      <c r="M196" s="2">
        <v>35.003330674169</v>
      </c>
      <c r="N196" s="2">
        <v>88.118425452863704</v>
      </c>
      <c r="O196" s="2">
        <v>25</v>
      </c>
      <c r="P196" s="2">
        <v>1.23091258702811E-2</v>
      </c>
      <c r="Q196" s="2">
        <v>0.14815363111945801</v>
      </c>
      <c r="R196" s="2">
        <v>0.839537243010261</v>
      </c>
      <c r="S196" s="2">
        <v>-21.923884928255099</v>
      </c>
      <c r="T196" s="2">
        <v>43.924773093205701</v>
      </c>
      <c r="U196" s="2">
        <v>29.493780006169299</v>
      </c>
      <c r="V196" s="2">
        <v>8.9706285602567503E-3</v>
      </c>
      <c r="W196" s="2">
        <v>1.32945429895209E-2</v>
      </c>
      <c r="X196" s="2">
        <v>1.5849184171914401E-4</v>
      </c>
      <c r="Y196" s="2">
        <v>3.15505235335706E-3</v>
      </c>
      <c r="Z196" s="2">
        <v>53.9685092375341</v>
      </c>
      <c r="AA196" s="2">
        <v>0.221776813174661</v>
      </c>
      <c r="AB196" s="2">
        <f t="shared" ref="AB196:AB257" si="21">AA196*3600</f>
        <v>798.39652742877956</v>
      </c>
      <c r="AC196" s="2">
        <v>0.22498341029236901</v>
      </c>
      <c r="AD196" s="2">
        <f t="shared" ref="AD196:AD257" si="22">AC196*3600</f>
        <v>809.94027705252847</v>
      </c>
      <c r="AE196" s="2">
        <v>0.40709892162072597</v>
      </c>
      <c r="AF196" s="2">
        <f t="shared" ref="AF196:AF257" si="23">(AB196+20.6)/19.32</f>
        <v>42.391124608114886</v>
      </c>
      <c r="AG196" s="2">
        <f t="shared" ref="AG196:AG257" si="24">(AD196+14.667)/18.4</f>
        <v>44.815612883289596</v>
      </c>
      <c r="AH196" s="2">
        <f t="shared" ref="AH196:AH257" si="25">(AF196+AG196)/100*2.2*0.25</f>
        <v>0.47963705620272468</v>
      </c>
      <c r="AI196" s="2">
        <f t="shared" ref="AI196:AI257" si="26">B196/2256*0.009</f>
        <v>0.75797872340425521</v>
      </c>
      <c r="AJ196" s="2">
        <f t="shared" ref="AJ196:AJ257" si="27">AH196+AI196</f>
        <v>1.2376157796069798</v>
      </c>
      <c r="AL196" s="2">
        <v>5.14531246631913E-3</v>
      </c>
    </row>
    <row r="197" spans="1:38" x14ac:dyDescent="0.25">
      <c r="A197" s="2">
        <v>800</v>
      </c>
      <c r="B197" s="2">
        <v>200000</v>
      </c>
      <c r="C197" s="2">
        <v>0.22222222222222199</v>
      </c>
      <c r="D197" s="2">
        <v>55.5555555555556</v>
      </c>
      <c r="E197" s="2">
        <v>0.1</v>
      </c>
      <c r="F197" s="2">
        <v>2.2222222222222199E-2</v>
      </c>
      <c r="G197" s="2">
        <v>5.07187640217576E-3</v>
      </c>
      <c r="H197" s="2">
        <v>180</v>
      </c>
      <c r="I197" s="2">
        <v>180</v>
      </c>
      <c r="J197" s="2">
        <v>170</v>
      </c>
      <c r="K197" s="2">
        <v>170</v>
      </c>
      <c r="L197" s="2">
        <v>40</v>
      </c>
      <c r="M197" s="2">
        <v>35.0037358724298</v>
      </c>
      <c r="N197" s="2">
        <v>87.901038748941403</v>
      </c>
      <c r="O197" s="2">
        <v>25</v>
      </c>
      <c r="P197" s="2">
        <v>1.1874307972906799E-2</v>
      </c>
      <c r="Q197" s="2">
        <v>0.14821885380406399</v>
      </c>
      <c r="R197" s="2">
        <v>0.83990683822302903</v>
      </c>
      <c r="S197" s="2">
        <v>-24.635155126213299</v>
      </c>
      <c r="T197" s="2">
        <v>43.947152389628201</v>
      </c>
      <c r="U197" s="2">
        <v>29.575362001817201</v>
      </c>
      <c r="V197" s="2">
        <v>8.9745762163732905E-3</v>
      </c>
      <c r="W197" s="2">
        <v>1.3300047452814901E-2</v>
      </c>
      <c r="X197" s="2">
        <v>1.5630632039247201E-4</v>
      </c>
      <c r="Y197" s="2">
        <v>3.1640219155829401E-3</v>
      </c>
      <c r="Z197" s="2">
        <v>53.9685092375341</v>
      </c>
      <c r="AA197" s="2">
        <v>0.22176787138110601</v>
      </c>
      <c r="AB197" s="2">
        <f t="shared" si="21"/>
        <v>798.36433697198163</v>
      </c>
      <c r="AC197" s="2">
        <v>0.224985637618659</v>
      </c>
      <c r="AD197" s="2">
        <f t="shared" si="22"/>
        <v>809.94829542717241</v>
      </c>
      <c r="AE197" s="2">
        <v>0.44674863446194601</v>
      </c>
      <c r="AF197" s="2">
        <f t="shared" si="23"/>
        <v>42.38945843540278</v>
      </c>
      <c r="AG197" s="2">
        <f t="shared" si="24"/>
        <v>44.816048664520245</v>
      </c>
      <c r="AH197" s="2">
        <f t="shared" si="25"/>
        <v>0.47963028904957672</v>
      </c>
      <c r="AI197" s="2">
        <f t="shared" si="26"/>
        <v>0.7978723404255319</v>
      </c>
      <c r="AJ197" s="2">
        <f t="shared" si="27"/>
        <v>1.2775026294751086</v>
      </c>
      <c r="AL197" s="2">
        <v>5.0696953568051904E-3</v>
      </c>
    </row>
    <row r="198" spans="1:38" x14ac:dyDescent="0.25">
      <c r="A198" s="4">
        <v>850</v>
      </c>
      <c r="B198" s="4">
        <v>60000</v>
      </c>
      <c r="C198" s="2">
        <v>0.23611111111111099</v>
      </c>
      <c r="D198" s="2">
        <v>16.6666666666667</v>
      </c>
      <c r="E198" s="2">
        <v>0.1</v>
      </c>
      <c r="F198" s="2">
        <v>2.2222222222222199E-2</v>
      </c>
      <c r="G198" s="2" t="s">
        <v>41</v>
      </c>
      <c r="H198" s="2">
        <v>180</v>
      </c>
      <c r="I198" s="2">
        <v>180</v>
      </c>
      <c r="J198" s="2">
        <v>170</v>
      </c>
      <c r="K198" s="2">
        <v>170</v>
      </c>
      <c r="L198" s="2">
        <v>40</v>
      </c>
      <c r="M198" s="2">
        <v>35.411941826706403</v>
      </c>
      <c r="N198" s="2">
        <v>88.025090762820597</v>
      </c>
      <c r="O198" s="2">
        <v>25</v>
      </c>
      <c r="P198" s="2">
        <v>1.1175819268618201E-2</v>
      </c>
      <c r="Q198" s="2">
        <v>0.14832362710970701</v>
      </c>
      <c r="R198" s="2">
        <v>0.84050055362167397</v>
      </c>
      <c r="S198" s="2">
        <v>-24.635155126213299</v>
      </c>
      <c r="T198" s="2">
        <v>46.699624477760601</v>
      </c>
      <c r="U198" s="2" t="s">
        <v>41</v>
      </c>
      <c r="V198" s="2" t="s">
        <v>41</v>
      </c>
      <c r="W198" s="2">
        <v>1.4141241555478599E-2</v>
      </c>
      <c r="X198" s="2">
        <v>1.44673547866501E-4</v>
      </c>
      <c r="Y198" s="2" t="s">
        <v>41</v>
      </c>
      <c r="Z198" s="2">
        <v>0</v>
      </c>
      <c r="AA198" s="2" t="s">
        <v>41</v>
      </c>
      <c r="AB198" s="2" t="e">
        <f t="shared" si="21"/>
        <v>#VALUE!</v>
      </c>
      <c r="AC198" s="2">
        <v>0.238878593683576</v>
      </c>
      <c r="AD198" s="2">
        <f t="shared" si="22"/>
        <v>859.96293726087356</v>
      </c>
      <c r="AE198" s="2">
        <v>-0.113060221249825</v>
      </c>
      <c r="AF198" s="2" t="e">
        <f t="shared" si="23"/>
        <v>#VALUE!</v>
      </c>
      <c r="AG198" s="2">
        <f t="shared" si="24"/>
        <v>47.534235720699655</v>
      </c>
      <c r="AH198" s="2" t="e">
        <f t="shared" si="25"/>
        <v>#VALUE!</v>
      </c>
      <c r="AI198" s="2">
        <f t="shared" si="26"/>
        <v>0.23936170212765953</v>
      </c>
      <c r="AJ198" s="2" t="s">
        <v>41</v>
      </c>
      <c r="AL198" s="2">
        <v>4.6984074367013703E-3</v>
      </c>
    </row>
    <row r="199" spans="1:38" x14ac:dyDescent="0.25">
      <c r="A199" s="4">
        <v>850</v>
      </c>
      <c r="B199" s="4">
        <v>70000</v>
      </c>
      <c r="C199" s="2">
        <v>0.23611111111111099</v>
      </c>
      <c r="D199" s="2">
        <v>19.4444444444444</v>
      </c>
      <c r="E199" s="2">
        <v>0.1</v>
      </c>
      <c r="F199" s="2">
        <v>2.2222222222222199E-2</v>
      </c>
      <c r="G199" s="2" t="s">
        <v>41</v>
      </c>
      <c r="H199" s="2">
        <v>180</v>
      </c>
      <c r="I199" s="2">
        <v>180</v>
      </c>
      <c r="J199" s="2">
        <v>170</v>
      </c>
      <c r="K199" s="2">
        <v>170</v>
      </c>
      <c r="L199" s="2">
        <v>40</v>
      </c>
      <c r="M199" s="2">
        <v>35.411941826706403</v>
      </c>
      <c r="N199" s="2">
        <v>88.025090762820597</v>
      </c>
      <c r="O199" s="2">
        <v>25</v>
      </c>
      <c r="P199" s="2">
        <v>1.1175819268618201E-2</v>
      </c>
      <c r="Q199" s="2">
        <v>0.14832362710970701</v>
      </c>
      <c r="R199" s="2">
        <v>0.84050055362167397</v>
      </c>
      <c r="S199" s="2">
        <v>-24.635155126213299</v>
      </c>
      <c r="T199" s="2">
        <v>46.699624477760601</v>
      </c>
      <c r="U199" s="2" t="s">
        <v>41</v>
      </c>
      <c r="V199" s="2" t="s">
        <v>41</v>
      </c>
      <c r="W199" s="2">
        <v>1.4141241555478599E-2</v>
      </c>
      <c r="X199" s="2">
        <v>1.44673547866501E-4</v>
      </c>
      <c r="Y199" s="2" t="s">
        <v>41</v>
      </c>
      <c r="Z199" s="2">
        <v>0</v>
      </c>
      <c r="AA199" s="2" t="s">
        <v>41</v>
      </c>
      <c r="AB199" s="2" t="e">
        <f t="shared" si="21"/>
        <v>#VALUE!</v>
      </c>
      <c r="AC199" s="2">
        <v>0.238878593683576</v>
      </c>
      <c r="AD199" s="2">
        <f t="shared" si="22"/>
        <v>859.96293726087356</v>
      </c>
      <c r="AE199" s="2">
        <v>-7.3166604228548301E-2</v>
      </c>
      <c r="AF199" s="2" t="e">
        <f t="shared" si="23"/>
        <v>#VALUE!</v>
      </c>
      <c r="AG199" s="2">
        <f t="shared" si="24"/>
        <v>47.534235720699655</v>
      </c>
      <c r="AH199" s="2" t="e">
        <f t="shared" si="25"/>
        <v>#VALUE!</v>
      </c>
      <c r="AI199" s="2">
        <f t="shared" si="26"/>
        <v>0.27925531914893614</v>
      </c>
      <c r="AJ199" s="2" t="s">
        <v>41</v>
      </c>
      <c r="AL199" s="2">
        <v>4.6984074367013703E-3</v>
      </c>
    </row>
    <row r="200" spans="1:38" x14ac:dyDescent="0.25">
      <c r="A200" s="4">
        <v>850</v>
      </c>
      <c r="B200" s="4">
        <v>80000</v>
      </c>
      <c r="C200" s="2">
        <v>0.23611111111111099</v>
      </c>
      <c r="D200" s="2">
        <v>22.2222222222222</v>
      </c>
      <c r="E200" s="2">
        <v>0.1</v>
      </c>
      <c r="F200" s="2">
        <v>2.2222222222222199E-2</v>
      </c>
      <c r="G200" s="2" t="s">
        <v>41</v>
      </c>
      <c r="H200" s="2">
        <v>180</v>
      </c>
      <c r="I200" s="2">
        <v>180</v>
      </c>
      <c r="J200" s="2">
        <v>170</v>
      </c>
      <c r="K200" s="2">
        <v>170</v>
      </c>
      <c r="L200" s="2">
        <v>40</v>
      </c>
      <c r="M200" s="2">
        <v>35.411941826706403</v>
      </c>
      <c r="N200" s="2">
        <v>88.025090762820597</v>
      </c>
      <c r="O200" s="2">
        <v>25</v>
      </c>
      <c r="P200" s="2">
        <v>1.1175819268618201E-2</v>
      </c>
      <c r="Q200" s="2">
        <v>0.14832362710970701</v>
      </c>
      <c r="R200" s="2">
        <v>0.84050055362167397</v>
      </c>
      <c r="S200" s="2">
        <v>-24.635155126213299</v>
      </c>
      <c r="T200" s="2">
        <v>46.699624477760601</v>
      </c>
      <c r="U200" s="2" t="s">
        <v>41</v>
      </c>
      <c r="V200" s="2" t="s">
        <v>41</v>
      </c>
      <c r="W200" s="2">
        <v>1.4141241555478599E-2</v>
      </c>
      <c r="X200" s="2">
        <v>1.44673547866501E-4</v>
      </c>
      <c r="Y200" s="2" t="s">
        <v>41</v>
      </c>
      <c r="Z200" s="2">
        <v>0</v>
      </c>
      <c r="AA200" s="2" t="s">
        <v>41</v>
      </c>
      <c r="AB200" s="2" t="e">
        <f t="shared" si="21"/>
        <v>#VALUE!</v>
      </c>
      <c r="AC200" s="2">
        <v>0.238878593683576</v>
      </c>
      <c r="AD200" s="2">
        <f t="shared" si="22"/>
        <v>859.96293726087356</v>
      </c>
      <c r="AE200" s="2">
        <v>-3.3272987207271697E-2</v>
      </c>
      <c r="AF200" s="2" t="e">
        <f t="shared" si="23"/>
        <v>#VALUE!</v>
      </c>
      <c r="AG200" s="2">
        <f t="shared" si="24"/>
        <v>47.534235720699655</v>
      </c>
      <c r="AH200" s="2" t="e">
        <f t="shared" si="25"/>
        <v>#VALUE!</v>
      </c>
      <c r="AI200" s="2">
        <f t="shared" si="26"/>
        <v>0.31914893617021273</v>
      </c>
      <c r="AJ200" s="2" t="s">
        <v>41</v>
      </c>
      <c r="AL200" s="2">
        <v>4.6984074367013703E-3</v>
      </c>
    </row>
    <row r="201" spans="1:38" x14ac:dyDescent="0.25">
      <c r="A201" s="4">
        <v>850</v>
      </c>
      <c r="B201" s="4">
        <v>90000</v>
      </c>
      <c r="C201" s="2">
        <v>0.23611111111111099</v>
      </c>
      <c r="D201" s="2">
        <v>25</v>
      </c>
      <c r="E201" s="2">
        <v>0.1</v>
      </c>
      <c r="F201" s="2">
        <v>2.2222222222222199E-2</v>
      </c>
      <c r="G201" s="2" t="s">
        <v>41</v>
      </c>
      <c r="H201" s="2">
        <v>180</v>
      </c>
      <c r="I201" s="2">
        <v>180</v>
      </c>
      <c r="J201" s="2">
        <v>170</v>
      </c>
      <c r="K201" s="2">
        <v>170</v>
      </c>
      <c r="L201" s="2">
        <v>40</v>
      </c>
      <c r="M201" s="2">
        <v>35.411941826706403</v>
      </c>
      <c r="N201" s="2">
        <v>88.025090762820597</v>
      </c>
      <c r="O201" s="2">
        <v>25</v>
      </c>
      <c r="P201" s="2">
        <v>1.1175819268618201E-2</v>
      </c>
      <c r="Q201" s="2">
        <v>0.14832362710970701</v>
      </c>
      <c r="R201" s="2">
        <v>0.84050055362167397</v>
      </c>
      <c r="S201" s="2">
        <v>-24.635155126213299</v>
      </c>
      <c r="T201" s="2">
        <v>46.699624477760601</v>
      </c>
      <c r="U201" s="2" t="s">
        <v>41</v>
      </c>
      <c r="V201" s="2" t="s">
        <v>41</v>
      </c>
      <c r="W201" s="2">
        <v>1.4141241555478599E-2</v>
      </c>
      <c r="X201" s="2">
        <v>1.44673547866501E-4</v>
      </c>
      <c r="Y201" s="2" t="s">
        <v>41</v>
      </c>
      <c r="Z201" s="2">
        <v>0</v>
      </c>
      <c r="AA201" s="2" t="s">
        <v>41</v>
      </c>
      <c r="AB201" s="2" t="e">
        <f t="shared" si="21"/>
        <v>#VALUE!</v>
      </c>
      <c r="AC201" s="2">
        <v>0.238878593683576</v>
      </c>
      <c r="AD201" s="2">
        <f t="shared" si="22"/>
        <v>859.96293726087356</v>
      </c>
      <c r="AE201" s="2">
        <v>6.6206298140049601E-3</v>
      </c>
      <c r="AF201" s="2" t="e">
        <f t="shared" si="23"/>
        <v>#VALUE!</v>
      </c>
      <c r="AG201" s="2">
        <f t="shared" si="24"/>
        <v>47.534235720699655</v>
      </c>
      <c r="AH201" s="2" t="e">
        <f t="shared" si="25"/>
        <v>#VALUE!</v>
      </c>
      <c r="AI201" s="2">
        <f t="shared" si="26"/>
        <v>0.35904255319148937</v>
      </c>
      <c r="AJ201" s="2" t="s">
        <v>41</v>
      </c>
      <c r="AL201" s="2">
        <v>4.6984074367013703E-3</v>
      </c>
    </row>
    <row r="202" spans="1:38" x14ac:dyDescent="0.25">
      <c r="A202" s="2">
        <v>850</v>
      </c>
      <c r="B202" s="2">
        <v>100000</v>
      </c>
      <c r="C202" s="2">
        <v>850</v>
      </c>
      <c r="D202" s="2">
        <v>100000</v>
      </c>
      <c r="E202" s="5">
        <v>0.1</v>
      </c>
      <c r="F202" s="2">
        <v>80</v>
      </c>
      <c r="G202" s="5">
        <v>1.12604707989105E-2</v>
      </c>
      <c r="H202" s="5">
        <v>180</v>
      </c>
      <c r="I202" s="2">
        <v>180</v>
      </c>
      <c r="J202" s="2">
        <v>170</v>
      </c>
      <c r="K202" s="2">
        <v>170</v>
      </c>
      <c r="L202" s="2">
        <v>40</v>
      </c>
      <c r="M202" s="2">
        <v>34.998910440980602</v>
      </c>
      <c r="N202" s="2">
        <v>89.811771992702305</v>
      </c>
      <c r="O202" s="2">
        <v>25</v>
      </c>
      <c r="P202" s="5">
        <v>3.1483298461149403E-2</v>
      </c>
      <c r="Q202" s="2">
        <v>0.145277505230828</v>
      </c>
      <c r="R202" s="2">
        <v>0.823239196308023</v>
      </c>
      <c r="S202" s="2">
        <v>-8159.5100813141598</v>
      </c>
      <c r="T202" s="5">
        <v>167461.75042922801</v>
      </c>
      <c r="U202" s="2">
        <v>86996.255457814405</v>
      </c>
      <c r="V202" s="5">
        <v>33.549235365310203</v>
      </c>
      <c r="W202" s="2">
        <v>49.883850006121399</v>
      </c>
      <c r="X202" s="2">
        <v>1.2579718378143501</v>
      </c>
      <c r="Y202" s="2">
        <v>10.6437902508251</v>
      </c>
      <c r="Z202" s="2">
        <v>28.480633232272801</v>
      </c>
      <c r="AA202" s="2">
        <v>848.35361363906998</v>
      </c>
      <c r="AB202" s="2">
        <f t="shared" si="21"/>
        <v>3054073.0091006518</v>
      </c>
      <c r="AC202" s="2">
        <v>859.22307726018505</v>
      </c>
      <c r="AD202" s="2">
        <f t="shared" si="22"/>
        <v>3093203.0781366662</v>
      </c>
      <c r="AE202" s="5">
        <v>6.9365805865624894E-2</v>
      </c>
      <c r="AF202" s="2">
        <f>(AA202+20.6)/19.32</f>
        <v>44.976895115893889</v>
      </c>
      <c r="AG202" s="2">
        <f>(AC202+14.667)/18.4</f>
        <v>47.494025938053539</v>
      </c>
      <c r="AH202" s="2">
        <f>(AF202+AG202)/100*2.2*0.25</f>
        <v>0.50859006579671084</v>
      </c>
      <c r="AI202" s="2">
        <f t="shared" si="26"/>
        <v>0.39893617021276595</v>
      </c>
      <c r="AJ202" s="2">
        <f>AH202+AI202</f>
        <v>0.90752623600947679</v>
      </c>
      <c r="AL202" s="2">
        <v>1.4143727258835E-2</v>
      </c>
    </row>
    <row r="203" spans="1:38" x14ac:dyDescent="0.25">
      <c r="A203" s="2">
        <v>850</v>
      </c>
      <c r="B203" s="2">
        <v>110000</v>
      </c>
      <c r="C203" s="2">
        <v>0.23611111111111099</v>
      </c>
      <c r="D203" s="2">
        <v>30.5555555555556</v>
      </c>
      <c r="E203" s="2">
        <v>0.1</v>
      </c>
      <c r="F203" s="2">
        <v>2.2222222222222199E-2</v>
      </c>
      <c r="G203" s="2">
        <v>8.6884152862435407E-3</v>
      </c>
      <c r="H203" s="2">
        <v>180</v>
      </c>
      <c r="I203" s="2">
        <v>180</v>
      </c>
      <c r="J203" s="2">
        <v>170</v>
      </c>
      <c r="K203" s="2">
        <v>170</v>
      </c>
      <c r="L203" s="2">
        <v>40</v>
      </c>
      <c r="M203" s="2">
        <v>35.0063000254789</v>
      </c>
      <c r="N203" s="2">
        <v>89.788268506234004</v>
      </c>
      <c r="O203" s="2">
        <v>25</v>
      </c>
      <c r="P203" s="2">
        <v>2.67294573351857E-2</v>
      </c>
      <c r="Q203" s="2">
        <v>0.14599058139972201</v>
      </c>
      <c r="R203" s="2">
        <v>0.82727996126509196</v>
      </c>
      <c r="S203" s="2">
        <v>-2.5597226857997901</v>
      </c>
      <c r="T203" s="2">
        <v>46.438808197818197</v>
      </c>
      <c r="U203" s="2">
        <v>26.669853919800101</v>
      </c>
      <c r="V203" s="2">
        <v>9.3765553968622895E-3</v>
      </c>
      <c r="W203" s="2">
        <v>1.39258796078147E-2</v>
      </c>
      <c r="X203" s="2">
        <v>2.6888955243424502E-4</v>
      </c>
      <c r="Y203" s="2">
        <v>3.0470796653908E-3</v>
      </c>
      <c r="Z203" s="2">
        <v>0</v>
      </c>
      <c r="AA203" s="2">
        <v>0.23564366224310901</v>
      </c>
      <c r="AB203" s="2">
        <f t="shared" si="21"/>
        <v>848.31718407519247</v>
      </c>
      <c r="AC203" s="2">
        <v>0.23875505708661501</v>
      </c>
      <c r="AD203" s="2">
        <f t="shared" si="22"/>
        <v>859.51820551181402</v>
      </c>
      <c r="AE203" s="2">
        <v>0.100270369966318</v>
      </c>
      <c r="AF203" s="2">
        <f t="shared" si="23"/>
        <v>44.975009527701474</v>
      </c>
      <c r="AG203" s="2">
        <f t="shared" si="24"/>
        <v>47.510065516946419</v>
      </c>
      <c r="AH203" s="2">
        <f t="shared" si="25"/>
        <v>0.50866791274556344</v>
      </c>
      <c r="AI203" s="2">
        <f t="shared" si="26"/>
        <v>0.43882978723404253</v>
      </c>
      <c r="AJ203" s="2">
        <f t="shared" si="27"/>
        <v>0.94749769997960598</v>
      </c>
      <c r="AL203" s="2">
        <v>1.08420418677363E-2</v>
      </c>
    </row>
    <row r="204" spans="1:38" x14ac:dyDescent="0.25">
      <c r="A204" s="2">
        <v>850</v>
      </c>
      <c r="B204" s="2">
        <v>120000</v>
      </c>
      <c r="C204" s="2">
        <v>0.23611111111111099</v>
      </c>
      <c r="D204" s="2">
        <v>33.3333333333333</v>
      </c>
      <c r="E204" s="2">
        <v>0.1</v>
      </c>
      <c r="F204" s="2">
        <v>2.2222222222222199E-2</v>
      </c>
      <c r="G204" s="2">
        <v>6.7944802236690601E-3</v>
      </c>
      <c r="H204" s="2">
        <v>180</v>
      </c>
      <c r="I204" s="2">
        <v>180</v>
      </c>
      <c r="J204" s="2">
        <v>170</v>
      </c>
      <c r="K204" s="2">
        <v>170</v>
      </c>
      <c r="L204" s="2">
        <v>40</v>
      </c>
      <c r="M204" s="2">
        <v>34.998084888759102</v>
      </c>
      <c r="N204" s="2">
        <v>89.723046834380199</v>
      </c>
      <c r="O204" s="2">
        <v>25</v>
      </c>
      <c r="P204" s="2">
        <v>2.11692878911699E-2</v>
      </c>
      <c r="Q204" s="2">
        <v>0.146824606816325</v>
      </c>
      <c r="R204" s="2">
        <v>0.83200610529250596</v>
      </c>
      <c r="S204" s="2">
        <v>-3.3534371110030401</v>
      </c>
      <c r="T204" s="2">
        <v>46.554694830532803</v>
      </c>
      <c r="U204" s="2">
        <v>28.7550389499415</v>
      </c>
      <c r="V204" s="2">
        <v>9.4387407833629398E-3</v>
      </c>
      <c r="W204" s="2">
        <v>1.4003964208470601E-2</v>
      </c>
      <c r="X204" s="2">
        <v>2.0977699384186501E-4</v>
      </c>
      <c r="Y204" s="2">
        <v>3.0783016966352199E-3</v>
      </c>
      <c r="Z204" s="2">
        <v>0</v>
      </c>
      <c r="AA204" s="2">
        <v>0.235679388101078</v>
      </c>
      <c r="AB204" s="2">
        <f t="shared" si="21"/>
        <v>848.4457971638808</v>
      </c>
      <c r="AC204" s="2">
        <v>0.23882001301817701</v>
      </c>
      <c r="AD204" s="2">
        <f t="shared" si="22"/>
        <v>859.75204686543725</v>
      </c>
      <c r="AE204" s="2">
        <v>0.13356702544868501</v>
      </c>
      <c r="AF204" s="2">
        <f t="shared" si="23"/>
        <v>44.981666519869606</v>
      </c>
      <c r="AG204" s="2">
        <f t="shared" si="24"/>
        <v>47.522774286165074</v>
      </c>
      <c r="AH204" s="2">
        <f t="shared" si="25"/>
        <v>0.50877442443319076</v>
      </c>
      <c r="AI204" s="2">
        <f t="shared" si="26"/>
        <v>0.47872340425531906</v>
      </c>
      <c r="AJ204" s="2">
        <f t="shared" si="27"/>
        <v>0.98749782868850988</v>
      </c>
      <c r="AL204" s="2">
        <v>9.4119025986416204E-3</v>
      </c>
    </row>
    <row r="205" spans="1:38" x14ac:dyDescent="0.25">
      <c r="A205" s="2">
        <v>850</v>
      </c>
      <c r="B205" s="2">
        <v>130000</v>
      </c>
      <c r="C205" s="2">
        <v>0.23611111111111099</v>
      </c>
      <c r="D205" s="2">
        <v>36.1111111111111</v>
      </c>
      <c r="E205" s="2">
        <v>0.1</v>
      </c>
      <c r="F205" s="2">
        <v>2.2222222222222199E-2</v>
      </c>
      <c r="G205" s="2">
        <v>6.1357611577560504E-3</v>
      </c>
      <c r="H205" s="2">
        <v>180</v>
      </c>
      <c r="I205" s="2">
        <v>180</v>
      </c>
      <c r="J205" s="2">
        <v>170</v>
      </c>
      <c r="K205" s="2">
        <v>170</v>
      </c>
      <c r="L205" s="2">
        <v>40</v>
      </c>
      <c r="M205" s="2">
        <v>34.999988136470002</v>
      </c>
      <c r="N205" s="2">
        <v>89.572454098448304</v>
      </c>
      <c r="O205" s="2">
        <v>25</v>
      </c>
      <c r="P205" s="2">
        <v>1.8538237117846398E-2</v>
      </c>
      <c r="Q205" s="2">
        <v>0.147219264432323</v>
      </c>
      <c r="R205" s="2">
        <v>0.834242498449831</v>
      </c>
      <c r="S205" s="2">
        <v>-5.16919984151441</v>
      </c>
      <c r="T205" s="2">
        <v>46.666814074892002</v>
      </c>
      <c r="U205" s="2">
        <v>29.5959937174289</v>
      </c>
      <c r="V205" s="2">
        <v>9.4669550859284406E-3</v>
      </c>
      <c r="W205" s="2">
        <v>1.4039964195600701E-2</v>
      </c>
      <c r="X205" s="2">
        <v>1.89309256322337E-4</v>
      </c>
      <c r="Y205" s="2">
        <v>3.1342448474012798E-3</v>
      </c>
      <c r="Z205" s="2">
        <v>0</v>
      </c>
      <c r="AA205" s="2">
        <v>0.23564578778248799</v>
      </c>
      <c r="AB205" s="2">
        <f t="shared" si="21"/>
        <v>848.32483601695674</v>
      </c>
      <c r="AC205" s="2">
        <v>0.23884076738353799</v>
      </c>
      <c r="AD205" s="2">
        <f t="shared" si="22"/>
        <v>859.82676258073673</v>
      </c>
      <c r="AE205" s="2">
        <v>0.171176442962783</v>
      </c>
      <c r="AF205" s="2">
        <f t="shared" si="23"/>
        <v>44.975405590939793</v>
      </c>
      <c r="AG205" s="2">
        <f t="shared" si="24"/>
        <v>47.526834922866129</v>
      </c>
      <c r="AH205" s="2">
        <f t="shared" si="25"/>
        <v>0.5087623228259327</v>
      </c>
      <c r="AI205" s="2">
        <f t="shared" si="26"/>
        <v>0.5186170212765957</v>
      </c>
      <c r="AJ205" s="2">
        <f t="shared" si="27"/>
        <v>1.0273793441025285</v>
      </c>
      <c r="AL205" s="2">
        <v>6.6432990034238099E-3</v>
      </c>
    </row>
    <row r="206" spans="1:38" x14ac:dyDescent="0.25">
      <c r="A206" s="2">
        <v>850</v>
      </c>
      <c r="B206" s="2">
        <v>140000</v>
      </c>
      <c r="C206" s="2">
        <v>0.23611111111111099</v>
      </c>
      <c r="D206" s="2">
        <v>38.8888888888889</v>
      </c>
      <c r="E206" s="2">
        <v>0.1</v>
      </c>
      <c r="F206" s="2">
        <v>2.2222222222222199E-2</v>
      </c>
      <c r="G206" s="2">
        <v>5.7528679380409696E-3</v>
      </c>
      <c r="H206" s="2">
        <v>180</v>
      </c>
      <c r="I206" s="2">
        <v>180</v>
      </c>
      <c r="J206" s="2">
        <v>170</v>
      </c>
      <c r="K206" s="2">
        <v>170</v>
      </c>
      <c r="L206" s="2">
        <v>40</v>
      </c>
      <c r="M206" s="2">
        <v>35.000532447613097</v>
      </c>
      <c r="N206" s="2">
        <v>89.381456567416507</v>
      </c>
      <c r="O206" s="2">
        <v>25</v>
      </c>
      <c r="P206" s="2">
        <v>1.6773365777179701E-2</v>
      </c>
      <c r="Q206" s="2">
        <v>0.147483995133423</v>
      </c>
      <c r="R206" s="2">
        <v>0.83574263908939705</v>
      </c>
      <c r="S206" s="2">
        <v>-7.488030722705</v>
      </c>
      <c r="T206" s="2">
        <v>46.734426145125298</v>
      </c>
      <c r="U206" s="2">
        <v>30.065696693754902</v>
      </c>
      <c r="V206" s="2">
        <v>9.4854033736923807E-3</v>
      </c>
      <c r="W206" s="2">
        <v>1.40640947844999E-2</v>
      </c>
      <c r="X206" s="2">
        <v>1.77415755721764E-4</v>
      </c>
      <c r="Y206" s="2">
        <v>3.1174377683148998E-3</v>
      </c>
      <c r="Z206" s="2">
        <v>0</v>
      </c>
      <c r="AA206" s="2">
        <v>0.235675547858851</v>
      </c>
      <c r="AB206" s="2">
        <f t="shared" si="21"/>
        <v>848.43197229186364</v>
      </c>
      <c r="AC206" s="2">
        <v>0.23885347279559799</v>
      </c>
      <c r="AD206" s="2">
        <f t="shared" si="22"/>
        <v>859.87250206415274</v>
      </c>
      <c r="AE206" s="2">
        <v>0.20974274531703499</v>
      </c>
      <c r="AF206" s="2">
        <f t="shared" si="23"/>
        <v>44.980950946783835</v>
      </c>
      <c r="AG206" s="2">
        <f t="shared" si="24"/>
        <v>47.529320764356136</v>
      </c>
      <c r="AH206" s="2">
        <f t="shared" si="25"/>
        <v>0.50880649441126991</v>
      </c>
      <c r="AI206" s="2">
        <f t="shared" si="26"/>
        <v>0.55851063829787229</v>
      </c>
      <c r="AJ206" s="2">
        <f t="shared" si="27"/>
        <v>1.0673171327091422</v>
      </c>
      <c r="AL206" s="2">
        <v>5.8865910138327301E-3</v>
      </c>
    </row>
    <row r="207" spans="1:38" x14ac:dyDescent="0.25">
      <c r="A207" s="2">
        <v>850</v>
      </c>
      <c r="B207" s="2">
        <v>150000</v>
      </c>
      <c r="C207" s="2">
        <v>0.23611111111111099</v>
      </c>
      <c r="D207" s="2">
        <v>41.6666666666667</v>
      </c>
      <c r="E207" s="2">
        <v>0.1</v>
      </c>
      <c r="F207" s="2">
        <v>2.2222222222222199E-2</v>
      </c>
      <c r="G207" s="2">
        <v>5.5390525145909697E-3</v>
      </c>
      <c r="H207" s="2">
        <v>180</v>
      </c>
      <c r="I207" s="2">
        <v>180</v>
      </c>
      <c r="J207" s="2">
        <v>170</v>
      </c>
      <c r="K207" s="2">
        <v>170</v>
      </c>
      <c r="L207" s="2">
        <v>40</v>
      </c>
      <c r="M207" s="2">
        <v>35.002404037415403</v>
      </c>
      <c r="N207" s="2">
        <v>89.179216146427294</v>
      </c>
      <c r="O207" s="2">
        <v>25</v>
      </c>
      <c r="P207" s="2">
        <v>1.56933419292021E-2</v>
      </c>
      <c r="Q207" s="2">
        <v>0.14764599871062001</v>
      </c>
      <c r="R207" s="2">
        <v>0.83666065936017797</v>
      </c>
      <c r="S207" s="2">
        <v>-9.9953859956371502</v>
      </c>
      <c r="T207" s="2">
        <v>46.780724082838802</v>
      </c>
      <c r="U207" s="2">
        <v>30.348551352592501</v>
      </c>
      <c r="V207" s="2">
        <v>9.4962627545959206E-3</v>
      </c>
      <c r="W207" s="2">
        <v>1.40786852487862E-2</v>
      </c>
      <c r="X207" s="2">
        <v>1.7080198515131E-4</v>
      </c>
      <c r="Y207" s="2">
        <v>3.15549022901555E-3</v>
      </c>
      <c r="Z207" s="2">
        <v>0</v>
      </c>
      <c r="AA207" s="2">
        <v>0.23563882629652499</v>
      </c>
      <c r="AB207" s="2">
        <f t="shared" si="21"/>
        <v>848.29977466748994</v>
      </c>
      <c r="AC207" s="2">
        <v>0.23885883697310001</v>
      </c>
      <c r="AD207" s="2">
        <f t="shared" si="22"/>
        <v>859.89181310316008</v>
      </c>
      <c r="AE207" s="2">
        <v>0.24889826554264899</v>
      </c>
      <c r="AF207" s="2">
        <f t="shared" si="23"/>
        <v>44.974108419642334</v>
      </c>
      <c r="AG207" s="2">
        <f t="shared" si="24"/>
        <v>47.530370277345661</v>
      </c>
      <c r="AH207" s="2">
        <f t="shared" si="25"/>
        <v>0.50877463283343405</v>
      </c>
      <c r="AI207" s="2">
        <f t="shared" si="26"/>
        <v>0.59840425531914887</v>
      </c>
      <c r="AJ207" s="2">
        <f t="shared" si="27"/>
        <v>1.1071788881525828</v>
      </c>
      <c r="AL207" s="2">
        <v>5.4935286291647603E-3</v>
      </c>
    </row>
    <row r="208" spans="1:38" x14ac:dyDescent="0.25">
      <c r="A208" s="2">
        <v>850</v>
      </c>
      <c r="B208" s="2">
        <v>160000</v>
      </c>
      <c r="C208" s="2">
        <v>0.23611111111111099</v>
      </c>
      <c r="D208" s="2">
        <v>44.4444444444444</v>
      </c>
      <c r="E208" s="2">
        <v>0.1</v>
      </c>
      <c r="F208" s="2">
        <v>2.2222222222222199E-2</v>
      </c>
      <c r="G208" s="2">
        <v>5.3887693868410001E-3</v>
      </c>
      <c r="H208" s="2">
        <v>180</v>
      </c>
      <c r="I208" s="2">
        <v>180</v>
      </c>
      <c r="J208" s="2">
        <v>170</v>
      </c>
      <c r="K208" s="2">
        <v>170</v>
      </c>
      <c r="L208" s="2">
        <v>40</v>
      </c>
      <c r="M208" s="2">
        <v>35.007151377360302</v>
      </c>
      <c r="N208" s="2">
        <v>88.979188995619296</v>
      </c>
      <c r="O208" s="2">
        <v>25</v>
      </c>
      <c r="P208" s="2">
        <v>1.4811331559425701E-2</v>
      </c>
      <c r="Q208" s="2">
        <v>0.14777830026608599</v>
      </c>
      <c r="R208" s="2">
        <v>0.837410368174488</v>
      </c>
      <c r="S208" s="2">
        <v>-12.5242480773347</v>
      </c>
      <c r="T208" s="2">
        <v>46.8172929127213</v>
      </c>
      <c r="U208" s="2">
        <v>30.556770911169199</v>
      </c>
      <c r="V208" s="2">
        <v>9.5043417473964793E-3</v>
      </c>
      <c r="W208" s="2">
        <v>1.4090730262546E-2</v>
      </c>
      <c r="X208" s="2">
        <v>1.6612636642193601E-4</v>
      </c>
      <c r="Y208" s="2">
        <v>3.1579567384003599E-3</v>
      </c>
      <c r="Z208" s="2">
        <v>0</v>
      </c>
      <c r="AA208" s="2">
        <v>0.23561864317599901</v>
      </c>
      <c r="AB208" s="2">
        <f t="shared" si="21"/>
        <v>848.2271154335964</v>
      </c>
      <c r="AC208" s="2">
        <v>0.23886474791161999</v>
      </c>
      <c r="AD208" s="2">
        <f t="shared" si="22"/>
        <v>859.913092481832</v>
      </c>
      <c r="AE208" s="2">
        <v>0.28827008351372801</v>
      </c>
      <c r="AF208" s="2">
        <f t="shared" si="23"/>
        <v>44.970347589730665</v>
      </c>
      <c r="AG208" s="2">
        <f t="shared" si="24"/>
        <v>47.531526765316961</v>
      </c>
      <c r="AH208" s="2">
        <f t="shared" si="25"/>
        <v>0.50876030895276192</v>
      </c>
      <c r="AI208" s="2">
        <f t="shared" si="26"/>
        <v>0.63829787234042545</v>
      </c>
      <c r="AJ208" s="2">
        <f t="shared" si="27"/>
        <v>1.1470581812931875</v>
      </c>
      <c r="AL208" s="2">
        <v>5.3261389899940002E-3</v>
      </c>
    </row>
    <row r="209" spans="1:38" x14ac:dyDescent="0.25">
      <c r="A209" s="2">
        <v>850</v>
      </c>
      <c r="B209" s="2">
        <v>170000</v>
      </c>
      <c r="C209" s="2">
        <v>0.23611111111111099</v>
      </c>
      <c r="D209" s="2">
        <v>47.2222222222222</v>
      </c>
      <c r="E209" s="2">
        <v>0.1</v>
      </c>
      <c r="F209" s="2">
        <v>2.2222222222222199E-2</v>
      </c>
      <c r="G209" s="2">
        <v>5.1900635749865098E-3</v>
      </c>
      <c r="H209" s="2">
        <v>180</v>
      </c>
      <c r="I209" s="2">
        <v>180</v>
      </c>
      <c r="J209" s="2">
        <v>170</v>
      </c>
      <c r="K209" s="2">
        <v>170</v>
      </c>
      <c r="L209" s="2">
        <v>40</v>
      </c>
      <c r="M209" s="2">
        <v>35.003372787763297</v>
      </c>
      <c r="N209" s="2">
        <v>88.749665008671002</v>
      </c>
      <c r="O209" s="2">
        <v>25</v>
      </c>
      <c r="P209" s="2">
        <v>1.37570012615163E-2</v>
      </c>
      <c r="Q209" s="2">
        <v>0.147936449810773</v>
      </c>
      <c r="R209" s="2">
        <v>0.83830654892771095</v>
      </c>
      <c r="S209" s="2">
        <v>-15.235993411938001</v>
      </c>
      <c r="T209" s="2">
        <v>46.8724519353473</v>
      </c>
      <c r="U209" s="2">
        <v>30.760394688245501</v>
      </c>
      <c r="V209" s="2">
        <v>9.5173079685773997E-3</v>
      </c>
      <c r="W209" s="2">
        <v>1.4104951043761501E-2</v>
      </c>
      <c r="X209" s="2">
        <v>1.5996728159756599E-4</v>
      </c>
      <c r="Y209" s="2">
        <v>3.1262779432520101E-3</v>
      </c>
      <c r="Z209" s="2">
        <v>49.125104123979703</v>
      </c>
      <c r="AA209" s="2">
        <v>0.235716679484058</v>
      </c>
      <c r="AB209" s="2">
        <f t="shared" si="21"/>
        <v>848.58004614260881</v>
      </c>
      <c r="AC209" s="2">
        <v>0.238871010019058</v>
      </c>
      <c r="AD209" s="2">
        <f t="shared" si="22"/>
        <v>859.9356360686088</v>
      </c>
      <c r="AE209" s="2">
        <v>0.32747634666860498</v>
      </c>
      <c r="AF209" s="2">
        <f t="shared" si="23"/>
        <v>44.988615224772715</v>
      </c>
      <c r="AG209" s="2">
        <f t="shared" si="24"/>
        <v>47.532751960250486</v>
      </c>
      <c r="AH209" s="2">
        <f t="shared" si="25"/>
        <v>0.50886751951762765</v>
      </c>
      <c r="AI209" s="2">
        <f t="shared" si="26"/>
        <v>0.67819148936170204</v>
      </c>
      <c r="AJ209" s="2">
        <f t="shared" si="27"/>
        <v>1.1870590088793298</v>
      </c>
      <c r="AL209" s="2">
        <v>5.2014317221327202E-3</v>
      </c>
    </row>
    <row r="210" spans="1:38" x14ac:dyDescent="0.25">
      <c r="A210" s="2">
        <v>850</v>
      </c>
      <c r="B210" s="2">
        <v>180000</v>
      </c>
      <c r="C210" s="2">
        <v>0.23611111111111099</v>
      </c>
      <c r="D210" s="2">
        <v>50</v>
      </c>
      <c r="E210" s="2">
        <v>0.1</v>
      </c>
      <c r="F210" s="2">
        <v>2.2222222222222199E-2</v>
      </c>
      <c r="G210" s="2">
        <v>5.1163466782790596E-3</v>
      </c>
      <c r="H210" s="2">
        <v>180</v>
      </c>
      <c r="I210" s="2">
        <v>180</v>
      </c>
      <c r="J210" s="2">
        <v>170</v>
      </c>
      <c r="K210" s="2">
        <v>170</v>
      </c>
      <c r="L210" s="2">
        <v>40</v>
      </c>
      <c r="M210" s="2">
        <v>35.004256209431098</v>
      </c>
      <c r="N210" s="2">
        <v>88.549061052056501</v>
      </c>
      <c r="O210" s="2">
        <v>25</v>
      </c>
      <c r="P210" s="2">
        <v>1.3317248838908601E-2</v>
      </c>
      <c r="Q210" s="2">
        <v>0.148002412674164</v>
      </c>
      <c r="R210" s="2">
        <v>0.83868033848692802</v>
      </c>
      <c r="S210" s="2">
        <v>-17.866364798564401</v>
      </c>
      <c r="T210" s="2">
        <v>46.896283776603497</v>
      </c>
      <c r="U210" s="2">
        <v>30.870718951445301</v>
      </c>
      <c r="V210" s="2">
        <v>9.5205829511935004E-3</v>
      </c>
      <c r="W210" s="2">
        <v>1.4110870493124501E-2</v>
      </c>
      <c r="X210" s="2">
        <v>1.5768293952799799E-4</v>
      </c>
      <c r="Y210" s="2">
        <v>3.1649841445826302E-3</v>
      </c>
      <c r="Z210" s="2">
        <v>49.125104123979703</v>
      </c>
      <c r="AA210" s="2">
        <v>0.23565251940748499</v>
      </c>
      <c r="AB210" s="2">
        <f t="shared" si="21"/>
        <v>848.34906986694602</v>
      </c>
      <c r="AC210" s="2">
        <v>0.23887333764645899</v>
      </c>
      <c r="AD210" s="2">
        <f t="shared" si="22"/>
        <v>859.9440155272523</v>
      </c>
      <c r="AE210" s="2">
        <v>0.367115031114917</v>
      </c>
      <c r="AF210" s="2">
        <f t="shared" si="23"/>
        <v>44.97665993100135</v>
      </c>
      <c r="AG210" s="2">
        <f t="shared" si="24"/>
        <v>47.533207365611545</v>
      </c>
      <c r="AH210" s="2">
        <f t="shared" si="25"/>
        <v>0.50880427013137097</v>
      </c>
      <c r="AI210" s="2">
        <f t="shared" si="26"/>
        <v>0.71808510638297873</v>
      </c>
      <c r="AJ210" s="2">
        <f t="shared" si="27"/>
        <v>1.2268893765143498</v>
      </c>
      <c r="AL210" s="2">
        <v>5.1246056682926599E-3</v>
      </c>
    </row>
    <row r="211" spans="1:38" x14ac:dyDescent="0.25">
      <c r="A211" s="2">
        <v>850</v>
      </c>
      <c r="B211" s="2">
        <v>190000</v>
      </c>
      <c r="C211" s="2">
        <v>0.23611111111111099</v>
      </c>
      <c r="D211" s="2">
        <v>52.7777777777778</v>
      </c>
      <c r="E211" s="2">
        <v>0.1</v>
      </c>
      <c r="F211" s="2">
        <v>2.2222222222222199E-2</v>
      </c>
      <c r="G211" s="2">
        <v>5.0116758451905098E-3</v>
      </c>
      <c r="H211" s="2">
        <v>180</v>
      </c>
      <c r="I211" s="2">
        <v>180</v>
      </c>
      <c r="J211" s="2">
        <v>170</v>
      </c>
      <c r="K211" s="2">
        <v>170</v>
      </c>
      <c r="L211" s="2">
        <v>40</v>
      </c>
      <c r="M211" s="2">
        <v>35.002605327306497</v>
      </c>
      <c r="N211" s="2">
        <v>88.341881142531093</v>
      </c>
      <c r="O211" s="2">
        <v>25</v>
      </c>
      <c r="P211" s="2">
        <v>1.2715873429980901E-2</v>
      </c>
      <c r="Q211" s="2">
        <v>0.14809261898550299</v>
      </c>
      <c r="R211" s="2">
        <v>0.83919150758451599</v>
      </c>
      <c r="S211" s="2">
        <v>-20.525166690068001</v>
      </c>
      <c r="T211" s="2">
        <v>46.929036698420099</v>
      </c>
      <c r="U211" s="2">
        <v>30.976863869832901</v>
      </c>
      <c r="V211" s="2">
        <v>9.5256652608969108E-3</v>
      </c>
      <c r="W211" s="2">
        <v>1.41189597414041E-2</v>
      </c>
      <c r="X211" s="2">
        <v>1.54440052060303E-4</v>
      </c>
      <c r="Y211" s="2">
        <v>3.1617713607693999E-3</v>
      </c>
      <c r="Z211" s="2">
        <v>49.125104123979703</v>
      </c>
      <c r="AA211" s="2">
        <v>0.23563847360374901</v>
      </c>
      <c r="AB211" s="2">
        <f t="shared" si="21"/>
        <v>848.29850497349639</v>
      </c>
      <c r="AC211" s="2">
        <v>0.23887663820303801</v>
      </c>
      <c r="AD211" s="2">
        <f t="shared" si="22"/>
        <v>859.9558975309368</v>
      </c>
      <c r="AE211" s="2">
        <v>0.40664674189479899</v>
      </c>
      <c r="AF211" s="2">
        <f t="shared" si="23"/>
        <v>44.97404270049153</v>
      </c>
      <c r="AG211" s="2">
        <f t="shared" si="24"/>
        <v>47.53385312668135</v>
      </c>
      <c r="AH211" s="2">
        <f t="shared" si="25"/>
        <v>0.50879342704945096</v>
      </c>
      <c r="AI211" s="2">
        <f t="shared" si="26"/>
        <v>0.75797872340425521</v>
      </c>
      <c r="AJ211" s="2">
        <f t="shared" si="27"/>
        <v>1.2667721504537062</v>
      </c>
      <c r="AL211" s="2">
        <v>4.9975705379254496E-3</v>
      </c>
    </row>
    <row r="212" spans="1:38" x14ac:dyDescent="0.25">
      <c r="A212" s="2">
        <v>850</v>
      </c>
      <c r="B212" s="2">
        <v>200000</v>
      </c>
      <c r="C212" s="2">
        <v>0.23611111111111099</v>
      </c>
      <c r="D212" s="2">
        <v>55.5555555555556</v>
      </c>
      <c r="E212" s="2">
        <v>0.1</v>
      </c>
      <c r="F212" s="2">
        <v>2.2222222222222199E-2</v>
      </c>
      <c r="G212" s="2">
        <v>4.9514332873994297E-3</v>
      </c>
      <c r="H212" s="2">
        <v>180</v>
      </c>
      <c r="I212" s="2">
        <v>180</v>
      </c>
      <c r="J212" s="2">
        <v>170</v>
      </c>
      <c r="K212" s="2">
        <v>170</v>
      </c>
      <c r="L212" s="2">
        <v>40</v>
      </c>
      <c r="M212" s="2">
        <v>35.004523435858999</v>
      </c>
      <c r="N212" s="2">
        <v>88.122491294925595</v>
      </c>
      <c r="O212" s="2">
        <v>25</v>
      </c>
      <c r="P212" s="2">
        <v>1.22614436408664E-2</v>
      </c>
      <c r="Q212" s="2">
        <v>0.14816078345386999</v>
      </c>
      <c r="R212" s="2">
        <v>0.83957777290526403</v>
      </c>
      <c r="S212" s="2">
        <v>-23.102388689035202</v>
      </c>
      <c r="T212" s="2">
        <v>46.981623432456701</v>
      </c>
      <c r="U212" s="2">
        <v>31.072267939362501</v>
      </c>
      <c r="V212" s="2">
        <v>9.5337282247517207E-3</v>
      </c>
      <c r="W212" s="2">
        <v>1.41249527905056E-2</v>
      </c>
      <c r="X212" s="2">
        <v>1.52560122549099E-4</v>
      </c>
      <c r="Y212" s="2">
        <v>3.17026748015911E-3</v>
      </c>
      <c r="Z212" s="2">
        <v>49.125104123979703</v>
      </c>
      <c r="AA212" s="2">
        <v>0.23572056960760901</v>
      </c>
      <c r="AB212" s="2">
        <f t="shared" si="21"/>
        <v>848.59405058739242</v>
      </c>
      <c r="AC212" s="2">
        <v>0.23887969020406899</v>
      </c>
      <c r="AD212" s="2">
        <f t="shared" si="22"/>
        <v>859.96688473464837</v>
      </c>
      <c r="AE212" s="2">
        <v>0.44633055878262501</v>
      </c>
      <c r="AF212" s="2">
        <f t="shared" si="23"/>
        <v>44.989340092515135</v>
      </c>
      <c r="AG212" s="2">
        <f t="shared" si="24"/>
        <v>47.53445025731785</v>
      </c>
      <c r="AH212" s="2">
        <f t="shared" si="25"/>
        <v>0.50888084692408142</v>
      </c>
      <c r="AI212" s="2">
        <f t="shared" si="26"/>
        <v>0.7978723404255319</v>
      </c>
      <c r="AJ212" s="2">
        <f t="shared" si="27"/>
        <v>1.3067531873496132</v>
      </c>
      <c r="AL212" s="2">
        <v>4.9433254476049203E-3</v>
      </c>
    </row>
    <row r="213" spans="1:38" x14ac:dyDescent="0.25">
      <c r="A213" s="4">
        <v>900</v>
      </c>
      <c r="B213" s="4">
        <v>60000</v>
      </c>
      <c r="C213" s="2">
        <v>0.25</v>
      </c>
      <c r="D213" s="2">
        <v>16.6666666666667</v>
      </c>
      <c r="E213" s="2">
        <v>0.1</v>
      </c>
      <c r="F213" s="2">
        <v>2.2222222222222199E-2</v>
      </c>
      <c r="G213" s="2" t="s">
        <v>41</v>
      </c>
      <c r="H213" s="2">
        <v>180</v>
      </c>
      <c r="I213" s="2">
        <v>180</v>
      </c>
      <c r="J213" s="2">
        <v>170</v>
      </c>
      <c r="K213" s="2">
        <v>170</v>
      </c>
      <c r="L213" s="2">
        <v>40</v>
      </c>
      <c r="M213" s="2">
        <v>35.390311005614002</v>
      </c>
      <c r="N213" s="2">
        <v>88.226406642133597</v>
      </c>
      <c r="O213" s="2">
        <v>25</v>
      </c>
      <c r="P213" s="2">
        <v>1.15802523274849E-2</v>
      </c>
      <c r="Q213" s="2">
        <v>0.148262962150877</v>
      </c>
      <c r="R213" s="2">
        <v>0.84015678552163797</v>
      </c>
      <c r="S213" s="2">
        <v>-23.102388689035202</v>
      </c>
      <c r="T213" s="2">
        <v>49.785295980418603</v>
      </c>
      <c r="U213" s="2" t="s">
        <v>41</v>
      </c>
      <c r="V213" s="2" t="s">
        <v>41</v>
      </c>
      <c r="W213" s="2">
        <v>1.4965905182498501E-2</v>
      </c>
      <c r="X213" s="2">
        <v>1.4237425900970899E-4</v>
      </c>
      <c r="Y213" s="2" t="s">
        <v>41</v>
      </c>
      <c r="Z213" s="2">
        <v>49.125104123979703</v>
      </c>
      <c r="AA213" s="2" t="s">
        <v>41</v>
      </c>
      <c r="AB213" s="2" t="e">
        <f t="shared" si="21"/>
        <v>#VALUE!</v>
      </c>
      <c r="AC213" s="2">
        <v>0.25277305110728598</v>
      </c>
      <c r="AD213" s="2">
        <f t="shared" si="22"/>
        <v>909.98298398622956</v>
      </c>
      <c r="AE213" s="2">
        <v>-0.11331682188624299</v>
      </c>
      <c r="AF213" s="2" t="e">
        <f t="shared" si="23"/>
        <v>#VALUE!</v>
      </c>
      <c r="AG213" s="2">
        <f t="shared" si="24"/>
        <v>50.252716520990745</v>
      </c>
      <c r="AH213" s="2" t="e">
        <f t="shared" si="25"/>
        <v>#VALUE!</v>
      </c>
      <c r="AI213" s="2">
        <f t="shared" si="26"/>
        <v>0.23936170212765953</v>
      </c>
      <c r="AJ213" s="2" t="s">
        <v>41</v>
      </c>
      <c r="AL213" s="2">
        <v>4.6052613748419702E-3</v>
      </c>
    </row>
    <row r="214" spans="1:38" x14ac:dyDescent="0.25">
      <c r="A214" s="4">
        <v>900</v>
      </c>
      <c r="B214" s="4">
        <v>70000</v>
      </c>
      <c r="C214" s="2">
        <v>0.25</v>
      </c>
      <c r="D214" s="2">
        <v>19.4444444444444</v>
      </c>
      <c r="E214" s="2">
        <v>0.1</v>
      </c>
      <c r="F214" s="2">
        <v>2.2222222222222199E-2</v>
      </c>
      <c r="G214" s="2" t="s">
        <v>41</v>
      </c>
      <c r="H214" s="2">
        <v>180</v>
      </c>
      <c r="I214" s="2">
        <v>180</v>
      </c>
      <c r="J214" s="2">
        <v>170</v>
      </c>
      <c r="K214" s="2">
        <v>170</v>
      </c>
      <c r="L214" s="2">
        <v>40</v>
      </c>
      <c r="M214" s="2">
        <v>35.390311005614002</v>
      </c>
      <c r="N214" s="2">
        <v>88.226406642133597</v>
      </c>
      <c r="O214" s="2">
        <v>25</v>
      </c>
      <c r="P214" s="2">
        <v>1.15802523274849E-2</v>
      </c>
      <c r="Q214" s="2">
        <v>0.148262962150877</v>
      </c>
      <c r="R214" s="2">
        <v>0.84015678552163797</v>
      </c>
      <c r="S214" s="2">
        <v>-23.102388689035202</v>
      </c>
      <c r="T214" s="2">
        <v>49.785295980418603</v>
      </c>
      <c r="U214" s="2" t="s">
        <v>41</v>
      </c>
      <c r="V214" s="2" t="s">
        <v>41</v>
      </c>
      <c r="W214" s="2">
        <v>1.4965905182498501E-2</v>
      </c>
      <c r="X214" s="2">
        <v>1.4237425900970899E-4</v>
      </c>
      <c r="Y214" s="2" t="s">
        <v>41</v>
      </c>
      <c r="Z214" s="2">
        <v>49.125104123979703</v>
      </c>
      <c r="AA214" s="2" t="s">
        <v>41</v>
      </c>
      <c r="AB214" s="2" t="e">
        <f t="shared" si="21"/>
        <v>#VALUE!</v>
      </c>
      <c r="AC214" s="2">
        <v>0.25277305110728598</v>
      </c>
      <c r="AD214" s="2">
        <f t="shared" si="22"/>
        <v>909.98298398622956</v>
      </c>
      <c r="AE214" s="2">
        <v>-7.3423204864966299E-2</v>
      </c>
      <c r="AF214" s="2" t="e">
        <f t="shared" si="23"/>
        <v>#VALUE!</v>
      </c>
      <c r="AG214" s="2">
        <f t="shared" si="24"/>
        <v>50.252716520990745</v>
      </c>
      <c r="AH214" s="2" t="e">
        <f t="shared" si="25"/>
        <v>#VALUE!</v>
      </c>
      <c r="AI214" s="2">
        <f t="shared" si="26"/>
        <v>0.27925531914893614</v>
      </c>
      <c r="AJ214" s="2" t="s">
        <v>41</v>
      </c>
      <c r="AL214" s="2">
        <v>4.6052613748419702E-3</v>
      </c>
    </row>
    <row r="215" spans="1:38" x14ac:dyDescent="0.25">
      <c r="A215" s="4">
        <v>900</v>
      </c>
      <c r="B215" s="4">
        <v>80000</v>
      </c>
      <c r="C215" s="2">
        <v>0.25</v>
      </c>
      <c r="D215" s="2">
        <v>22.2222222222222</v>
      </c>
      <c r="E215" s="2">
        <v>0.1</v>
      </c>
      <c r="F215" s="2">
        <v>2.2222222222222199E-2</v>
      </c>
      <c r="G215" s="2" t="s">
        <v>41</v>
      </c>
      <c r="H215" s="2">
        <v>180</v>
      </c>
      <c r="I215" s="2">
        <v>180</v>
      </c>
      <c r="J215" s="2">
        <v>170</v>
      </c>
      <c r="K215" s="2">
        <v>170</v>
      </c>
      <c r="L215" s="2">
        <v>40</v>
      </c>
      <c r="M215" s="2">
        <v>35.390311005614002</v>
      </c>
      <c r="N215" s="2">
        <v>88.226406642133597</v>
      </c>
      <c r="O215" s="2">
        <v>25</v>
      </c>
      <c r="P215" s="2">
        <v>1.15802523274849E-2</v>
      </c>
      <c r="Q215" s="2">
        <v>0.148262962150877</v>
      </c>
      <c r="R215" s="2">
        <v>0.84015678552163797</v>
      </c>
      <c r="S215" s="2">
        <v>-23.102388689035202</v>
      </c>
      <c r="T215" s="2">
        <v>49.785295980418603</v>
      </c>
      <c r="U215" s="2" t="s">
        <v>41</v>
      </c>
      <c r="V215" s="2" t="s">
        <v>41</v>
      </c>
      <c r="W215" s="2">
        <v>1.4965905182498501E-2</v>
      </c>
      <c r="X215" s="2">
        <v>1.4237425900970899E-4</v>
      </c>
      <c r="Y215" s="2" t="s">
        <v>41</v>
      </c>
      <c r="Z215" s="2">
        <v>49.125104123979703</v>
      </c>
      <c r="AA215" s="2" t="s">
        <v>41</v>
      </c>
      <c r="AB215" s="2" t="e">
        <f t="shared" si="21"/>
        <v>#VALUE!</v>
      </c>
      <c r="AC215" s="2">
        <v>0.25277305110728598</v>
      </c>
      <c r="AD215" s="2">
        <f t="shared" si="22"/>
        <v>909.98298398622956</v>
      </c>
      <c r="AE215" s="2">
        <v>-3.3529587843689701E-2</v>
      </c>
      <c r="AF215" s="2" t="e">
        <f t="shared" si="23"/>
        <v>#VALUE!</v>
      </c>
      <c r="AG215" s="2">
        <f t="shared" si="24"/>
        <v>50.252716520990745</v>
      </c>
      <c r="AH215" s="2" t="e">
        <f t="shared" si="25"/>
        <v>#VALUE!</v>
      </c>
      <c r="AI215" s="2">
        <f t="shared" si="26"/>
        <v>0.31914893617021273</v>
      </c>
      <c r="AJ215" s="2" t="s">
        <v>41</v>
      </c>
      <c r="AL215" s="2">
        <v>4.6052613748419702E-3</v>
      </c>
    </row>
    <row r="216" spans="1:38" x14ac:dyDescent="0.25">
      <c r="A216" s="4">
        <v>900</v>
      </c>
      <c r="B216" s="4">
        <v>90000</v>
      </c>
      <c r="C216" s="2">
        <v>0.25</v>
      </c>
      <c r="D216" s="2">
        <v>25</v>
      </c>
      <c r="E216" s="2">
        <v>0.1</v>
      </c>
      <c r="F216" s="2">
        <v>2.2222222222222199E-2</v>
      </c>
      <c r="G216" s="2" t="s">
        <v>41</v>
      </c>
      <c r="H216" s="2">
        <v>180</v>
      </c>
      <c r="I216" s="2">
        <v>180</v>
      </c>
      <c r="J216" s="2">
        <v>170</v>
      </c>
      <c r="K216" s="2">
        <v>170</v>
      </c>
      <c r="L216" s="2">
        <v>40</v>
      </c>
      <c r="M216" s="2">
        <v>35.390311005614002</v>
      </c>
      <c r="N216" s="2">
        <v>88.226406642133597</v>
      </c>
      <c r="O216" s="2">
        <v>25</v>
      </c>
      <c r="P216" s="2">
        <v>1.15802523274849E-2</v>
      </c>
      <c r="Q216" s="2">
        <v>0.148262962150877</v>
      </c>
      <c r="R216" s="2">
        <v>0.84015678552163797</v>
      </c>
      <c r="S216" s="2">
        <v>-0.27777777777777801</v>
      </c>
      <c r="T216" s="2">
        <v>49.785295980418603</v>
      </c>
      <c r="U216" s="2" t="s">
        <v>41</v>
      </c>
      <c r="V216" s="2" t="s">
        <v>41</v>
      </c>
      <c r="W216" s="2">
        <v>1.4965905182498501E-2</v>
      </c>
      <c r="X216" s="2">
        <v>1.4237425900970899E-4</v>
      </c>
      <c r="Y216" s="2" t="s">
        <v>41</v>
      </c>
      <c r="Z216" s="2">
        <v>0</v>
      </c>
      <c r="AA216" s="2" t="s">
        <v>41</v>
      </c>
      <c r="AB216" s="2" t="e">
        <f t="shared" si="21"/>
        <v>#VALUE!</v>
      </c>
      <c r="AC216" s="2">
        <v>0.25277305110728598</v>
      </c>
      <c r="AD216" s="2">
        <f t="shared" si="22"/>
        <v>909.98298398622956</v>
      </c>
      <c r="AE216" s="2">
        <v>6.3640291775869402E-3</v>
      </c>
      <c r="AF216" s="2" t="e">
        <f t="shared" si="23"/>
        <v>#VALUE!</v>
      </c>
      <c r="AG216" s="2">
        <f t="shared" si="24"/>
        <v>50.252716520990745</v>
      </c>
      <c r="AH216" s="2" t="e">
        <f t="shared" si="25"/>
        <v>#VALUE!</v>
      </c>
      <c r="AI216" s="2">
        <f t="shared" si="26"/>
        <v>0.35904255319148937</v>
      </c>
      <c r="AJ216" s="2" t="s">
        <v>41</v>
      </c>
      <c r="AL216" s="2">
        <v>4.6052613748419702E-3</v>
      </c>
    </row>
    <row r="217" spans="1:38" x14ac:dyDescent="0.25">
      <c r="A217" s="2">
        <v>900</v>
      </c>
      <c r="B217" s="2">
        <v>100000</v>
      </c>
      <c r="C217" s="2">
        <v>900</v>
      </c>
      <c r="D217" s="2">
        <v>100000</v>
      </c>
      <c r="E217" s="2">
        <v>0.1</v>
      </c>
      <c r="F217" s="2">
        <v>80</v>
      </c>
      <c r="G217" s="5">
        <v>1.2094397892143101E-2</v>
      </c>
      <c r="H217" s="2">
        <v>180</v>
      </c>
      <c r="I217" s="5">
        <v>180</v>
      </c>
      <c r="J217" s="2">
        <v>170</v>
      </c>
      <c r="K217" s="2">
        <v>170</v>
      </c>
      <c r="L217" s="2">
        <v>40</v>
      </c>
      <c r="M217" s="2">
        <v>35.0009220890039</v>
      </c>
      <c r="N217" s="2">
        <v>89.834224771681505</v>
      </c>
      <c r="O217" s="2">
        <v>25</v>
      </c>
      <c r="P217" s="5">
        <v>3.3328019577147303E-2</v>
      </c>
      <c r="Q217" s="2">
        <v>0.145000797063428</v>
      </c>
      <c r="R217" s="5">
        <v>0.82167118335942502</v>
      </c>
      <c r="S217" s="2">
        <v>-7949.0430404561503</v>
      </c>
      <c r="T217" s="2">
        <v>178195.39258767501</v>
      </c>
      <c r="U217" s="2">
        <v>87254.933058669296</v>
      </c>
      <c r="V217" s="2">
        <v>35.434471790362899</v>
      </c>
      <c r="W217" s="2">
        <v>52.714255072351101</v>
      </c>
      <c r="X217" s="2">
        <v>1.3523959216392101</v>
      </c>
      <c r="Y217" s="2">
        <v>10.606173135746999</v>
      </c>
      <c r="Z217" s="2">
        <v>26.181333872257799</v>
      </c>
      <c r="AA217" s="2">
        <v>898.28518566346497</v>
      </c>
      <c r="AB217" s="2">
        <f t="shared" si="21"/>
        <v>3233826.6683884738</v>
      </c>
      <c r="AC217" s="2">
        <v>909.12502159794894</v>
      </c>
      <c r="AD217" s="2">
        <f t="shared" si="22"/>
        <v>3272850.0777526163</v>
      </c>
      <c r="AE217" s="5">
        <v>7.2292952464195398E-2</v>
      </c>
      <c r="AF217" s="2">
        <f>(AA217+20.6)/19.32</f>
        <v>47.561345013636902</v>
      </c>
      <c r="AG217" s="2">
        <f>(AC217+14.667)/18.4</f>
        <v>50.206088130323316</v>
      </c>
      <c r="AH217" s="2">
        <f t="shared" si="25"/>
        <v>0.53772088229178117</v>
      </c>
      <c r="AI217" s="2">
        <f t="shared" si="26"/>
        <v>0.39893617021276595</v>
      </c>
      <c r="AJ217" s="2">
        <f t="shared" si="27"/>
        <v>0.93665705250454712</v>
      </c>
      <c r="AL217" s="2">
        <v>4.6052613748419702E-3</v>
      </c>
    </row>
    <row r="218" spans="1:38" x14ac:dyDescent="0.25">
      <c r="A218" s="2">
        <v>900</v>
      </c>
      <c r="B218" s="2">
        <v>110000</v>
      </c>
      <c r="C218" s="2">
        <v>900</v>
      </c>
      <c r="D218" s="2">
        <v>110000</v>
      </c>
      <c r="E218" s="2">
        <v>0.1</v>
      </c>
      <c r="F218" s="2">
        <v>80</v>
      </c>
      <c r="G218" s="5">
        <v>9.3236766255008797E-3</v>
      </c>
      <c r="H218" s="2">
        <v>180</v>
      </c>
      <c r="I218" s="2">
        <v>180</v>
      </c>
      <c r="J218" s="2">
        <v>170</v>
      </c>
      <c r="K218" s="2">
        <v>170</v>
      </c>
      <c r="L218" s="2">
        <v>40</v>
      </c>
      <c r="M218" s="2">
        <v>34.989582332647103</v>
      </c>
      <c r="N218" s="2">
        <v>89.8110925220778</v>
      </c>
      <c r="O218" s="2">
        <v>25</v>
      </c>
      <c r="P218" s="5">
        <v>2.8849313276412401E-2</v>
      </c>
      <c r="Q218" s="2">
        <v>0.14567260300853799</v>
      </c>
      <c r="R218" s="2">
        <v>0.82547808371504905</v>
      </c>
      <c r="S218" s="2">
        <v>-8661.7515793617895</v>
      </c>
      <c r="T218" s="2">
        <v>177894.10084983899</v>
      </c>
      <c r="U218" s="2">
        <v>96751.571385919306</v>
      </c>
      <c r="V218" s="2">
        <v>35.644720335405999</v>
      </c>
      <c r="W218" s="2">
        <v>52.965351681588999</v>
      </c>
      <c r="X218" s="2">
        <v>1.0394114795275899</v>
      </c>
      <c r="Y218" s="2">
        <v>10.8408581076096</v>
      </c>
      <c r="Z218" s="2">
        <v>29.464548993855999</v>
      </c>
      <c r="AA218" s="2">
        <v>898.38953476830704</v>
      </c>
      <c r="AB218" s="2">
        <f t="shared" si="21"/>
        <v>3234202.3251659055</v>
      </c>
      <c r="AC218" s="2">
        <v>909.44866508452196</v>
      </c>
      <c r="AD218" s="2">
        <f t="shared" si="22"/>
        <v>3274015.1943042791</v>
      </c>
      <c r="AE218" s="2">
        <v>0.10248405178001201</v>
      </c>
      <c r="AF218" s="2">
        <f>(AA218+20.6)/19.32</f>
        <v>47.566746106020034</v>
      </c>
      <c r="AG218" s="2">
        <f>(AC218+14.667)/18.4</f>
        <v>50.223677450245766</v>
      </c>
      <c r="AH218" s="2">
        <f t="shared" si="25"/>
        <v>0.53784732955946202</v>
      </c>
      <c r="AI218" s="2">
        <f t="shared" si="26"/>
        <v>0.43882978723404253</v>
      </c>
      <c r="AJ218" s="2">
        <f t="shared" si="27"/>
        <v>0.97667711679350455</v>
      </c>
      <c r="AL218" s="2">
        <v>4.6052613748419702E-3</v>
      </c>
    </row>
    <row r="219" spans="1:38" x14ac:dyDescent="0.25">
      <c r="A219" s="2">
        <v>900</v>
      </c>
      <c r="B219" s="2">
        <v>120000</v>
      </c>
      <c r="C219" s="2">
        <v>0.25</v>
      </c>
      <c r="D219" s="2">
        <v>33.3333333333333</v>
      </c>
      <c r="E219" s="2">
        <v>0.1</v>
      </c>
      <c r="F219" s="2">
        <v>2.2222222222222199E-2</v>
      </c>
      <c r="G219" s="2">
        <v>7.3718257776734901E-3</v>
      </c>
      <c r="H219" s="2">
        <v>180</v>
      </c>
      <c r="I219" s="2">
        <v>180</v>
      </c>
      <c r="J219" s="2">
        <v>170</v>
      </c>
      <c r="K219" s="2">
        <v>170</v>
      </c>
      <c r="L219" s="2">
        <v>40</v>
      </c>
      <c r="M219" s="2">
        <v>35.003904973182998</v>
      </c>
      <c r="N219" s="2">
        <v>89.777232094291804</v>
      </c>
      <c r="O219" s="2">
        <v>25</v>
      </c>
      <c r="P219" s="2">
        <v>2.39937598947574E-2</v>
      </c>
      <c r="Q219" s="2">
        <v>0.14640093601578599</v>
      </c>
      <c r="R219" s="2">
        <v>0.82960530408945599</v>
      </c>
      <c r="S219" s="2">
        <v>-2.8269117987081498</v>
      </c>
      <c r="T219" s="2">
        <v>49.468794750379402</v>
      </c>
      <c r="U219" s="2">
        <v>29.188740720031099</v>
      </c>
      <c r="V219" s="2">
        <v>9.9613055358167193E-3</v>
      </c>
      <c r="W219" s="2">
        <v>1.4785533351092299E-2</v>
      </c>
      <c r="X219" s="2">
        <v>2.2775162869592301E-4</v>
      </c>
      <c r="Y219" s="2">
        <v>3.0826748283508398E-3</v>
      </c>
      <c r="Z219" s="2">
        <v>0</v>
      </c>
      <c r="AA219" s="2">
        <v>0.24955421822492599</v>
      </c>
      <c r="AB219" s="2">
        <f t="shared" si="21"/>
        <v>898.39518560973352</v>
      </c>
      <c r="AC219" s="2">
        <v>0.25269011217576598</v>
      </c>
      <c r="AD219" s="2">
        <f t="shared" si="22"/>
        <v>909.68440383275754</v>
      </c>
      <c r="AE219" s="2">
        <v>0.13557299469839801</v>
      </c>
      <c r="AF219" s="2">
        <f t="shared" si="23"/>
        <v>47.567038592636308</v>
      </c>
      <c r="AG219" s="2">
        <f t="shared" si="24"/>
        <v>50.236489338736831</v>
      </c>
      <c r="AH219" s="2">
        <f t="shared" si="25"/>
        <v>0.53791940362255231</v>
      </c>
      <c r="AI219" s="2">
        <f t="shared" si="26"/>
        <v>0.47872340425531906</v>
      </c>
      <c r="AJ219" s="2">
        <f t="shared" si="27"/>
        <v>1.0166428078778713</v>
      </c>
      <c r="AL219" s="2">
        <v>9.0538827316973599E-3</v>
      </c>
    </row>
    <row r="220" spans="1:38" x14ac:dyDescent="0.25">
      <c r="A220" s="2">
        <v>900</v>
      </c>
      <c r="B220" s="2">
        <v>130000</v>
      </c>
      <c r="C220" s="2">
        <v>0.25</v>
      </c>
      <c r="D220" s="2">
        <v>36.1111111111111</v>
      </c>
      <c r="E220" s="2">
        <v>0.1</v>
      </c>
      <c r="F220" s="2">
        <v>2.2222222222222199E-2</v>
      </c>
      <c r="G220" s="2">
        <v>6.1989424795260801E-3</v>
      </c>
      <c r="H220" s="2">
        <v>180</v>
      </c>
      <c r="I220" s="2">
        <v>180</v>
      </c>
      <c r="J220" s="2">
        <v>170</v>
      </c>
      <c r="K220" s="2">
        <v>170</v>
      </c>
      <c r="L220" s="2">
        <v>40</v>
      </c>
      <c r="M220" s="2">
        <v>35.001770839782203</v>
      </c>
      <c r="N220" s="2">
        <v>89.676506226103498</v>
      </c>
      <c r="O220" s="2">
        <v>25</v>
      </c>
      <c r="P220" s="2">
        <v>1.97766240136561E-2</v>
      </c>
      <c r="Q220" s="2">
        <v>0.14703350639795201</v>
      </c>
      <c r="R220" s="2">
        <v>0.83318986958839203</v>
      </c>
      <c r="S220" s="2">
        <v>-4.1262167022748404</v>
      </c>
      <c r="T220" s="2">
        <v>49.605005281634497</v>
      </c>
      <c r="U220" s="2">
        <v>30.6942825512483</v>
      </c>
      <c r="V220" s="2">
        <v>1.0009673878715101E-2</v>
      </c>
      <c r="W220" s="2">
        <v>1.4847191576663799E-2</v>
      </c>
      <c r="X220" s="2">
        <v>1.91274586599623E-4</v>
      </c>
      <c r="Y220" s="2">
        <v>3.1167330033455001E-3</v>
      </c>
      <c r="Z220" s="2">
        <v>0</v>
      </c>
      <c r="AA220" s="2">
        <v>0.24955357388626601</v>
      </c>
      <c r="AB220" s="2">
        <f t="shared" si="21"/>
        <v>898.39286599055765</v>
      </c>
      <c r="AC220" s="2">
        <v>0.25272755291114701</v>
      </c>
      <c r="AD220" s="2">
        <f t="shared" si="22"/>
        <v>909.81919048012924</v>
      </c>
      <c r="AE220" s="2">
        <v>0.17139577382172799</v>
      </c>
      <c r="AF220" s="2">
        <f t="shared" si="23"/>
        <v>47.566918529531968</v>
      </c>
      <c r="AG220" s="2">
        <f t="shared" si="24"/>
        <v>50.243814700007029</v>
      </c>
      <c r="AH220" s="2">
        <f t="shared" si="25"/>
        <v>0.53795903276246448</v>
      </c>
      <c r="AI220" s="2">
        <f t="shared" si="26"/>
        <v>0.5186170212765957</v>
      </c>
      <c r="AJ220" s="2">
        <f t="shared" si="27"/>
        <v>1.0565760540390601</v>
      </c>
      <c r="AL220" s="2">
        <v>7.0010198379618404E-3</v>
      </c>
    </row>
    <row r="221" spans="1:38" x14ac:dyDescent="0.25">
      <c r="A221" s="4">
        <v>900</v>
      </c>
      <c r="B221" s="4">
        <v>140000</v>
      </c>
      <c r="C221" s="2">
        <v>0.25</v>
      </c>
      <c r="D221" s="2">
        <v>38.8888888888889</v>
      </c>
      <c r="E221" s="2">
        <v>0.1</v>
      </c>
      <c r="F221" s="2">
        <v>2.2222222222222199E-2</v>
      </c>
      <c r="G221" s="2" t="s">
        <v>41</v>
      </c>
      <c r="H221" s="2">
        <v>180</v>
      </c>
      <c r="I221" s="2">
        <v>180</v>
      </c>
      <c r="J221" s="2">
        <v>170</v>
      </c>
      <c r="K221" s="2">
        <v>170</v>
      </c>
      <c r="L221" s="2">
        <v>40</v>
      </c>
      <c r="M221" s="2">
        <v>35.001770839782203</v>
      </c>
      <c r="N221" s="2">
        <v>89.527321598714906</v>
      </c>
      <c r="O221" s="2">
        <v>25</v>
      </c>
      <c r="P221" s="2">
        <v>1.97766240136561E-2</v>
      </c>
      <c r="Q221" s="2">
        <v>0.14703350639795201</v>
      </c>
      <c r="R221" s="2">
        <v>0.83318986958839203</v>
      </c>
      <c r="S221" s="2">
        <v>-6.0370389106118898</v>
      </c>
      <c r="T221" s="2">
        <v>49.605005281634497</v>
      </c>
      <c r="U221" s="2" t="s">
        <v>41</v>
      </c>
      <c r="V221" s="2" t="s">
        <v>41</v>
      </c>
      <c r="W221" s="2">
        <v>1.4847191576663799E-2</v>
      </c>
      <c r="X221" s="2">
        <v>1.91274586599623E-4</v>
      </c>
      <c r="Y221" s="2" t="s">
        <v>41</v>
      </c>
      <c r="Z221" s="2">
        <v>0</v>
      </c>
      <c r="AA221" s="2" t="s">
        <v>41</v>
      </c>
      <c r="AB221" s="2" t="e">
        <f t="shared" si="21"/>
        <v>#VALUE!</v>
      </c>
      <c r="AC221" s="2">
        <v>0.25272755291114701</v>
      </c>
      <c r="AD221" s="2">
        <f t="shared" si="22"/>
        <v>909.81919048012924</v>
      </c>
      <c r="AE221" s="2">
        <v>0.21128939084300399</v>
      </c>
      <c r="AF221" s="2" t="e">
        <f t="shared" si="23"/>
        <v>#VALUE!</v>
      </c>
      <c r="AG221" s="2">
        <f t="shared" si="24"/>
        <v>50.243814700007029</v>
      </c>
      <c r="AH221" s="2" t="e">
        <f t="shared" si="25"/>
        <v>#VALUE!</v>
      </c>
      <c r="AI221" s="2">
        <f t="shared" si="26"/>
        <v>0.55851063829787229</v>
      </c>
      <c r="AJ221" s="2" t="s">
        <v>41</v>
      </c>
      <c r="AL221" s="2">
        <v>6.0155629890869698E-3</v>
      </c>
    </row>
    <row r="222" spans="1:38" x14ac:dyDescent="0.25">
      <c r="A222" s="2">
        <v>900</v>
      </c>
      <c r="B222" s="2">
        <v>150000</v>
      </c>
      <c r="C222" s="2">
        <v>0.25</v>
      </c>
      <c r="D222" s="2">
        <v>41.6666666666667</v>
      </c>
      <c r="E222" s="2">
        <v>0.1</v>
      </c>
      <c r="F222" s="2">
        <v>2.2222222222222199E-2</v>
      </c>
      <c r="G222" s="2">
        <v>5.4746894968363997E-3</v>
      </c>
      <c r="H222" s="2">
        <v>180</v>
      </c>
      <c r="I222" s="2">
        <v>180</v>
      </c>
      <c r="J222" s="2">
        <v>170</v>
      </c>
      <c r="K222" s="2">
        <v>170</v>
      </c>
      <c r="L222" s="2">
        <v>40</v>
      </c>
      <c r="M222" s="2">
        <v>34.998786811093701</v>
      </c>
      <c r="N222" s="2">
        <v>89.324471206805697</v>
      </c>
      <c r="O222" s="2">
        <v>25</v>
      </c>
      <c r="P222" s="2">
        <v>1.62884454818405E-2</v>
      </c>
      <c r="Q222" s="2">
        <v>0.147556733177724</v>
      </c>
      <c r="R222" s="2">
        <v>0.83615482134043595</v>
      </c>
      <c r="S222" s="2">
        <v>-8.6759442104008002</v>
      </c>
      <c r="T222" s="2">
        <v>49.7777559824831</v>
      </c>
      <c r="U222" s="2">
        <v>31.706590139103401</v>
      </c>
      <c r="V222" s="2">
        <v>1.0048026427877299E-2</v>
      </c>
      <c r="W222" s="2">
        <v>1.4897453258948401E-2</v>
      </c>
      <c r="X222" s="2">
        <v>1.68778690196806E-4</v>
      </c>
      <c r="Y222" s="2">
        <v>3.14711864543351E-3</v>
      </c>
      <c r="Z222" s="2">
        <v>0</v>
      </c>
      <c r="AA222" s="2">
        <v>0.249541985724092</v>
      </c>
      <c r="AB222" s="2">
        <f t="shared" si="21"/>
        <v>898.35114860673116</v>
      </c>
      <c r="AC222" s="2">
        <v>0.25275191911711098</v>
      </c>
      <c r="AD222" s="2">
        <f t="shared" si="22"/>
        <v>909.90690882159947</v>
      </c>
      <c r="AE222" s="2">
        <v>0.248672465825727</v>
      </c>
      <c r="AF222" s="2">
        <f t="shared" si="23"/>
        <v>47.564759244654823</v>
      </c>
      <c r="AG222" s="2">
        <f t="shared" si="24"/>
        <v>50.248582001173887</v>
      </c>
      <c r="AH222" s="2">
        <f t="shared" si="25"/>
        <v>0.53797337685205793</v>
      </c>
      <c r="AI222" s="2">
        <f t="shared" si="26"/>
        <v>0.59840425531914887</v>
      </c>
      <c r="AJ222" s="2">
        <f t="shared" si="27"/>
        <v>1.1363776321712069</v>
      </c>
      <c r="AL222" s="2">
        <v>6.0155629890869698E-3</v>
      </c>
    </row>
    <row r="223" spans="1:38" x14ac:dyDescent="0.25">
      <c r="A223" s="2">
        <v>900</v>
      </c>
      <c r="B223" s="2">
        <v>160000</v>
      </c>
      <c r="C223" s="2">
        <v>0.25</v>
      </c>
      <c r="D223" s="2">
        <v>44.4444444444444</v>
      </c>
      <c r="E223" s="2">
        <v>0.1</v>
      </c>
      <c r="F223" s="2">
        <v>2.2222222222222199E-2</v>
      </c>
      <c r="G223" s="2">
        <v>5.2595827151398402E-3</v>
      </c>
      <c r="H223" s="2">
        <v>180</v>
      </c>
      <c r="I223" s="2">
        <v>180</v>
      </c>
      <c r="J223" s="2">
        <v>170</v>
      </c>
      <c r="K223" s="2">
        <v>170</v>
      </c>
      <c r="L223" s="2">
        <v>40</v>
      </c>
      <c r="M223" s="2">
        <v>35.004094997498598</v>
      </c>
      <c r="N223" s="2">
        <v>89.125405149140903</v>
      </c>
      <c r="O223" s="2">
        <v>25</v>
      </c>
      <c r="P223" s="2">
        <v>1.51253747972524E-2</v>
      </c>
      <c r="Q223" s="2">
        <v>0.147731193780412</v>
      </c>
      <c r="R223" s="2">
        <v>0.83714343142233605</v>
      </c>
      <c r="S223" s="2">
        <v>-11.2774029152918</v>
      </c>
      <c r="T223" s="2">
        <v>49.841966603806704</v>
      </c>
      <c r="U223" s="2">
        <v>31.976525074191599</v>
      </c>
      <c r="V223" s="2">
        <v>1.00607688211141E-2</v>
      </c>
      <c r="W223" s="2">
        <v>1.4914075557358899E-2</v>
      </c>
      <c r="X223" s="2">
        <v>1.6211053769320499E-4</v>
      </c>
      <c r="Y223" s="2">
        <v>3.1389821193204101E-3</v>
      </c>
      <c r="Z223" s="2">
        <v>0</v>
      </c>
      <c r="AA223" s="2">
        <v>0.24956416283772301</v>
      </c>
      <c r="AB223" s="2">
        <f t="shared" si="21"/>
        <v>898.43098621580282</v>
      </c>
      <c r="AC223" s="2">
        <v>0.252758705003995</v>
      </c>
      <c r="AD223" s="2">
        <f t="shared" si="22"/>
        <v>909.93133801438205</v>
      </c>
      <c r="AE223" s="2">
        <v>0.28782191702760102</v>
      </c>
      <c r="AF223" s="2">
        <f t="shared" si="23"/>
        <v>47.568891626076748</v>
      </c>
      <c r="AG223" s="2">
        <f t="shared" si="24"/>
        <v>50.249909674694685</v>
      </c>
      <c r="AH223" s="2">
        <f t="shared" si="25"/>
        <v>0.538003407154243</v>
      </c>
      <c r="AI223" s="2">
        <f t="shared" si="26"/>
        <v>0.63829787234042545</v>
      </c>
      <c r="AJ223" s="2">
        <f t="shared" si="27"/>
        <v>1.1763012794946683</v>
      </c>
      <c r="AL223" s="2">
        <v>5.3035211785374698E-3</v>
      </c>
    </row>
    <row r="224" spans="1:38" x14ac:dyDescent="0.25">
      <c r="A224" s="2">
        <v>900</v>
      </c>
      <c r="B224" s="2">
        <v>170000</v>
      </c>
      <c r="C224" s="2">
        <v>0.25</v>
      </c>
      <c r="D224" s="2">
        <v>47.2222222222222</v>
      </c>
      <c r="E224" s="2">
        <v>0.1</v>
      </c>
      <c r="F224" s="2">
        <v>2.2222222222222199E-2</v>
      </c>
      <c r="G224" s="2">
        <v>5.11401098146808E-3</v>
      </c>
      <c r="H224" s="2">
        <v>180</v>
      </c>
      <c r="I224" s="2">
        <v>180</v>
      </c>
      <c r="J224" s="2">
        <v>170</v>
      </c>
      <c r="K224" s="2">
        <v>170</v>
      </c>
      <c r="L224" s="2">
        <v>40</v>
      </c>
      <c r="M224" s="2">
        <v>35.002979596349903</v>
      </c>
      <c r="N224" s="2">
        <v>88.940173992554904</v>
      </c>
      <c r="O224" s="2">
        <v>25</v>
      </c>
      <c r="P224" s="2">
        <v>1.4318175878056401E-2</v>
      </c>
      <c r="Q224" s="2">
        <v>0.14785227361829201</v>
      </c>
      <c r="R224" s="2">
        <v>0.83782955050365204</v>
      </c>
      <c r="S224" s="2">
        <v>-13.722204738834501</v>
      </c>
      <c r="T224" s="2">
        <v>49.887721204319398</v>
      </c>
      <c r="U224" s="2">
        <v>32.160258819854803</v>
      </c>
      <c r="V224" s="2">
        <v>1.00692973161104E-2</v>
      </c>
      <c r="W224" s="2">
        <v>1.4925588639785801E-2</v>
      </c>
      <c r="X224" s="2">
        <v>1.5759962666271301E-4</v>
      </c>
      <c r="Y224" s="2">
        <v>3.1354533578918302E-3</v>
      </c>
      <c r="Z224" s="2">
        <v>0</v>
      </c>
      <c r="AA224" s="2">
        <v>0.24957041319371301</v>
      </c>
      <c r="AB224" s="2">
        <f t="shared" si="21"/>
        <v>898.45348749736684</v>
      </c>
      <c r="AC224" s="2">
        <v>0.25276329568396999</v>
      </c>
      <c r="AD224" s="2">
        <f t="shared" si="22"/>
        <v>909.94786446229193</v>
      </c>
      <c r="AE224" s="2">
        <v>0.32721211637787501</v>
      </c>
      <c r="AF224" s="2">
        <f t="shared" si="23"/>
        <v>47.570056288683581</v>
      </c>
      <c r="AG224" s="2">
        <f t="shared" si="24"/>
        <v>50.250807851211526</v>
      </c>
      <c r="AH224" s="2">
        <f t="shared" si="25"/>
        <v>0.53801475276942312</v>
      </c>
      <c r="AI224" s="2">
        <f t="shared" si="26"/>
        <v>0.67819148936170204</v>
      </c>
      <c r="AJ224" s="2">
        <f t="shared" si="27"/>
        <v>1.216206242131125</v>
      </c>
      <c r="AL224" s="2">
        <v>5.1374121860896698E-3</v>
      </c>
    </row>
    <row r="225" spans="1:38" x14ac:dyDescent="0.25">
      <c r="A225" s="2">
        <v>900</v>
      </c>
      <c r="B225" s="2">
        <v>180000</v>
      </c>
      <c r="C225" s="2">
        <v>0.25</v>
      </c>
      <c r="D225" s="2">
        <v>50</v>
      </c>
      <c r="E225" s="2">
        <v>0.1</v>
      </c>
      <c r="F225" s="2">
        <v>2.2222222222222199E-2</v>
      </c>
      <c r="G225" s="2">
        <v>4.9969276462620404E-3</v>
      </c>
      <c r="H225" s="2">
        <v>180</v>
      </c>
      <c r="I225" s="2">
        <v>180</v>
      </c>
      <c r="J225" s="2">
        <v>170</v>
      </c>
      <c r="K225" s="2">
        <v>170</v>
      </c>
      <c r="L225" s="2">
        <v>40</v>
      </c>
      <c r="M225" s="2">
        <v>35.002525189369102</v>
      </c>
      <c r="N225" s="2">
        <v>88.740449718897594</v>
      </c>
      <c r="O225" s="2">
        <v>25</v>
      </c>
      <c r="P225" s="2">
        <v>1.3631514759809501E-2</v>
      </c>
      <c r="Q225" s="2">
        <v>0.14795527278602899</v>
      </c>
      <c r="R225" s="2">
        <v>0.838413212454162</v>
      </c>
      <c r="S225" s="2">
        <v>-16.361166479448499</v>
      </c>
      <c r="T225" s="2">
        <v>49.927612266336801</v>
      </c>
      <c r="U225" s="2">
        <v>32.314425901793598</v>
      </c>
      <c r="V225" s="2">
        <v>1.00765581592258E-2</v>
      </c>
      <c r="W225" s="2">
        <v>1.49353664324153E-2</v>
      </c>
      <c r="X225" s="2">
        <v>1.5397246212285799E-4</v>
      </c>
      <c r="Y225" s="2">
        <v>3.1387970080710001E-3</v>
      </c>
      <c r="Z225" s="2">
        <v>0</v>
      </c>
      <c r="AA225" s="2">
        <v>0.249570331210098</v>
      </c>
      <c r="AB225" s="2">
        <f t="shared" si="21"/>
        <v>898.45319235635282</v>
      </c>
      <c r="AC225" s="2">
        <v>0.25276699010133202</v>
      </c>
      <c r="AD225" s="2">
        <f t="shared" si="22"/>
        <v>909.96116436479531</v>
      </c>
      <c r="AE225" s="2">
        <v>0.36670094183650398</v>
      </c>
      <c r="AF225" s="2">
        <f t="shared" si="23"/>
        <v>47.570041012233581</v>
      </c>
      <c r="AG225" s="2">
        <f t="shared" si="24"/>
        <v>50.251530671999753</v>
      </c>
      <c r="AH225" s="2">
        <f t="shared" si="25"/>
        <v>0.53801864426328339</v>
      </c>
      <c r="AI225" s="2">
        <f t="shared" si="26"/>
        <v>0.71808510638297873</v>
      </c>
      <c r="AJ225" s="2">
        <f t="shared" si="27"/>
        <v>1.256103750646262</v>
      </c>
      <c r="AL225" s="2">
        <v>4.9959933234292797E-3</v>
      </c>
    </row>
    <row r="226" spans="1:38" x14ac:dyDescent="0.25">
      <c r="A226" s="2">
        <v>900</v>
      </c>
      <c r="B226" s="2">
        <v>190000</v>
      </c>
      <c r="C226" s="2">
        <v>0.25</v>
      </c>
      <c r="D226" s="2">
        <v>52.7777777777778</v>
      </c>
      <c r="E226" s="2">
        <v>0.1</v>
      </c>
      <c r="F226" s="2">
        <v>2.2222222222222199E-2</v>
      </c>
      <c r="G226" s="2">
        <v>4.9194171201674798E-3</v>
      </c>
      <c r="H226" s="2">
        <v>180</v>
      </c>
      <c r="I226" s="2">
        <v>180</v>
      </c>
      <c r="J226" s="2">
        <v>170</v>
      </c>
      <c r="K226" s="2">
        <v>170</v>
      </c>
      <c r="L226" s="2">
        <v>40</v>
      </c>
      <c r="M226" s="2">
        <v>35.002194883829503</v>
      </c>
      <c r="N226" s="2">
        <v>88.541302232289198</v>
      </c>
      <c r="O226" s="2">
        <v>25</v>
      </c>
      <c r="P226" s="2">
        <v>1.30439353979403E-2</v>
      </c>
      <c r="Q226" s="2">
        <v>0.14804340969030899</v>
      </c>
      <c r="R226" s="2">
        <v>0.83891265491175104</v>
      </c>
      <c r="S226" s="2">
        <v>-19.018687212160199</v>
      </c>
      <c r="T226" s="2">
        <v>49.989015227975401</v>
      </c>
      <c r="U226" s="2">
        <v>32.415199023658701</v>
      </c>
      <c r="V226" s="2">
        <v>1.00826129708895E-2</v>
      </c>
      <c r="W226" s="2">
        <v>1.4943597827993401E-2</v>
      </c>
      <c r="X226" s="2">
        <v>1.5156136046239201E-4</v>
      </c>
      <c r="Y226" s="2">
        <v>3.14184401441997E-3</v>
      </c>
      <c r="Z226" s="2">
        <v>0</v>
      </c>
      <c r="AA226" s="2">
        <v>0.249570356901158</v>
      </c>
      <c r="AB226" s="2">
        <f t="shared" si="21"/>
        <v>898.45328484416882</v>
      </c>
      <c r="AC226" s="2">
        <v>0.25277030491480301</v>
      </c>
      <c r="AD226" s="2">
        <f t="shared" si="22"/>
        <v>909.97309769329081</v>
      </c>
      <c r="AE226" s="2">
        <v>0.40632547991247198</v>
      </c>
      <c r="AF226" s="2">
        <f t="shared" si="23"/>
        <v>47.570045799387621</v>
      </c>
      <c r="AG226" s="2">
        <f t="shared" si="24"/>
        <v>50.252179222461464</v>
      </c>
      <c r="AH226" s="2">
        <f t="shared" si="25"/>
        <v>0.53802223762016999</v>
      </c>
      <c r="AI226" s="2">
        <f t="shared" si="26"/>
        <v>0.75797872340425521</v>
      </c>
      <c r="AJ226" s="2">
        <f t="shared" si="27"/>
        <v>1.2960009610244252</v>
      </c>
      <c r="AL226" s="2">
        <v>4.9303920515287704E-3</v>
      </c>
    </row>
    <row r="227" spans="1:38" x14ac:dyDescent="0.25">
      <c r="A227" s="2">
        <v>900</v>
      </c>
      <c r="B227" s="2">
        <v>200000</v>
      </c>
      <c r="C227" s="2">
        <v>0.25</v>
      </c>
      <c r="D227" s="2">
        <v>55.5555555555556</v>
      </c>
      <c r="E227" s="2">
        <v>0.1</v>
      </c>
      <c r="F227" s="2">
        <v>2.2222222222222199E-2</v>
      </c>
      <c r="G227" s="2">
        <v>4.8392262554204099E-3</v>
      </c>
      <c r="H227" s="2">
        <v>180</v>
      </c>
      <c r="I227" s="2">
        <v>180</v>
      </c>
      <c r="J227" s="2">
        <v>170</v>
      </c>
      <c r="K227" s="2">
        <v>170</v>
      </c>
      <c r="L227" s="2">
        <v>40</v>
      </c>
      <c r="M227" s="2">
        <v>35.0019601914071</v>
      </c>
      <c r="N227" s="2">
        <v>88.342318261222701</v>
      </c>
      <c r="O227" s="2">
        <v>25</v>
      </c>
      <c r="P227" s="2">
        <v>1.2528417607687E-2</v>
      </c>
      <c r="Q227" s="2">
        <v>0.14812073735884701</v>
      </c>
      <c r="R227" s="2">
        <v>0.83935084503346602</v>
      </c>
      <c r="S227" s="2">
        <v>-21.7067889365062</v>
      </c>
      <c r="T227" s="2">
        <v>50.020108690134798</v>
      </c>
      <c r="U227" s="2">
        <v>32.522675760629703</v>
      </c>
      <c r="V227" s="2">
        <v>1.0088011311257999E-2</v>
      </c>
      <c r="W227" s="2">
        <v>1.49509200971973E-2</v>
      </c>
      <c r="X227" s="2">
        <v>1.4907814590363799E-4</v>
      </c>
      <c r="Y227" s="2">
        <v>3.1449019969235301E-3</v>
      </c>
      <c r="Z227" s="2">
        <v>0</v>
      </c>
      <c r="AA227" s="2">
        <v>0.249569689416758</v>
      </c>
      <c r="AB227" s="2">
        <f t="shared" si="21"/>
        <v>898.4508819003288</v>
      </c>
      <c r="AC227" s="2">
        <v>0.25277283781177201</v>
      </c>
      <c r="AD227" s="2">
        <f t="shared" si="22"/>
        <v>909.98221612237921</v>
      </c>
      <c r="AE227" s="2">
        <v>0.44594197018899201</v>
      </c>
      <c r="AF227" s="2">
        <f t="shared" si="23"/>
        <v>47.569921423412467</v>
      </c>
      <c r="AG227" s="2">
        <f t="shared" si="24"/>
        <v>50.252674789259743</v>
      </c>
      <c r="AH227" s="2">
        <f t="shared" si="25"/>
        <v>0.53802427916969719</v>
      </c>
      <c r="AI227" s="2">
        <f t="shared" si="26"/>
        <v>0.7978723404255319</v>
      </c>
      <c r="AJ227" s="2">
        <f t="shared" si="27"/>
        <v>1.3358966195952291</v>
      </c>
      <c r="AL227" s="2">
        <v>4.8175392633427799E-3</v>
      </c>
    </row>
    <row r="228" spans="1:38" x14ac:dyDescent="0.25">
      <c r="A228" s="4">
        <v>950</v>
      </c>
      <c r="B228" s="4">
        <v>60000</v>
      </c>
      <c r="C228" s="2">
        <v>0.26388888888888901</v>
      </c>
      <c r="D228" s="2">
        <v>16.6666666666667</v>
      </c>
      <c r="E228" s="2">
        <v>0.1</v>
      </c>
      <c r="F228" s="2">
        <v>2.2222222222222199E-2</v>
      </c>
      <c r="G228" s="2" t="s">
        <v>41</v>
      </c>
      <c r="H228" s="2">
        <v>180</v>
      </c>
      <c r="I228" s="2">
        <v>180</v>
      </c>
      <c r="J228" s="2">
        <v>170</v>
      </c>
      <c r="K228" s="2">
        <v>170</v>
      </c>
      <c r="L228" s="2">
        <v>40</v>
      </c>
      <c r="M228" s="2">
        <v>35.367788612302903</v>
      </c>
      <c r="N228" s="2">
        <v>88.429555295305505</v>
      </c>
      <c r="O228" s="2">
        <v>25</v>
      </c>
      <c r="P228" s="2">
        <v>1.18690272072824E-2</v>
      </c>
      <c r="Q228" s="2">
        <v>0.14821964591890799</v>
      </c>
      <c r="R228" s="2">
        <v>0.83991132687380998</v>
      </c>
      <c r="S228" s="2">
        <v>-21.7067889365062</v>
      </c>
      <c r="T228" s="2">
        <v>52.827604584780602</v>
      </c>
      <c r="U228" s="2" t="s">
        <v>41</v>
      </c>
      <c r="V228" s="2" t="s">
        <v>41</v>
      </c>
      <c r="W228" s="2">
        <v>1.5791857961945099E-2</v>
      </c>
      <c r="X228" s="2">
        <v>1.3940761922837301E-4</v>
      </c>
      <c r="Y228" s="2" t="s">
        <v>41</v>
      </c>
      <c r="Z228" s="2">
        <v>0</v>
      </c>
      <c r="AA228" s="2" t="s">
        <v>41</v>
      </c>
      <c r="AB228" s="2" t="e">
        <f t="shared" si="21"/>
        <v>#VALUE!</v>
      </c>
      <c r="AC228" s="2">
        <v>0.26666606902141998</v>
      </c>
      <c r="AD228" s="2">
        <f t="shared" si="22"/>
        <v>959.99784847711192</v>
      </c>
      <c r="AE228" s="2">
        <v>-0.11364789888584</v>
      </c>
      <c r="AF228" s="2" t="e">
        <f t="shared" si="23"/>
        <v>#VALUE!</v>
      </c>
      <c r="AG228" s="2">
        <f t="shared" si="24"/>
        <v>52.970915678103914</v>
      </c>
      <c r="AH228" s="2" t="e">
        <f t="shared" si="25"/>
        <v>#VALUE!</v>
      </c>
      <c r="AI228" s="2">
        <f t="shared" si="26"/>
        <v>0.23936170212765953</v>
      </c>
      <c r="AJ228" s="2" t="s">
        <v>41</v>
      </c>
      <c r="AL228" s="2">
        <v>4.5161364293444198E-3</v>
      </c>
    </row>
    <row r="229" spans="1:38" x14ac:dyDescent="0.25">
      <c r="A229" s="4">
        <v>950</v>
      </c>
      <c r="B229" s="4">
        <v>70000</v>
      </c>
      <c r="C229" s="2">
        <v>0.26388888888888901</v>
      </c>
      <c r="D229" s="2">
        <v>19.4444444444444</v>
      </c>
      <c r="E229" s="2">
        <v>0.1</v>
      </c>
      <c r="F229" s="2">
        <v>2.2222222222222199E-2</v>
      </c>
      <c r="G229" s="2" t="s">
        <v>41</v>
      </c>
      <c r="H229" s="2">
        <v>180</v>
      </c>
      <c r="I229" s="2">
        <v>180</v>
      </c>
      <c r="J229" s="2">
        <v>170</v>
      </c>
      <c r="K229" s="2">
        <v>170</v>
      </c>
      <c r="L229" s="2">
        <v>40</v>
      </c>
      <c r="M229" s="2">
        <v>35.367788612302903</v>
      </c>
      <c r="N229" s="2">
        <v>88.429555295305505</v>
      </c>
      <c r="O229" s="2">
        <v>25</v>
      </c>
      <c r="P229" s="2">
        <v>1.18690272072824E-2</v>
      </c>
      <c r="Q229" s="2">
        <v>0.14821964591890799</v>
      </c>
      <c r="R229" s="2">
        <v>0.83991132687380998</v>
      </c>
      <c r="S229" s="2">
        <v>-21.7067889365062</v>
      </c>
      <c r="T229" s="2">
        <v>52.827604584780602</v>
      </c>
      <c r="U229" s="2" t="s">
        <v>41</v>
      </c>
      <c r="V229" s="2" t="s">
        <v>41</v>
      </c>
      <c r="W229" s="2">
        <v>1.5791857961945099E-2</v>
      </c>
      <c r="X229" s="2">
        <v>1.3940761922837301E-4</v>
      </c>
      <c r="Y229" s="2" t="s">
        <v>41</v>
      </c>
      <c r="Z229" s="2">
        <v>0</v>
      </c>
      <c r="AA229" s="2" t="s">
        <v>41</v>
      </c>
      <c r="AB229" s="2" t="e">
        <f t="shared" si="21"/>
        <v>#VALUE!</v>
      </c>
      <c r="AC229" s="2">
        <v>0.26666606902141998</v>
      </c>
      <c r="AD229" s="2">
        <f t="shared" si="22"/>
        <v>959.99784847711192</v>
      </c>
      <c r="AE229" s="2">
        <v>-7.3754281864563495E-2</v>
      </c>
      <c r="AF229" s="2" t="e">
        <f t="shared" si="23"/>
        <v>#VALUE!</v>
      </c>
      <c r="AG229" s="2">
        <f t="shared" si="24"/>
        <v>52.970915678103914</v>
      </c>
      <c r="AH229" s="2" t="e">
        <f t="shared" si="25"/>
        <v>#VALUE!</v>
      </c>
      <c r="AI229" s="2">
        <f t="shared" si="26"/>
        <v>0.27925531914893614</v>
      </c>
      <c r="AJ229" s="2" t="s">
        <v>41</v>
      </c>
      <c r="AL229" s="2">
        <v>4.5161364293444198E-3</v>
      </c>
    </row>
    <row r="230" spans="1:38" x14ac:dyDescent="0.25">
      <c r="A230" s="4">
        <v>950</v>
      </c>
      <c r="B230" s="4">
        <v>80000</v>
      </c>
      <c r="C230" s="2">
        <v>0.26388888888888901</v>
      </c>
      <c r="D230" s="2">
        <v>22.2222222222222</v>
      </c>
      <c r="E230" s="2">
        <v>0.1</v>
      </c>
      <c r="F230" s="2">
        <v>2.2222222222222199E-2</v>
      </c>
      <c r="G230" s="2" t="s">
        <v>41</v>
      </c>
      <c r="H230" s="2">
        <v>180</v>
      </c>
      <c r="I230" s="2">
        <v>180</v>
      </c>
      <c r="J230" s="2">
        <v>170</v>
      </c>
      <c r="K230" s="2">
        <v>170</v>
      </c>
      <c r="L230" s="2">
        <v>40</v>
      </c>
      <c r="M230" s="2">
        <v>35.367788612302903</v>
      </c>
      <c r="N230" s="2">
        <v>88.429555295305505</v>
      </c>
      <c r="O230" s="2">
        <v>25</v>
      </c>
      <c r="P230" s="2">
        <v>1.18690272072824E-2</v>
      </c>
      <c r="Q230" s="2">
        <v>0.14821964591890799</v>
      </c>
      <c r="R230" s="2">
        <v>0.83991132687380998</v>
      </c>
      <c r="S230" s="2">
        <v>-0.27777777777777801</v>
      </c>
      <c r="T230" s="2">
        <v>52.827604584780602</v>
      </c>
      <c r="U230" s="2" t="s">
        <v>41</v>
      </c>
      <c r="V230" s="2" t="s">
        <v>41</v>
      </c>
      <c r="W230" s="2">
        <v>1.5791857961945099E-2</v>
      </c>
      <c r="X230" s="2">
        <v>1.3940761922837301E-4</v>
      </c>
      <c r="Y230" s="2" t="s">
        <v>41</v>
      </c>
      <c r="Z230" s="2">
        <v>0</v>
      </c>
      <c r="AA230" s="2" t="s">
        <v>41</v>
      </c>
      <c r="AB230" s="2" t="e">
        <f t="shared" si="21"/>
        <v>#VALUE!</v>
      </c>
      <c r="AC230" s="2">
        <v>0.26666606902141998</v>
      </c>
      <c r="AD230" s="2">
        <f t="shared" si="22"/>
        <v>959.99784847711192</v>
      </c>
      <c r="AE230" s="2">
        <v>-3.3860664843286897E-2</v>
      </c>
      <c r="AF230" s="2" t="e">
        <f t="shared" si="23"/>
        <v>#VALUE!</v>
      </c>
      <c r="AG230" s="2">
        <f t="shared" si="24"/>
        <v>52.970915678103914</v>
      </c>
      <c r="AH230" s="2" t="e">
        <f t="shared" si="25"/>
        <v>#VALUE!</v>
      </c>
      <c r="AI230" s="2">
        <f t="shared" si="26"/>
        <v>0.31914893617021273</v>
      </c>
      <c r="AJ230" s="2" t="s">
        <v>41</v>
      </c>
      <c r="AL230" s="2">
        <v>4.5161364293444198E-3</v>
      </c>
    </row>
    <row r="231" spans="1:38" x14ac:dyDescent="0.25">
      <c r="A231" s="4">
        <v>950</v>
      </c>
      <c r="B231" s="4">
        <v>90000</v>
      </c>
      <c r="C231" s="2">
        <v>0.26388888888888901</v>
      </c>
      <c r="D231" s="2">
        <v>25</v>
      </c>
      <c r="E231" s="2">
        <v>0.1</v>
      </c>
      <c r="F231" s="2">
        <v>2.2222222222222199E-2</v>
      </c>
      <c r="G231" s="2" t="s">
        <v>41</v>
      </c>
      <c r="H231" s="2">
        <v>180</v>
      </c>
      <c r="I231" s="2">
        <v>180</v>
      </c>
      <c r="J231" s="2">
        <v>170</v>
      </c>
      <c r="K231" s="2">
        <v>170</v>
      </c>
      <c r="L231" s="2">
        <v>40</v>
      </c>
      <c r="M231" s="2">
        <v>35.367788612302903</v>
      </c>
      <c r="N231" s="2">
        <v>88.429555295305505</v>
      </c>
      <c r="O231" s="2">
        <v>25</v>
      </c>
      <c r="P231" s="2">
        <v>1.18690272072824E-2</v>
      </c>
      <c r="Q231" s="2">
        <v>0.14821964591890799</v>
      </c>
      <c r="R231" s="2">
        <v>0.83991132687380998</v>
      </c>
      <c r="S231" s="2">
        <v>-0.27777777777777801</v>
      </c>
      <c r="T231" s="2">
        <v>52.827604584780602</v>
      </c>
      <c r="U231" s="2" t="s">
        <v>41</v>
      </c>
      <c r="V231" s="2" t="s">
        <v>41</v>
      </c>
      <c r="W231" s="2">
        <v>1.5791857961945099E-2</v>
      </c>
      <c r="X231" s="2">
        <v>1.3940761922837301E-4</v>
      </c>
      <c r="Y231" s="2" t="s">
        <v>41</v>
      </c>
      <c r="Z231" s="2">
        <v>0</v>
      </c>
      <c r="AA231" s="2" t="s">
        <v>41</v>
      </c>
      <c r="AB231" s="2" t="e">
        <f t="shared" si="21"/>
        <v>#VALUE!</v>
      </c>
      <c r="AC231" s="2">
        <v>0.26666606902141998</v>
      </c>
      <c r="AD231" s="2">
        <f t="shared" si="22"/>
        <v>959.99784847711192</v>
      </c>
      <c r="AE231" s="2">
        <v>6.0329521779897699E-3</v>
      </c>
      <c r="AF231" s="2" t="e">
        <f t="shared" si="23"/>
        <v>#VALUE!</v>
      </c>
      <c r="AG231" s="2">
        <f t="shared" si="24"/>
        <v>52.970915678103914</v>
      </c>
      <c r="AH231" s="2" t="e">
        <f t="shared" si="25"/>
        <v>#VALUE!</v>
      </c>
      <c r="AI231" s="2">
        <f t="shared" si="26"/>
        <v>0.35904255319148937</v>
      </c>
      <c r="AJ231" s="2" t="s">
        <v>41</v>
      </c>
      <c r="AL231" s="2">
        <v>4.5161364293444198E-3</v>
      </c>
    </row>
    <row r="232" spans="1:38" x14ac:dyDescent="0.25">
      <c r="A232" s="4">
        <v>950</v>
      </c>
      <c r="B232" s="4">
        <v>100000</v>
      </c>
      <c r="C232" s="2">
        <v>0.26388888888888901</v>
      </c>
      <c r="D232" s="2">
        <v>27.7777777777778</v>
      </c>
      <c r="E232" s="2">
        <v>0.1</v>
      </c>
      <c r="F232" s="2">
        <v>2.2222222222222199E-2</v>
      </c>
      <c r="G232" s="2" t="s">
        <v>41</v>
      </c>
      <c r="H232" s="2">
        <v>180</v>
      </c>
      <c r="I232" s="2">
        <v>180</v>
      </c>
      <c r="J232" s="2">
        <v>170</v>
      </c>
      <c r="K232" s="2">
        <v>170</v>
      </c>
      <c r="L232" s="2">
        <v>40</v>
      </c>
      <c r="M232" s="2">
        <v>35.367788612302903</v>
      </c>
      <c r="N232" s="2">
        <v>88.429555295305505</v>
      </c>
      <c r="O232" s="2">
        <v>25</v>
      </c>
      <c r="P232" s="2">
        <v>1.18690272072824E-2</v>
      </c>
      <c r="Q232" s="2">
        <v>0.14821964591890799</v>
      </c>
      <c r="R232" s="2">
        <v>0.83991132687380998</v>
      </c>
      <c r="S232" s="2">
        <v>-0.27777777777777801</v>
      </c>
      <c r="T232" s="2">
        <v>52.827604584780602</v>
      </c>
      <c r="U232" s="2" t="s">
        <v>41</v>
      </c>
      <c r="V232" s="2" t="s">
        <v>41</v>
      </c>
      <c r="W232" s="2">
        <v>1.5791857961945099E-2</v>
      </c>
      <c r="X232" s="2">
        <v>1.3940761922837301E-4</v>
      </c>
      <c r="Y232" s="2" t="s">
        <v>41</v>
      </c>
      <c r="Z232" s="2">
        <v>0</v>
      </c>
      <c r="AA232" s="2" t="s">
        <v>41</v>
      </c>
      <c r="AB232" s="2" t="e">
        <f t="shared" si="21"/>
        <v>#VALUE!</v>
      </c>
      <c r="AC232" s="2">
        <v>0.26666606902141998</v>
      </c>
      <c r="AD232" s="2">
        <f t="shared" si="22"/>
        <v>959.99784847711192</v>
      </c>
      <c r="AE232" s="2">
        <v>4.5926569199266402E-2</v>
      </c>
      <c r="AF232" s="2" t="e">
        <f t="shared" si="23"/>
        <v>#VALUE!</v>
      </c>
      <c r="AG232" s="2">
        <f t="shared" si="24"/>
        <v>52.970915678103914</v>
      </c>
      <c r="AH232" s="2" t="e">
        <f t="shared" si="25"/>
        <v>#VALUE!</v>
      </c>
      <c r="AI232" s="2">
        <f t="shared" si="26"/>
        <v>0.39893617021276595</v>
      </c>
      <c r="AJ232" s="2" t="s">
        <v>41</v>
      </c>
      <c r="AL232" s="2">
        <v>4.5161364293444198E-3</v>
      </c>
    </row>
    <row r="233" spans="1:38" x14ac:dyDescent="0.25">
      <c r="A233" s="4">
        <v>950</v>
      </c>
      <c r="B233" s="4">
        <v>110000</v>
      </c>
      <c r="C233" s="2">
        <v>0.26388888888888901</v>
      </c>
      <c r="D233" s="2">
        <v>30.5555555555556</v>
      </c>
      <c r="E233" s="2">
        <v>0.1</v>
      </c>
      <c r="F233" s="2">
        <v>2.2222222222222199E-2</v>
      </c>
      <c r="G233" s="2" t="s">
        <v>41</v>
      </c>
      <c r="H233" s="2">
        <v>180</v>
      </c>
      <c r="I233" s="2">
        <v>180</v>
      </c>
      <c r="J233" s="2">
        <v>170</v>
      </c>
      <c r="K233" s="2">
        <v>170</v>
      </c>
      <c r="L233" s="2">
        <v>40</v>
      </c>
      <c r="M233" s="2">
        <v>34.907133114621402</v>
      </c>
      <c r="N233" s="2">
        <v>88.398367861681095</v>
      </c>
      <c r="O233" s="2">
        <v>25</v>
      </c>
      <c r="P233" s="2">
        <v>2.2237192635819698E-2</v>
      </c>
      <c r="Q233" s="2">
        <v>0.14666442110462699</v>
      </c>
      <c r="R233" s="2">
        <v>0.83109838625955301</v>
      </c>
      <c r="S233" s="2">
        <v>-0.78808825380285696</v>
      </c>
      <c r="T233" s="2">
        <v>52.589131175306697</v>
      </c>
      <c r="U233" s="2" t="s">
        <v>41</v>
      </c>
      <c r="V233" s="2" t="s">
        <v>41</v>
      </c>
      <c r="W233" s="2">
        <v>1.5633188779686301E-2</v>
      </c>
      <c r="X233" s="2">
        <v>2.04546004244267E-4</v>
      </c>
      <c r="Y233" s="2" t="s">
        <v>41</v>
      </c>
      <c r="Z233" s="2">
        <v>0</v>
      </c>
      <c r="AA233" s="2" t="s">
        <v>41</v>
      </c>
      <c r="AB233" s="2" t="e">
        <f t="shared" si="21"/>
        <v>#VALUE!</v>
      </c>
      <c r="AC233" s="2">
        <v>0.26660561625116902</v>
      </c>
      <c r="AD233" s="2">
        <f t="shared" si="22"/>
        <v>959.78021850420851</v>
      </c>
      <c r="AE233" s="2">
        <v>9.3089629988316797E-2</v>
      </c>
      <c r="AF233" s="2" t="e">
        <f t="shared" si="23"/>
        <v>#VALUE!</v>
      </c>
      <c r="AG233" s="2">
        <f t="shared" si="24"/>
        <v>52.959087962185251</v>
      </c>
      <c r="AH233" s="2" t="e">
        <f t="shared" si="25"/>
        <v>#VALUE!</v>
      </c>
      <c r="AI233" s="2">
        <f t="shared" si="26"/>
        <v>0.43882978723404253</v>
      </c>
      <c r="AJ233" s="2" t="s">
        <v>41</v>
      </c>
      <c r="AL233" s="2">
        <v>6.62240210495853E-3</v>
      </c>
    </row>
    <row r="234" spans="1:38" x14ac:dyDescent="0.25">
      <c r="A234" s="2">
        <v>950</v>
      </c>
      <c r="B234" s="2">
        <v>120000</v>
      </c>
      <c r="C234" s="2">
        <v>0.26388888888888901</v>
      </c>
      <c r="D234" s="2">
        <v>33.3333333333333</v>
      </c>
      <c r="E234" s="2">
        <v>0.1</v>
      </c>
      <c r="F234" s="2">
        <v>2.2222222222222199E-2</v>
      </c>
      <c r="G234" s="2">
        <v>7.9215423118001605E-3</v>
      </c>
      <c r="H234" s="2">
        <v>180</v>
      </c>
      <c r="I234" s="2">
        <v>180</v>
      </c>
      <c r="J234" s="2">
        <v>170</v>
      </c>
      <c r="K234" s="2">
        <v>170</v>
      </c>
      <c r="L234" s="2">
        <v>40</v>
      </c>
      <c r="M234" s="2">
        <v>35.0010148618898</v>
      </c>
      <c r="N234" s="2">
        <v>89.808386774603903</v>
      </c>
      <c r="O234" s="2">
        <v>25</v>
      </c>
      <c r="P234" s="2">
        <v>2.6346618264213102E-2</v>
      </c>
      <c r="Q234" s="2">
        <v>0.14604800726036801</v>
      </c>
      <c r="R234" s="2">
        <v>0.82760537447541904</v>
      </c>
      <c r="S234" s="2">
        <v>-2.5816029846417901</v>
      </c>
      <c r="T234" s="2">
        <v>52.380892393008303</v>
      </c>
      <c r="U234" s="2">
        <v>29.490951146541601</v>
      </c>
      <c r="V234" s="2">
        <v>1.0484162273723001E-2</v>
      </c>
      <c r="W234" s="2">
        <v>1.55696561143756E-2</v>
      </c>
      <c r="X234" s="2">
        <v>2.4490677117121302E-4</v>
      </c>
      <c r="Y234" s="2">
        <v>3.05420503501291E-3</v>
      </c>
      <c r="Z234" s="2">
        <v>0</v>
      </c>
      <c r="AA234" s="2">
        <v>0.26344563437977703</v>
      </c>
      <c r="AB234" s="2">
        <f t="shared" si="21"/>
        <v>948.40428376719728</v>
      </c>
      <c r="AC234" s="2">
        <v>0.266560109557331</v>
      </c>
      <c r="AD234" s="2">
        <f t="shared" si="22"/>
        <v>959.61639440639158</v>
      </c>
      <c r="AE234" s="2">
        <v>0.13748750859864101</v>
      </c>
      <c r="AF234" s="2">
        <f t="shared" si="23"/>
        <v>50.155501230186196</v>
      </c>
      <c r="AG234" s="2">
        <f t="shared" si="24"/>
        <v>52.950184478608243</v>
      </c>
      <c r="AH234" s="2">
        <f t="shared" si="25"/>
        <v>0.5670812713983695</v>
      </c>
      <c r="AI234" s="2">
        <f t="shared" si="26"/>
        <v>0.47872340425531906</v>
      </c>
      <c r="AJ234" s="2">
        <f t="shared" si="27"/>
        <v>1.0458046756536885</v>
      </c>
      <c r="AL234" s="2">
        <v>6.62240210495853E-3</v>
      </c>
    </row>
    <row r="235" spans="1:38" x14ac:dyDescent="0.25">
      <c r="A235" s="2">
        <v>950</v>
      </c>
      <c r="B235" s="2">
        <v>130000</v>
      </c>
      <c r="C235" s="2">
        <v>0.26388888888888901</v>
      </c>
      <c r="D235" s="2">
        <v>36.1111111111111</v>
      </c>
      <c r="E235" s="2">
        <v>0.1</v>
      </c>
      <c r="F235" s="2">
        <v>2.2222222222222199E-2</v>
      </c>
      <c r="G235" s="2">
        <v>6.4632717139391799E-3</v>
      </c>
      <c r="H235" s="2">
        <v>180</v>
      </c>
      <c r="I235" s="2">
        <v>180</v>
      </c>
      <c r="J235" s="2">
        <v>170</v>
      </c>
      <c r="K235" s="2">
        <v>170</v>
      </c>
      <c r="L235" s="2">
        <v>40</v>
      </c>
      <c r="M235" s="2">
        <v>35.0024635920701</v>
      </c>
      <c r="N235" s="2">
        <v>89.7540690429026</v>
      </c>
      <c r="O235" s="2">
        <v>25</v>
      </c>
      <c r="P235" s="2">
        <v>2.1613724440031099E-2</v>
      </c>
      <c r="Q235" s="2">
        <v>0.146757941333995</v>
      </c>
      <c r="R235" s="2">
        <v>0.83162833422597404</v>
      </c>
      <c r="S235" s="2">
        <v>-3.3149281431161199</v>
      </c>
      <c r="T235" s="2">
        <v>52.561453186007803</v>
      </c>
      <c r="U235" s="2">
        <v>31.492625550860801</v>
      </c>
      <c r="V235" s="2">
        <v>1.05431135632277E-2</v>
      </c>
      <c r="W235" s="2">
        <v>1.5643001031503199E-2</v>
      </c>
      <c r="X235" s="2">
        <v>1.9947170478153299E-4</v>
      </c>
      <c r="Y235" s="2">
        <v>3.1164591455280998E-3</v>
      </c>
      <c r="Z235" s="2">
        <v>0</v>
      </c>
      <c r="AA235" s="2">
        <v>0.263432411621072</v>
      </c>
      <c r="AB235" s="2">
        <f t="shared" si="21"/>
        <v>948.35668183585926</v>
      </c>
      <c r="AC235" s="2">
        <v>0.26660912094629402</v>
      </c>
      <c r="AD235" s="2">
        <f t="shared" si="22"/>
        <v>959.79283540665847</v>
      </c>
      <c r="AE235" s="2">
        <v>0.17231057221082899</v>
      </c>
      <c r="AF235" s="2">
        <f t="shared" si="23"/>
        <v>50.15303736210452</v>
      </c>
      <c r="AG235" s="2">
        <f t="shared" si="24"/>
        <v>52.959773663405358</v>
      </c>
      <c r="AH235" s="2">
        <f t="shared" si="25"/>
        <v>0.5671204606403043</v>
      </c>
      <c r="AI235" s="2">
        <f t="shared" si="26"/>
        <v>0.5186170212765957</v>
      </c>
      <c r="AJ235" s="2">
        <f t="shared" si="27"/>
        <v>1.0857374819169001</v>
      </c>
      <c r="AL235" s="2">
        <v>6.62240210495853E-3</v>
      </c>
    </row>
    <row r="236" spans="1:38" x14ac:dyDescent="0.25">
      <c r="A236" s="2">
        <v>950</v>
      </c>
      <c r="B236" s="2">
        <v>140000</v>
      </c>
      <c r="C236" s="2">
        <v>0.26388888888888901</v>
      </c>
      <c r="D236" s="2">
        <v>38.8888888888889</v>
      </c>
      <c r="E236" s="2">
        <v>0.1</v>
      </c>
      <c r="F236" s="2">
        <v>2.2222222222222199E-2</v>
      </c>
      <c r="G236" s="2">
        <v>5.7779786979235701E-3</v>
      </c>
      <c r="H236" s="2">
        <v>180</v>
      </c>
      <c r="I236" s="2">
        <v>180</v>
      </c>
      <c r="J236" s="2">
        <v>170</v>
      </c>
      <c r="K236" s="2">
        <v>170</v>
      </c>
      <c r="L236" s="2">
        <v>40</v>
      </c>
      <c r="M236" s="2">
        <v>35.0020177838203</v>
      </c>
      <c r="N236" s="2">
        <v>89.624084096067506</v>
      </c>
      <c r="O236" s="2">
        <v>25</v>
      </c>
      <c r="P236" s="2">
        <v>1.8619733178732702E-2</v>
      </c>
      <c r="Q236" s="2">
        <v>0.14720704002318999</v>
      </c>
      <c r="R236" s="2">
        <v>0.83417322679807704</v>
      </c>
      <c r="S236" s="2">
        <v>-5.0947340612031198</v>
      </c>
      <c r="T236" s="2">
        <v>52.698648778333798</v>
      </c>
      <c r="U236" s="2">
        <v>32.506163408414999</v>
      </c>
      <c r="V236" s="2">
        <v>1.0578810367468E-2</v>
      </c>
      <c r="W236" s="2">
        <v>1.5688812948852701E-2</v>
      </c>
      <c r="X236" s="2">
        <v>1.7816582665778599E-4</v>
      </c>
      <c r="Y236" s="2">
        <v>3.1296210937796598E-3</v>
      </c>
      <c r="Z236" s="2">
        <v>0</v>
      </c>
      <c r="AA236" s="2">
        <v>0.263443464700999</v>
      </c>
      <c r="AB236" s="2">
        <f t="shared" si="21"/>
        <v>948.39647292359643</v>
      </c>
      <c r="AC236" s="2">
        <v>0.26663275635399603</v>
      </c>
      <c r="AD236" s="2">
        <f t="shared" si="22"/>
        <v>959.87792287438572</v>
      </c>
      <c r="AE236" s="2">
        <v>0.209826453233495</v>
      </c>
      <c r="AF236" s="2">
        <f t="shared" si="23"/>
        <v>50.155096942215138</v>
      </c>
      <c r="AG236" s="2">
        <f t="shared" si="24"/>
        <v>52.964397982303581</v>
      </c>
      <c r="AH236" s="2">
        <f t="shared" si="25"/>
        <v>0.56715722208485309</v>
      </c>
      <c r="AI236" s="2">
        <f t="shared" si="26"/>
        <v>0.55851063829787229</v>
      </c>
      <c r="AJ236" s="2">
        <f t="shared" si="27"/>
        <v>1.1256678603827255</v>
      </c>
      <c r="AL236" s="2">
        <v>6.1550516378626897E-3</v>
      </c>
    </row>
    <row r="237" spans="1:38" x14ac:dyDescent="0.25">
      <c r="A237" s="2">
        <v>950</v>
      </c>
      <c r="B237" s="2">
        <v>150000</v>
      </c>
      <c r="C237" s="2">
        <v>0.26388888888888901</v>
      </c>
      <c r="D237" s="2">
        <v>41.6666666666667</v>
      </c>
      <c r="E237" s="2">
        <v>0.1</v>
      </c>
      <c r="F237" s="2">
        <v>2.2222222222222199E-2</v>
      </c>
      <c r="G237" s="2">
        <v>5.4201342916394496E-3</v>
      </c>
      <c r="H237" s="2">
        <v>180</v>
      </c>
      <c r="I237" s="2">
        <v>180</v>
      </c>
      <c r="J237" s="2">
        <v>170</v>
      </c>
      <c r="K237" s="2">
        <v>170</v>
      </c>
      <c r="L237" s="2">
        <v>40</v>
      </c>
      <c r="M237" s="2">
        <v>34.999744879969597</v>
      </c>
      <c r="N237" s="2">
        <v>89.457570982658694</v>
      </c>
      <c r="O237" s="2">
        <v>25</v>
      </c>
      <c r="P237" s="2">
        <v>1.68538548626559E-2</v>
      </c>
      <c r="Q237" s="2">
        <v>0.147471921770602</v>
      </c>
      <c r="R237" s="2">
        <v>0.83567422336674302</v>
      </c>
      <c r="S237" s="2">
        <v>-7.4230729495571</v>
      </c>
      <c r="T237" s="2">
        <v>52.797465019026703</v>
      </c>
      <c r="U237" s="2">
        <v>33.0015548683673</v>
      </c>
      <c r="V237" s="2">
        <v>1.0598167807911001E-2</v>
      </c>
      <c r="W237" s="2">
        <v>1.5715528918917001E-2</v>
      </c>
      <c r="X237" s="2">
        <v>1.6706891497031301E-4</v>
      </c>
      <c r="Y237" s="2">
        <v>3.1405292114650299E-3</v>
      </c>
      <c r="Z237" s="2">
        <v>0</v>
      </c>
      <c r="AA237" s="2">
        <v>0.26342020341508199</v>
      </c>
      <c r="AB237" s="2">
        <f t="shared" si="21"/>
        <v>948.31273229429519</v>
      </c>
      <c r="AC237" s="2">
        <v>0.26664403658394298</v>
      </c>
      <c r="AD237" s="2">
        <f t="shared" si="22"/>
        <v>959.91853170219474</v>
      </c>
      <c r="AE237" s="2">
        <v>0.24848165491044999</v>
      </c>
      <c r="AF237" s="2">
        <f t="shared" si="23"/>
        <v>50.150762541112584</v>
      </c>
      <c r="AG237" s="2">
        <f t="shared" si="24"/>
        <v>52.966604983814939</v>
      </c>
      <c r="AH237" s="2">
        <f t="shared" si="25"/>
        <v>0.56714552138710128</v>
      </c>
      <c r="AI237" s="2">
        <f t="shared" si="26"/>
        <v>0.59840425531914887</v>
      </c>
      <c r="AJ237" s="2">
        <f t="shared" si="27"/>
        <v>1.1655497767062502</v>
      </c>
      <c r="AL237" s="2">
        <v>5.5967184310452599E-3</v>
      </c>
    </row>
    <row r="238" spans="1:38" x14ac:dyDescent="0.25">
      <c r="A238" s="2">
        <v>950</v>
      </c>
      <c r="B238" s="2">
        <v>160000</v>
      </c>
      <c r="C238" s="2">
        <v>0.26388888888888901</v>
      </c>
      <c r="D238" s="2">
        <v>44.4444444444444</v>
      </c>
      <c r="E238" s="2">
        <v>0.1</v>
      </c>
      <c r="F238" s="2">
        <v>2.2222222222222199E-2</v>
      </c>
      <c r="G238" s="2">
        <v>5.2151735139266703E-3</v>
      </c>
      <c r="H238" s="2">
        <v>180</v>
      </c>
      <c r="I238" s="2">
        <v>180</v>
      </c>
      <c r="J238" s="2">
        <v>170</v>
      </c>
      <c r="K238" s="2">
        <v>170</v>
      </c>
      <c r="L238" s="2">
        <v>40</v>
      </c>
      <c r="M238" s="2">
        <v>35.0040462946261</v>
      </c>
      <c r="N238" s="2">
        <v>89.271092423818502</v>
      </c>
      <c r="O238" s="2">
        <v>25</v>
      </c>
      <c r="P238" s="2">
        <v>1.5741409322011901E-2</v>
      </c>
      <c r="Q238" s="2">
        <v>0.14763878860169799</v>
      </c>
      <c r="R238" s="2">
        <v>0.83661980207629005</v>
      </c>
      <c r="S238" s="2">
        <v>-9.89175985492707</v>
      </c>
      <c r="T238" s="2">
        <v>52.862995402439999</v>
      </c>
      <c r="U238" s="2">
        <v>33.319509393795698</v>
      </c>
      <c r="V238" s="2">
        <v>1.0611884561911899E-2</v>
      </c>
      <c r="W238" s="2">
        <v>1.5732300667165001E-2</v>
      </c>
      <c r="X238" s="2">
        <v>1.6071662718513199E-4</v>
      </c>
      <c r="Y238" s="2">
        <v>3.1407981685039098E-3</v>
      </c>
      <c r="Z238" s="2">
        <v>0</v>
      </c>
      <c r="AA238" s="2">
        <v>0.26344867859951099</v>
      </c>
      <c r="AB238" s="2">
        <f t="shared" si="21"/>
        <v>948.41524295823956</v>
      </c>
      <c r="AC238" s="2">
        <v>0.26665050204968499</v>
      </c>
      <c r="AD238" s="2">
        <f t="shared" si="22"/>
        <v>959.94180737886597</v>
      </c>
      <c r="AE238" s="2">
        <v>0.28766635661489998</v>
      </c>
      <c r="AF238" s="2">
        <f t="shared" si="23"/>
        <v>50.156068476099357</v>
      </c>
      <c r="AG238" s="2">
        <f t="shared" si="24"/>
        <v>52.967869966242723</v>
      </c>
      <c r="AH238" s="2">
        <f t="shared" si="25"/>
        <v>0.56718166143288151</v>
      </c>
      <c r="AI238" s="2">
        <f t="shared" si="26"/>
        <v>0.63829787234042545</v>
      </c>
      <c r="AJ238" s="2">
        <f t="shared" si="27"/>
        <v>1.2054795337733069</v>
      </c>
      <c r="AL238" s="2">
        <v>5.2328029871225304E-3</v>
      </c>
    </row>
    <row r="239" spans="1:38" x14ac:dyDescent="0.25">
      <c r="A239" s="2">
        <v>950</v>
      </c>
      <c r="B239" s="2">
        <v>170000</v>
      </c>
      <c r="C239" s="2">
        <v>0.26388888888888901</v>
      </c>
      <c r="D239" s="2">
        <v>47.2222222222222</v>
      </c>
      <c r="E239" s="2">
        <v>0.1</v>
      </c>
      <c r="F239" s="2">
        <v>2.2222222222222199E-2</v>
      </c>
      <c r="G239" s="2">
        <v>5.0458547539310701E-3</v>
      </c>
      <c r="H239" s="2">
        <v>180</v>
      </c>
      <c r="I239" s="2">
        <v>180</v>
      </c>
      <c r="J239" s="2">
        <v>170</v>
      </c>
      <c r="K239" s="2">
        <v>170</v>
      </c>
      <c r="L239" s="2">
        <v>40</v>
      </c>
      <c r="M239" s="2">
        <v>35.003142108332597</v>
      </c>
      <c r="N239" s="2">
        <v>89.084389986350203</v>
      </c>
      <c r="O239" s="2">
        <v>25</v>
      </c>
      <c r="P239" s="2">
        <v>1.4790420974395599E-2</v>
      </c>
      <c r="Q239" s="2">
        <v>0.14778143685384099</v>
      </c>
      <c r="R239" s="2">
        <v>0.83742814217176398</v>
      </c>
      <c r="S239" s="2">
        <v>-12.460430596318099</v>
      </c>
      <c r="T239" s="2">
        <v>52.920637845873401</v>
      </c>
      <c r="U239" s="2">
        <v>33.5497962061295</v>
      </c>
      <c r="V239" s="2">
        <v>1.06227140809619E-2</v>
      </c>
      <c r="W239" s="2">
        <v>1.5746607638971798E-2</v>
      </c>
      <c r="X239" s="2">
        <v>1.55471028876761E-4</v>
      </c>
      <c r="Y239" s="2">
        <v>3.15624864213469E-3</v>
      </c>
      <c r="Z239" s="2">
        <v>0</v>
      </c>
      <c r="AA239" s="2">
        <v>0.26344266052344401</v>
      </c>
      <c r="AB239" s="2">
        <f t="shared" si="21"/>
        <v>948.39357788439838</v>
      </c>
      <c r="AC239" s="2">
        <v>0.26665584221331701</v>
      </c>
      <c r="AD239" s="2">
        <f t="shared" si="22"/>
        <v>959.96103196794127</v>
      </c>
      <c r="AE239" s="2">
        <v>0.32697456486496301</v>
      </c>
      <c r="AF239" s="2">
        <f t="shared" si="23"/>
        <v>50.154947095465758</v>
      </c>
      <c r="AG239" s="2">
        <f t="shared" si="24"/>
        <v>52.968914780866378</v>
      </c>
      <c r="AH239" s="2">
        <f t="shared" si="25"/>
        <v>0.56718124031982675</v>
      </c>
      <c r="AI239" s="2">
        <f t="shared" si="26"/>
        <v>0.67819148936170204</v>
      </c>
      <c r="AJ239" s="2">
        <f t="shared" si="27"/>
        <v>1.2453727296815287</v>
      </c>
      <c r="AL239" s="2">
        <v>5.1080207798423804E-3</v>
      </c>
    </row>
    <row r="240" spans="1:38" x14ac:dyDescent="0.25">
      <c r="A240" s="2">
        <v>950</v>
      </c>
      <c r="B240" s="2">
        <v>180000</v>
      </c>
      <c r="C240" s="2">
        <v>0.26388888888888901</v>
      </c>
      <c r="D240" s="2">
        <v>50</v>
      </c>
      <c r="E240" s="2">
        <v>0.1</v>
      </c>
      <c r="F240" s="2">
        <v>2.2222222222222199E-2</v>
      </c>
      <c r="G240" s="2">
        <v>4.9276598276737898E-3</v>
      </c>
      <c r="H240" s="2">
        <v>180</v>
      </c>
      <c r="I240" s="2">
        <v>180</v>
      </c>
      <c r="J240" s="2">
        <v>170</v>
      </c>
      <c r="K240" s="2">
        <v>170</v>
      </c>
      <c r="L240" s="2">
        <v>40</v>
      </c>
      <c r="M240" s="2">
        <v>35.002605879224603</v>
      </c>
      <c r="N240" s="2">
        <v>88.897357602256704</v>
      </c>
      <c r="O240" s="2">
        <v>25</v>
      </c>
      <c r="P240" s="2">
        <v>1.40948573427013E-2</v>
      </c>
      <c r="Q240" s="2">
        <v>0.14788577139859499</v>
      </c>
      <c r="R240" s="2">
        <v>0.83801937125870396</v>
      </c>
      <c r="S240" s="2">
        <v>-15.0348247437909</v>
      </c>
      <c r="T240" s="2">
        <v>52.963839776578403</v>
      </c>
      <c r="U240" s="2">
        <v>33.727651438918201</v>
      </c>
      <c r="V240" s="2">
        <v>1.0630934370288701E-2</v>
      </c>
      <c r="W240" s="2">
        <v>1.5757054012680301E-2</v>
      </c>
      <c r="X240" s="2">
        <v>1.5181035546789999E-4</v>
      </c>
      <c r="Y240" s="2">
        <v>3.1591131691676398E-3</v>
      </c>
      <c r="Z240" s="2">
        <v>0</v>
      </c>
      <c r="AA240" s="2">
        <v>0.26345255291751402</v>
      </c>
      <c r="AB240" s="2">
        <f t="shared" si="21"/>
        <v>948.42919050305045</v>
      </c>
      <c r="AC240" s="2">
        <v>0.26665957114740502</v>
      </c>
      <c r="AD240" s="2">
        <f t="shared" si="22"/>
        <v>959.97445613065804</v>
      </c>
      <c r="AE240" s="2">
        <v>0.36645965073381098</v>
      </c>
      <c r="AF240" s="2">
        <f t="shared" si="23"/>
        <v>50.156790398708615</v>
      </c>
      <c r="AG240" s="2">
        <f t="shared" si="24"/>
        <v>52.96964435492707</v>
      </c>
      <c r="AH240" s="2">
        <f t="shared" si="25"/>
        <v>0.5671953911449964</v>
      </c>
      <c r="AI240" s="2">
        <f t="shared" si="26"/>
        <v>0.71808510638297873</v>
      </c>
      <c r="AJ240" s="2">
        <f t="shared" si="27"/>
        <v>1.285280497527975</v>
      </c>
      <c r="AL240" s="2">
        <v>4.9499986658673497E-3</v>
      </c>
    </row>
    <row r="241" spans="1:38" x14ac:dyDescent="0.25">
      <c r="A241" s="2">
        <v>950</v>
      </c>
      <c r="B241" s="2">
        <v>190000</v>
      </c>
      <c r="C241" s="2">
        <v>0.26388888888888901</v>
      </c>
      <c r="D241" s="2">
        <v>52.7777777777778</v>
      </c>
      <c r="E241" s="2">
        <v>0.1</v>
      </c>
      <c r="F241" s="2">
        <v>2.2222222222222199E-2</v>
      </c>
      <c r="G241" s="2">
        <v>4.8247983296378898E-3</v>
      </c>
      <c r="H241" s="2">
        <v>180</v>
      </c>
      <c r="I241" s="2">
        <v>180</v>
      </c>
      <c r="J241" s="2">
        <v>170</v>
      </c>
      <c r="K241" s="2">
        <v>170</v>
      </c>
      <c r="L241" s="2">
        <v>40</v>
      </c>
      <c r="M241" s="2">
        <v>35.002398818324799</v>
      </c>
      <c r="N241" s="2">
        <v>88.707751497786106</v>
      </c>
      <c r="O241" s="2">
        <v>25</v>
      </c>
      <c r="P241" s="2">
        <v>1.34597005191412E-2</v>
      </c>
      <c r="Q241" s="2">
        <v>0.14798104492212899</v>
      </c>
      <c r="R241" s="2">
        <v>0.83855925455873004</v>
      </c>
      <c r="S241" s="2">
        <v>-17.595430848861</v>
      </c>
      <c r="T241" s="2">
        <v>53.004093892592699</v>
      </c>
      <c r="U241" s="2">
        <v>33.883995035258998</v>
      </c>
      <c r="V241" s="2">
        <v>1.0639638700198E-2</v>
      </c>
      <c r="W241" s="2">
        <v>1.5766580031757099E-2</v>
      </c>
      <c r="X241" s="2">
        <v>1.48625292566598E-4</v>
      </c>
      <c r="Y241" s="2">
        <v>3.1576222972011601E-3</v>
      </c>
      <c r="Z241" s="2">
        <v>0</v>
      </c>
      <c r="AA241" s="2">
        <v>0.263496051687517</v>
      </c>
      <c r="AB241" s="2">
        <f t="shared" si="21"/>
        <v>948.58578607506115</v>
      </c>
      <c r="AC241" s="2">
        <v>0.26666281800997499</v>
      </c>
      <c r="AD241" s="2">
        <f t="shared" si="22"/>
        <v>959.98614483590995</v>
      </c>
      <c r="AE241" s="2">
        <v>0.405997814735302</v>
      </c>
      <c r="AF241" s="2">
        <f t="shared" si="23"/>
        <v>50.164895759578734</v>
      </c>
      <c r="AG241" s="2">
        <f t="shared" si="24"/>
        <v>52.970279610647289</v>
      </c>
      <c r="AH241" s="2">
        <f t="shared" si="25"/>
        <v>0.56724346453624319</v>
      </c>
      <c r="AI241" s="2">
        <f t="shared" si="26"/>
        <v>0.75797872340425521</v>
      </c>
      <c r="AJ241" s="2">
        <f t="shared" si="27"/>
        <v>1.3252221879404984</v>
      </c>
      <c r="AL241" s="2">
        <v>4.8377070691375196E-3</v>
      </c>
    </row>
    <row r="242" spans="1:38" x14ac:dyDescent="0.25">
      <c r="A242" s="2">
        <v>950</v>
      </c>
      <c r="B242" s="2">
        <v>200000</v>
      </c>
      <c r="C242" s="2">
        <v>0.26388888888888901</v>
      </c>
      <c r="D242" s="2">
        <v>55.5555555555556</v>
      </c>
      <c r="E242" s="2">
        <v>0.1</v>
      </c>
      <c r="F242" s="2">
        <v>2.2222222222222199E-2</v>
      </c>
      <c r="G242" s="2">
        <v>4.7681768741834303E-3</v>
      </c>
      <c r="H242" s="2">
        <v>180</v>
      </c>
      <c r="I242" s="2">
        <v>180</v>
      </c>
      <c r="J242" s="2">
        <v>170</v>
      </c>
      <c r="K242" s="2">
        <v>170</v>
      </c>
      <c r="L242" s="2">
        <v>40</v>
      </c>
      <c r="M242" s="2">
        <v>35.003504238798797</v>
      </c>
      <c r="N242" s="2">
        <v>88.529293532020404</v>
      </c>
      <c r="O242" s="2">
        <v>25</v>
      </c>
      <c r="P242" s="2">
        <v>1.3059717999107301E-2</v>
      </c>
      <c r="Q242" s="2">
        <v>0.14804104230013401</v>
      </c>
      <c r="R242" s="2">
        <v>0.83889923970075897</v>
      </c>
      <c r="S242" s="2">
        <v>-20.240590511394199</v>
      </c>
      <c r="T242" s="2">
        <v>53.047560814963603</v>
      </c>
      <c r="U242" s="2">
        <v>33.964673662303497</v>
      </c>
      <c r="V242" s="2">
        <v>1.06419902530543E-2</v>
      </c>
      <c r="W242" s="2">
        <v>1.5772477961344698E-2</v>
      </c>
      <c r="X242" s="2">
        <v>1.4686809068515901E-4</v>
      </c>
      <c r="Y242" s="2">
        <v>3.1821029754761599E-3</v>
      </c>
      <c r="Z242" s="2">
        <v>0</v>
      </c>
      <c r="AA242" s="2">
        <v>0.26342473097188601</v>
      </c>
      <c r="AB242" s="2">
        <f t="shared" si="21"/>
        <v>948.32903149878962</v>
      </c>
      <c r="AC242" s="2">
        <v>0.26666497162528902</v>
      </c>
      <c r="AD242" s="2">
        <f t="shared" si="22"/>
        <v>959.9938978510404</v>
      </c>
      <c r="AE242" s="2">
        <v>0.44569532802660999</v>
      </c>
      <c r="AF242" s="2">
        <f t="shared" si="23"/>
        <v>50.151606185237561</v>
      </c>
      <c r="AG242" s="2">
        <f t="shared" si="24"/>
        <v>52.970700970165247</v>
      </c>
      <c r="AH242" s="2">
        <f t="shared" si="25"/>
        <v>0.56717268935471543</v>
      </c>
      <c r="AI242" s="2">
        <f t="shared" si="26"/>
        <v>0.7978723404255319</v>
      </c>
      <c r="AJ242" s="2">
        <f t="shared" si="27"/>
        <v>1.3650450297802474</v>
      </c>
      <c r="AL242" s="2">
        <v>4.7438208830233803E-3</v>
      </c>
    </row>
    <row r="243" spans="1:38" x14ac:dyDescent="0.25">
      <c r="A243" s="4">
        <v>1000</v>
      </c>
      <c r="B243" s="4">
        <v>60000</v>
      </c>
      <c r="C243" s="2">
        <v>0.27777777777777801</v>
      </c>
      <c r="D243" s="2">
        <v>16.6666666666667</v>
      </c>
      <c r="E243" s="2">
        <v>0.1</v>
      </c>
      <c r="F243" s="2">
        <v>2.2222222222222199E-2</v>
      </c>
      <c r="G243" s="2" t="s">
        <v>41</v>
      </c>
      <c r="H243" s="2">
        <v>180</v>
      </c>
      <c r="I243" s="2">
        <v>180</v>
      </c>
      <c r="J243" s="2">
        <v>170</v>
      </c>
      <c r="K243" s="2">
        <v>170</v>
      </c>
      <c r="L243" s="2">
        <v>40</v>
      </c>
      <c r="M243" s="2">
        <v>35.351326398294503</v>
      </c>
      <c r="N243" s="2">
        <v>88.603115436179706</v>
      </c>
      <c r="O243" s="2">
        <v>25</v>
      </c>
      <c r="P243" s="2">
        <v>1.24067320991519E-2</v>
      </c>
      <c r="Q243" s="2">
        <v>0.148138990185127</v>
      </c>
      <c r="R243" s="2">
        <v>0.83945427771572101</v>
      </c>
      <c r="S243" s="2">
        <v>-20.240590511394199</v>
      </c>
      <c r="T243" s="2">
        <v>55.846786087035099</v>
      </c>
      <c r="U243" s="2" t="s">
        <v>41</v>
      </c>
      <c r="V243" s="2" t="s">
        <v>41</v>
      </c>
      <c r="W243" s="2">
        <v>1.6613449467468299E-2</v>
      </c>
      <c r="X243" s="2">
        <v>1.37833613316891E-4</v>
      </c>
      <c r="Y243" s="2" t="s">
        <v>41</v>
      </c>
      <c r="Z243" s="2">
        <v>0</v>
      </c>
      <c r="AA243" s="2" t="s">
        <v>41</v>
      </c>
      <c r="AB243" s="2" t="e">
        <f t="shared" si="21"/>
        <v>#VALUE!</v>
      </c>
      <c r="AC243" s="2">
        <v>0.28055734963073398</v>
      </c>
      <c r="AD243" s="2">
        <f t="shared" si="22"/>
        <v>1010.0064586706424</v>
      </c>
      <c r="AE243" s="2">
        <v>-0.113823557945561</v>
      </c>
      <c r="AF243" s="2" t="e">
        <f t="shared" si="23"/>
        <v>#VALUE!</v>
      </c>
      <c r="AG243" s="2">
        <f t="shared" si="24"/>
        <v>55.688774927752299</v>
      </c>
      <c r="AH243" s="2" t="e">
        <f t="shared" si="25"/>
        <v>#VALUE!</v>
      </c>
      <c r="AI243" s="2">
        <f t="shared" si="26"/>
        <v>0.23936170212765953</v>
      </c>
      <c r="AJ243" s="2" t="s">
        <v>41</v>
      </c>
      <c r="AL243" s="2">
        <v>4.4448110949211698E-3</v>
      </c>
    </row>
    <row r="244" spans="1:38" x14ac:dyDescent="0.25">
      <c r="A244" s="4">
        <v>1000</v>
      </c>
      <c r="B244" s="4">
        <v>70000</v>
      </c>
      <c r="C244" s="2">
        <v>0.27777777777777801</v>
      </c>
      <c r="D244" s="2">
        <v>19.4444444444444</v>
      </c>
      <c r="E244" s="2">
        <v>0.1</v>
      </c>
      <c r="F244" s="2">
        <v>2.2222222222222199E-2</v>
      </c>
      <c r="G244" s="2" t="s">
        <v>41</v>
      </c>
      <c r="H244" s="2">
        <v>180</v>
      </c>
      <c r="I244" s="2">
        <v>180</v>
      </c>
      <c r="J244" s="2">
        <v>170</v>
      </c>
      <c r="K244" s="2">
        <v>170</v>
      </c>
      <c r="L244" s="2">
        <v>40</v>
      </c>
      <c r="M244" s="2">
        <v>35.351326398294503</v>
      </c>
      <c r="N244" s="2">
        <v>88.603115436179706</v>
      </c>
      <c r="O244" s="2">
        <v>25</v>
      </c>
      <c r="P244" s="2">
        <v>1.24067320991519E-2</v>
      </c>
      <c r="Q244" s="2">
        <v>0.148138990185127</v>
      </c>
      <c r="R244" s="2">
        <v>0.83945427771572101</v>
      </c>
      <c r="S244" s="2">
        <v>-0.27777777777777801</v>
      </c>
      <c r="T244" s="2">
        <v>55.846786087035099</v>
      </c>
      <c r="U244" s="2" t="s">
        <v>41</v>
      </c>
      <c r="V244" s="2" t="s">
        <v>41</v>
      </c>
      <c r="W244" s="2">
        <v>1.6613449467468299E-2</v>
      </c>
      <c r="X244" s="2">
        <v>1.37833613316891E-4</v>
      </c>
      <c r="Y244" s="2" t="s">
        <v>41</v>
      </c>
      <c r="Z244" s="2">
        <v>0</v>
      </c>
      <c r="AA244" s="2" t="s">
        <v>41</v>
      </c>
      <c r="AB244" s="2" t="e">
        <f t="shared" si="21"/>
        <v>#VALUE!</v>
      </c>
      <c r="AC244" s="2">
        <v>0.28055734963073398</v>
      </c>
      <c r="AD244" s="2">
        <f t="shared" si="22"/>
        <v>1010.0064586706424</v>
      </c>
      <c r="AE244" s="2">
        <v>-7.3929940924284801E-2</v>
      </c>
      <c r="AF244" s="2" t="e">
        <f t="shared" si="23"/>
        <v>#VALUE!</v>
      </c>
      <c r="AG244" s="2">
        <f t="shared" si="24"/>
        <v>55.688774927752299</v>
      </c>
      <c r="AH244" s="2" t="e">
        <f t="shared" si="25"/>
        <v>#VALUE!</v>
      </c>
      <c r="AI244" s="2">
        <f t="shared" si="26"/>
        <v>0.27925531914893614</v>
      </c>
      <c r="AJ244" s="2" t="s">
        <v>41</v>
      </c>
      <c r="AL244" s="2">
        <v>4.4448110949211698E-3</v>
      </c>
    </row>
    <row r="245" spans="1:38" x14ac:dyDescent="0.25">
      <c r="A245" s="4">
        <v>1000</v>
      </c>
      <c r="B245" s="4">
        <v>80000</v>
      </c>
      <c r="C245" s="2">
        <v>0.27777777777777801</v>
      </c>
      <c r="D245" s="2">
        <v>22.2222222222222</v>
      </c>
      <c r="E245" s="2">
        <v>0.1</v>
      </c>
      <c r="F245" s="2">
        <v>2.2222222222222199E-2</v>
      </c>
      <c r="G245" s="2" t="s">
        <v>41</v>
      </c>
      <c r="H245" s="2">
        <v>180</v>
      </c>
      <c r="I245" s="2">
        <v>180</v>
      </c>
      <c r="J245" s="2">
        <v>170</v>
      </c>
      <c r="K245" s="2">
        <v>170</v>
      </c>
      <c r="L245" s="2">
        <v>40</v>
      </c>
      <c r="M245" s="2">
        <v>35.351326398294503</v>
      </c>
      <c r="N245" s="2">
        <v>88.603115436179706</v>
      </c>
      <c r="O245" s="2">
        <v>25</v>
      </c>
      <c r="P245" s="2">
        <v>1.24067320991519E-2</v>
      </c>
      <c r="Q245" s="2">
        <v>0.148138990185127</v>
      </c>
      <c r="R245" s="2">
        <v>0.83945427771572101</v>
      </c>
      <c r="S245" s="2">
        <v>-0.27777777777777801</v>
      </c>
      <c r="T245" s="2">
        <v>55.846786087035099</v>
      </c>
      <c r="U245" s="2" t="s">
        <v>41</v>
      </c>
      <c r="V245" s="2" t="s">
        <v>41</v>
      </c>
      <c r="W245" s="2">
        <v>1.6613449467468299E-2</v>
      </c>
      <c r="X245" s="2">
        <v>1.37833613316891E-4</v>
      </c>
      <c r="Y245" s="2" t="s">
        <v>41</v>
      </c>
      <c r="Z245" s="2">
        <v>0</v>
      </c>
      <c r="AA245" s="2" t="s">
        <v>41</v>
      </c>
      <c r="AB245" s="2" t="e">
        <f t="shared" si="21"/>
        <v>#VALUE!</v>
      </c>
      <c r="AC245" s="2">
        <v>0.28055734963073398</v>
      </c>
      <c r="AD245" s="2">
        <f t="shared" si="22"/>
        <v>1010.0064586706424</v>
      </c>
      <c r="AE245" s="2">
        <v>-3.4036323903008203E-2</v>
      </c>
      <c r="AF245" s="2" t="e">
        <f t="shared" si="23"/>
        <v>#VALUE!</v>
      </c>
      <c r="AG245" s="2">
        <f t="shared" si="24"/>
        <v>55.688774927752299</v>
      </c>
      <c r="AH245" s="2" t="e">
        <f t="shared" si="25"/>
        <v>#VALUE!</v>
      </c>
      <c r="AI245" s="2">
        <f t="shared" si="26"/>
        <v>0.31914893617021273</v>
      </c>
      <c r="AJ245" s="2" t="s">
        <v>41</v>
      </c>
      <c r="AL245" s="2">
        <v>4.4448110949211698E-3</v>
      </c>
    </row>
    <row r="246" spans="1:38" x14ac:dyDescent="0.25">
      <c r="A246" s="4">
        <v>1000</v>
      </c>
      <c r="B246" s="4">
        <v>90000</v>
      </c>
      <c r="C246" s="2">
        <v>0.27777777777777801</v>
      </c>
      <c r="D246" s="2">
        <v>25</v>
      </c>
      <c r="E246" s="2">
        <v>0.1</v>
      </c>
      <c r="F246" s="2">
        <v>2.2222222222222199E-2</v>
      </c>
      <c r="G246" s="2" t="s">
        <v>41</v>
      </c>
      <c r="H246" s="2">
        <v>180</v>
      </c>
      <c r="I246" s="2">
        <v>180</v>
      </c>
      <c r="J246" s="2">
        <v>170</v>
      </c>
      <c r="K246" s="2">
        <v>170</v>
      </c>
      <c r="L246" s="2">
        <v>40</v>
      </c>
      <c r="M246" s="2">
        <v>35.351326398294503</v>
      </c>
      <c r="N246" s="2">
        <v>88.603115436179706</v>
      </c>
      <c r="O246" s="2">
        <v>25</v>
      </c>
      <c r="P246" s="2">
        <v>1.24067320991519E-2</v>
      </c>
      <c r="Q246" s="2">
        <v>0.148138990185127</v>
      </c>
      <c r="R246" s="2">
        <v>0.83945427771572101</v>
      </c>
      <c r="S246" s="2">
        <v>-0.27777777777777801</v>
      </c>
      <c r="T246" s="2">
        <v>55.846786087035099</v>
      </c>
      <c r="U246" s="2" t="s">
        <v>41</v>
      </c>
      <c r="V246" s="2" t="s">
        <v>41</v>
      </c>
      <c r="W246" s="2">
        <v>1.6613449467468299E-2</v>
      </c>
      <c r="X246" s="2">
        <v>1.37833613316891E-4</v>
      </c>
      <c r="Y246" s="2" t="s">
        <v>41</v>
      </c>
      <c r="Z246" s="2">
        <v>0</v>
      </c>
      <c r="AA246" s="2" t="s">
        <v>41</v>
      </c>
      <c r="AB246" s="2" t="e">
        <f t="shared" si="21"/>
        <v>#VALUE!</v>
      </c>
      <c r="AC246" s="2">
        <v>0.28055734963073398</v>
      </c>
      <c r="AD246" s="2">
        <f t="shared" si="22"/>
        <v>1010.0064586706424</v>
      </c>
      <c r="AE246" s="2">
        <v>5.8572931182684397E-3</v>
      </c>
      <c r="AF246" s="2" t="e">
        <f t="shared" si="23"/>
        <v>#VALUE!</v>
      </c>
      <c r="AG246" s="2">
        <f t="shared" si="24"/>
        <v>55.688774927752299</v>
      </c>
      <c r="AH246" s="2" t="e">
        <f t="shared" si="25"/>
        <v>#VALUE!</v>
      </c>
      <c r="AI246" s="2">
        <f t="shared" si="26"/>
        <v>0.35904255319148937</v>
      </c>
      <c r="AJ246" s="2" t="s">
        <v>41</v>
      </c>
      <c r="AL246" s="2">
        <v>4.4448110949211698E-3</v>
      </c>
    </row>
    <row r="247" spans="1:38" x14ac:dyDescent="0.25">
      <c r="A247" s="4">
        <v>1000</v>
      </c>
      <c r="B247" s="4">
        <v>100000</v>
      </c>
      <c r="C247" s="2">
        <v>0.27777777777777801</v>
      </c>
      <c r="D247" s="2">
        <v>27.7777777777778</v>
      </c>
      <c r="E247" s="2">
        <v>0.1</v>
      </c>
      <c r="F247" s="2">
        <v>2.2222222222222199E-2</v>
      </c>
      <c r="G247" s="2" t="s">
        <v>41</v>
      </c>
      <c r="H247" s="2">
        <v>180</v>
      </c>
      <c r="I247" s="2">
        <v>180</v>
      </c>
      <c r="J247" s="2">
        <v>170</v>
      </c>
      <c r="K247" s="2">
        <v>170</v>
      </c>
      <c r="L247" s="2">
        <v>40</v>
      </c>
      <c r="M247" s="2">
        <v>35.351326398294503</v>
      </c>
      <c r="N247" s="2">
        <v>88.603115436179706</v>
      </c>
      <c r="O247" s="2">
        <v>25</v>
      </c>
      <c r="P247" s="2">
        <v>1.24067320991519E-2</v>
      </c>
      <c r="Q247" s="2">
        <v>0.148138990185127</v>
      </c>
      <c r="R247" s="2">
        <v>0.83945427771572101</v>
      </c>
      <c r="S247" s="2">
        <v>-0.27777777777777801</v>
      </c>
      <c r="T247" s="2">
        <v>55.846786087035099</v>
      </c>
      <c r="U247" s="2" t="s">
        <v>41</v>
      </c>
      <c r="V247" s="2" t="s">
        <v>41</v>
      </c>
      <c r="W247" s="2">
        <v>1.6613449467468299E-2</v>
      </c>
      <c r="X247" s="2">
        <v>1.37833613316891E-4</v>
      </c>
      <c r="Y247" s="2" t="s">
        <v>41</v>
      </c>
      <c r="Z247" s="2">
        <v>0</v>
      </c>
      <c r="AA247" s="2" t="s">
        <v>41</v>
      </c>
      <c r="AB247" s="2" t="e">
        <f t="shared" si="21"/>
        <v>#VALUE!</v>
      </c>
      <c r="AC247" s="2">
        <v>0.28055734963073398</v>
      </c>
      <c r="AD247" s="2">
        <f t="shared" si="22"/>
        <v>1010.0064586706424</v>
      </c>
      <c r="AE247" s="2">
        <v>4.5750910139544999E-2</v>
      </c>
      <c r="AF247" s="2" t="e">
        <f t="shared" si="23"/>
        <v>#VALUE!</v>
      </c>
      <c r="AG247" s="2">
        <f t="shared" si="24"/>
        <v>55.688774927752299</v>
      </c>
      <c r="AH247" s="2" t="e">
        <f t="shared" si="25"/>
        <v>#VALUE!</v>
      </c>
      <c r="AI247" s="2">
        <f t="shared" si="26"/>
        <v>0.39893617021276595</v>
      </c>
      <c r="AJ247" s="2" t="s">
        <v>41</v>
      </c>
      <c r="AL247" s="2">
        <v>4.4448110949211698E-3</v>
      </c>
    </row>
    <row r="248" spans="1:38" x14ac:dyDescent="0.25">
      <c r="A248" s="4">
        <v>1000</v>
      </c>
      <c r="B248" s="4">
        <v>110000</v>
      </c>
      <c r="C248" s="2">
        <v>0.27777777777777801</v>
      </c>
      <c r="D248" s="2">
        <v>30.5555555555556</v>
      </c>
      <c r="E248" s="2">
        <v>0.1</v>
      </c>
      <c r="F248" s="2">
        <v>2.2222222222222199E-2</v>
      </c>
      <c r="G248" s="2" t="s">
        <v>41</v>
      </c>
      <c r="H248" s="2">
        <v>180</v>
      </c>
      <c r="I248" s="2">
        <v>180</v>
      </c>
      <c r="J248" s="2">
        <v>170</v>
      </c>
      <c r="K248" s="2">
        <v>170</v>
      </c>
      <c r="L248" s="2">
        <v>40</v>
      </c>
      <c r="M248" s="2">
        <v>35.351326398294503</v>
      </c>
      <c r="N248" s="2">
        <v>88.603115436179706</v>
      </c>
      <c r="O248" s="2">
        <v>25</v>
      </c>
      <c r="P248" s="2">
        <v>1.24067320991519E-2</v>
      </c>
      <c r="Q248" s="2">
        <v>0.148138990185127</v>
      </c>
      <c r="R248" s="2">
        <v>0.83945427771572101</v>
      </c>
      <c r="S248" s="2">
        <v>-0.27777777777777801</v>
      </c>
      <c r="T248" s="2">
        <v>55.846786087035099</v>
      </c>
      <c r="U248" s="2" t="s">
        <v>41</v>
      </c>
      <c r="V248" s="2" t="s">
        <v>41</v>
      </c>
      <c r="W248" s="2">
        <v>1.6613449467468299E-2</v>
      </c>
      <c r="X248" s="2">
        <v>1.37833613316891E-4</v>
      </c>
      <c r="Y248" s="2" t="s">
        <v>41</v>
      </c>
      <c r="Z248" s="2">
        <v>0</v>
      </c>
      <c r="AA248" s="2" t="s">
        <v>41</v>
      </c>
      <c r="AB248" s="2" t="e">
        <f t="shared" si="21"/>
        <v>#VALUE!</v>
      </c>
      <c r="AC248" s="2">
        <v>0.28055734963073398</v>
      </c>
      <c r="AD248" s="2">
        <f t="shared" si="22"/>
        <v>1010.0064586706424</v>
      </c>
      <c r="AE248" s="2">
        <v>8.5644527160821604E-2</v>
      </c>
      <c r="AF248" s="2" t="e">
        <f t="shared" si="23"/>
        <v>#VALUE!</v>
      </c>
      <c r="AG248" s="2">
        <f t="shared" si="24"/>
        <v>55.688774927752299</v>
      </c>
      <c r="AH248" s="2" t="e">
        <f t="shared" si="25"/>
        <v>#VALUE!</v>
      </c>
      <c r="AI248" s="2">
        <f t="shared" si="26"/>
        <v>0.43882978723404253</v>
      </c>
      <c r="AJ248" s="2" t="s">
        <v>41</v>
      </c>
      <c r="AL248" s="2">
        <v>4.4448110949211698E-3</v>
      </c>
    </row>
    <row r="249" spans="1:38" x14ac:dyDescent="0.25">
      <c r="A249" s="4">
        <v>1000</v>
      </c>
      <c r="B249" s="4">
        <v>120000</v>
      </c>
      <c r="C249" s="2">
        <v>0.27777777777777801</v>
      </c>
      <c r="D249" s="2">
        <v>33.3333333333333</v>
      </c>
      <c r="E249" s="2">
        <v>0.1</v>
      </c>
      <c r="F249" s="2">
        <v>2.2222222222222199E-2</v>
      </c>
      <c r="G249" s="2" t="s">
        <v>41</v>
      </c>
      <c r="H249" s="2">
        <v>180</v>
      </c>
      <c r="I249" s="2">
        <v>180</v>
      </c>
      <c r="J249" s="2">
        <v>170</v>
      </c>
      <c r="K249" s="2">
        <v>170</v>
      </c>
      <c r="L249" s="2">
        <v>40</v>
      </c>
      <c r="M249" s="2">
        <v>35.351326398294503</v>
      </c>
      <c r="N249" s="2">
        <v>88.603115436179706</v>
      </c>
      <c r="O249" s="2">
        <v>25</v>
      </c>
      <c r="P249" s="2">
        <v>1.24067320991519E-2</v>
      </c>
      <c r="Q249" s="2">
        <v>0.148138990185127</v>
      </c>
      <c r="R249" s="2">
        <v>0.83945427771572101</v>
      </c>
      <c r="S249" s="2">
        <v>-0.27777777777777801</v>
      </c>
      <c r="T249" s="2">
        <v>55.846786087035099</v>
      </c>
      <c r="U249" s="2" t="s">
        <v>41</v>
      </c>
      <c r="V249" s="2" t="s">
        <v>41</v>
      </c>
      <c r="W249" s="2">
        <v>1.6613449467468299E-2</v>
      </c>
      <c r="X249" s="2">
        <v>1.37833613316891E-4</v>
      </c>
      <c r="Y249" s="2" t="s">
        <v>41</v>
      </c>
      <c r="Z249" s="2">
        <v>0</v>
      </c>
      <c r="AA249" s="2" t="s">
        <v>41</v>
      </c>
      <c r="AB249" s="2" t="e">
        <f t="shared" si="21"/>
        <v>#VALUE!</v>
      </c>
      <c r="AC249" s="2">
        <v>0.28055734963073398</v>
      </c>
      <c r="AD249" s="2">
        <f t="shared" si="22"/>
        <v>1010.0064586706424</v>
      </c>
      <c r="AE249" s="2">
        <v>0.12553814418209799</v>
      </c>
      <c r="AF249" s="2" t="e">
        <f t="shared" si="23"/>
        <v>#VALUE!</v>
      </c>
      <c r="AG249" s="2">
        <f t="shared" si="24"/>
        <v>55.688774927752299</v>
      </c>
      <c r="AH249" s="2" t="e">
        <f t="shared" si="25"/>
        <v>#VALUE!</v>
      </c>
      <c r="AI249" s="2">
        <f t="shared" si="26"/>
        <v>0.47872340425531906</v>
      </c>
      <c r="AJ249" s="2" t="s">
        <v>41</v>
      </c>
      <c r="AL249" s="2">
        <v>4.4448110949211698E-3</v>
      </c>
    </row>
    <row r="250" spans="1:38" x14ac:dyDescent="0.25">
      <c r="A250" s="2">
        <v>1000</v>
      </c>
      <c r="B250" s="2">
        <v>130000</v>
      </c>
      <c r="C250" s="2">
        <v>0.27777777777777801</v>
      </c>
      <c r="D250" s="2">
        <v>36.1111111111111</v>
      </c>
      <c r="E250" s="2">
        <v>0.1</v>
      </c>
      <c r="F250" s="2">
        <v>2.2222222222222199E-2</v>
      </c>
      <c r="G250" s="2">
        <v>6.9685662266408396E-3</v>
      </c>
      <c r="H250" s="2">
        <v>180</v>
      </c>
      <c r="I250" s="2">
        <v>180</v>
      </c>
      <c r="J250" s="2">
        <v>170</v>
      </c>
      <c r="K250" s="2">
        <v>170</v>
      </c>
      <c r="L250" s="2">
        <v>40</v>
      </c>
      <c r="M250" s="2">
        <v>34.982663913114799</v>
      </c>
      <c r="N250" s="2">
        <v>89.800244909749395</v>
      </c>
      <c r="O250" s="2">
        <v>25</v>
      </c>
      <c r="P250" s="2">
        <v>2.40919214967222E-2</v>
      </c>
      <c r="Q250" s="2">
        <v>0.14638621177549199</v>
      </c>
      <c r="R250" s="2">
        <v>0.82952186672778605</v>
      </c>
      <c r="S250" s="2">
        <v>-2.84470994715929</v>
      </c>
      <c r="T250" s="2">
        <v>55.474099029417602</v>
      </c>
      <c r="U250" s="2">
        <v>31.9026022769626</v>
      </c>
      <c r="V250" s="2">
        <v>1.10655001142154E-2</v>
      </c>
      <c r="W250" s="2">
        <v>1.64253790549703E-2</v>
      </c>
      <c r="X250" s="2">
        <v>2.1518983767028499E-4</v>
      </c>
      <c r="Y250" s="2">
        <v>3.1087397746806201E-3</v>
      </c>
      <c r="Z250" s="2">
        <v>0</v>
      </c>
      <c r="AA250" s="2">
        <v>0.27730827132123098</v>
      </c>
      <c r="AB250" s="2">
        <f t="shared" si="21"/>
        <v>998.30977675643157</v>
      </c>
      <c r="AC250" s="2">
        <v>0.28048158439961202</v>
      </c>
      <c r="AD250" s="2">
        <f t="shared" si="22"/>
        <v>1009.7337038386032</v>
      </c>
      <c r="AE250" s="2">
        <v>0.174064715841214</v>
      </c>
      <c r="AF250" s="2">
        <f t="shared" si="23"/>
        <v>52.738601281388796</v>
      </c>
      <c r="AG250" s="2">
        <f t="shared" si="24"/>
        <v>55.673951295576266</v>
      </c>
      <c r="AH250" s="2">
        <f t="shared" si="25"/>
        <v>0.59626903917330787</v>
      </c>
      <c r="AI250" s="2">
        <f t="shared" si="26"/>
        <v>0.5186170212765957</v>
      </c>
      <c r="AJ250" s="2">
        <f t="shared" si="27"/>
        <v>1.1148860604499036</v>
      </c>
      <c r="AL250" s="2">
        <v>5.6040200029708002E-3</v>
      </c>
    </row>
    <row r="251" spans="1:38" x14ac:dyDescent="0.25">
      <c r="A251" s="2">
        <v>1000</v>
      </c>
      <c r="B251" s="2">
        <v>140000</v>
      </c>
      <c r="C251" s="2">
        <v>0.27777777777777801</v>
      </c>
      <c r="D251" s="2">
        <v>38.8888888888889</v>
      </c>
      <c r="E251" s="2">
        <v>0.1</v>
      </c>
      <c r="F251" s="2">
        <v>2.2222222222222199E-2</v>
      </c>
      <c r="G251" s="2">
        <v>5.8601097598098596E-3</v>
      </c>
      <c r="H251" s="2">
        <v>180</v>
      </c>
      <c r="I251" s="2">
        <v>180</v>
      </c>
      <c r="J251" s="2">
        <v>170</v>
      </c>
      <c r="K251" s="2">
        <v>170</v>
      </c>
      <c r="L251" s="2">
        <v>40</v>
      </c>
      <c r="M251" s="2">
        <v>35.000161371524399</v>
      </c>
      <c r="N251" s="2">
        <v>89.719683611633698</v>
      </c>
      <c r="O251" s="2">
        <v>25</v>
      </c>
      <c r="P251" s="2">
        <v>1.9951096471791298E-2</v>
      </c>
      <c r="Q251" s="2">
        <v>0.14700733552923101</v>
      </c>
      <c r="R251" s="2">
        <v>0.833041567998977</v>
      </c>
      <c r="S251" s="2">
        <v>-4.0331498754023798</v>
      </c>
      <c r="T251" s="2">
        <v>55.624277105572197</v>
      </c>
      <c r="U251" s="2">
        <v>33.548010471593003</v>
      </c>
      <c r="V251" s="2">
        <v>1.1118589706524599E-2</v>
      </c>
      <c r="W251" s="2">
        <v>1.6492472990425298E-2</v>
      </c>
      <c r="X251" s="2">
        <v>1.8073364519965101E-4</v>
      </c>
      <c r="Y251" s="2">
        <v>3.10061352245591E-3</v>
      </c>
      <c r="Z251" s="2">
        <v>0</v>
      </c>
      <c r="AA251" s="2">
        <v>0.27735326521796799</v>
      </c>
      <c r="AB251" s="2">
        <f t="shared" si="21"/>
        <v>998.47175478468478</v>
      </c>
      <c r="AC251" s="2">
        <v>0.28051777546935902</v>
      </c>
      <c r="AD251" s="2">
        <f t="shared" si="22"/>
        <v>1009.8639916896925</v>
      </c>
      <c r="AE251" s="2">
        <v>0.210113021782767</v>
      </c>
      <c r="AF251" s="2">
        <f t="shared" si="23"/>
        <v>52.746985237302525</v>
      </c>
      <c r="AG251" s="2">
        <f t="shared" si="24"/>
        <v>55.681032157048506</v>
      </c>
      <c r="AH251" s="2">
        <f t="shared" si="25"/>
        <v>0.59635409566893072</v>
      </c>
      <c r="AI251" s="2">
        <f t="shared" si="26"/>
        <v>0.55851063829787229</v>
      </c>
      <c r="AJ251" s="2">
        <f t="shared" si="27"/>
        <v>1.154864733966803</v>
      </c>
      <c r="AL251" s="2">
        <v>6.46687443288586E-3</v>
      </c>
    </row>
    <row r="252" spans="1:38" x14ac:dyDescent="0.25">
      <c r="A252" s="2">
        <v>1000</v>
      </c>
      <c r="B252" s="2">
        <v>150000</v>
      </c>
      <c r="C252" s="2">
        <v>0.27777777777777801</v>
      </c>
      <c r="D252" s="2">
        <v>41.6666666666667</v>
      </c>
      <c r="E252" s="2">
        <v>0.1</v>
      </c>
      <c r="F252" s="2">
        <v>2.2222222222222199E-2</v>
      </c>
      <c r="G252" s="2">
        <v>5.4379250840686103E-3</v>
      </c>
      <c r="H252" s="2">
        <v>180</v>
      </c>
      <c r="I252" s="2">
        <v>180</v>
      </c>
      <c r="J252" s="2">
        <v>170</v>
      </c>
      <c r="K252" s="2">
        <v>170</v>
      </c>
      <c r="L252" s="2">
        <v>40</v>
      </c>
      <c r="M252" s="2">
        <v>35.001306891237697</v>
      </c>
      <c r="N252" s="2">
        <v>89.576232264232203</v>
      </c>
      <c r="O252" s="2">
        <v>25</v>
      </c>
      <c r="P252" s="2">
        <v>1.7823449316130498E-2</v>
      </c>
      <c r="Q252" s="2">
        <v>0.14732648260257999</v>
      </c>
      <c r="R252" s="2">
        <v>0.83485006808128903</v>
      </c>
      <c r="S252" s="2">
        <v>-6.11216174309018</v>
      </c>
      <c r="T252" s="2">
        <v>55.757683299077598</v>
      </c>
      <c r="U252" s="2">
        <v>34.235280843831298</v>
      </c>
      <c r="V252" s="2">
        <v>1.1143797244515001E-2</v>
      </c>
      <c r="W252" s="2">
        <v>1.6526386041154899E-2</v>
      </c>
      <c r="X252" s="2">
        <v>1.6762579742612101E-4</v>
      </c>
      <c r="Y252" s="2">
        <v>3.1566328293180399E-3</v>
      </c>
      <c r="Z252" s="2">
        <v>0</v>
      </c>
      <c r="AA252" s="2">
        <v>0.27729043722437302</v>
      </c>
      <c r="AB252" s="2">
        <f t="shared" si="21"/>
        <v>998.2455740077429</v>
      </c>
      <c r="AC252" s="2">
        <v>0.28053206768880501</v>
      </c>
      <c r="AD252" s="2">
        <f t="shared" si="22"/>
        <v>1009.915443679698</v>
      </c>
      <c r="AE252" s="2">
        <v>0.24854380299251799</v>
      </c>
      <c r="AF252" s="2">
        <f t="shared" si="23"/>
        <v>52.73527815775067</v>
      </c>
      <c r="AG252" s="2">
        <f t="shared" si="24"/>
        <v>55.68382846085315</v>
      </c>
      <c r="AH252" s="2">
        <f t="shared" si="25"/>
        <v>0.59630508640232105</v>
      </c>
      <c r="AI252" s="2">
        <f t="shared" si="26"/>
        <v>0.59840425531914887</v>
      </c>
      <c r="AJ252" s="2">
        <f t="shared" si="27"/>
        <v>1.1947093417214698</v>
      </c>
      <c r="AL252" s="2">
        <v>5.6053831776822797E-3</v>
      </c>
    </row>
    <row r="253" spans="1:38" x14ac:dyDescent="0.25">
      <c r="A253" s="2">
        <v>1000</v>
      </c>
      <c r="B253" s="2">
        <v>160000</v>
      </c>
      <c r="C253" s="2">
        <v>0.27777777777777801</v>
      </c>
      <c r="D253" s="2">
        <v>44.4444444444444</v>
      </c>
      <c r="E253" s="2">
        <v>0.1</v>
      </c>
      <c r="F253" s="2">
        <v>2.2222222222222199E-2</v>
      </c>
      <c r="G253" s="2">
        <v>5.1306508528724303E-3</v>
      </c>
      <c r="H253" s="2">
        <v>180</v>
      </c>
      <c r="I253" s="2">
        <v>180</v>
      </c>
      <c r="J253" s="2">
        <v>170</v>
      </c>
      <c r="K253" s="2">
        <v>170</v>
      </c>
      <c r="L253" s="2">
        <v>40</v>
      </c>
      <c r="M253" s="2">
        <v>35.0013553122876</v>
      </c>
      <c r="N253" s="2">
        <v>89.398142800941997</v>
      </c>
      <c r="O253" s="2">
        <v>25</v>
      </c>
      <c r="P253" s="2">
        <v>1.6192550768565999E-2</v>
      </c>
      <c r="Q253" s="2">
        <v>0.14757111738471501</v>
      </c>
      <c r="R253" s="2">
        <v>0.83623633184671897</v>
      </c>
      <c r="S253" s="2">
        <v>-8.6078742909836095</v>
      </c>
      <c r="T253" s="2">
        <v>55.858786079070804</v>
      </c>
      <c r="U253" s="2">
        <v>34.686960204746804</v>
      </c>
      <c r="V253" s="2">
        <v>1.11644162344704E-2</v>
      </c>
      <c r="W253" s="2">
        <v>1.6552268407040101E-2</v>
      </c>
      <c r="X253" s="2">
        <v>1.5810294130469901E-4</v>
      </c>
      <c r="Y253" s="2">
        <v>3.1124277775758098E-3</v>
      </c>
      <c r="Z253" s="2">
        <v>0</v>
      </c>
      <c r="AA253" s="2">
        <v>0.27736726967050301</v>
      </c>
      <c r="AB253" s="2">
        <f t="shared" si="21"/>
        <v>998.52217081381082</v>
      </c>
      <c r="AC253" s="2">
        <v>0.280541757384135</v>
      </c>
      <c r="AD253" s="2">
        <f t="shared" si="22"/>
        <v>1009.950326582886</v>
      </c>
      <c r="AE253" s="2">
        <v>0.28737466927064398</v>
      </c>
      <c r="AF253" s="2">
        <f t="shared" si="23"/>
        <v>52.749594762619608</v>
      </c>
      <c r="AG253" s="2">
        <f t="shared" si="24"/>
        <v>55.685724270809018</v>
      </c>
      <c r="AH253" s="2">
        <f t="shared" si="25"/>
        <v>0.59639425468385743</v>
      </c>
      <c r="AI253" s="2">
        <f t="shared" si="26"/>
        <v>0.63829787234042545</v>
      </c>
      <c r="AJ253" s="2">
        <f t="shared" si="27"/>
        <v>1.234692127024283</v>
      </c>
      <c r="AL253" s="2">
        <v>5.2207340200527601E-3</v>
      </c>
    </row>
    <row r="254" spans="1:38" x14ac:dyDescent="0.25">
      <c r="A254" s="2">
        <v>1000</v>
      </c>
      <c r="B254" s="2">
        <v>170000</v>
      </c>
      <c r="C254" s="2">
        <v>0.27777777777777801</v>
      </c>
      <c r="D254" s="2">
        <v>47.2222222222222</v>
      </c>
      <c r="E254" s="2">
        <v>0.1</v>
      </c>
      <c r="F254" s="2">
        <v>2.2222222222222199E-2</v>
      </c>
      <c r="G254" s="2">
        <v>4.9917085911072596E-3</v>
      </c>
      <c r="H254" s="2">
        <v>180</v>
      </c>
      <c r="I254" s="2">
        <v>180</v>
      </c>
      <c r="J254" s="2">
        <v>170</v>
      </c>
      <c r="K254" s="2">
        <v>170</v>
      </c>
      <c r="L254" s="2">
        <v>40</v>
      </c>
      <c r="M254" s="2">
        <v>35.002360223082597</v>
      </c>
      <c r="N254" s="2">
        <v>89.232529799807395</v>
      </c>
      <c r="O254" s="2">
        <v>25</v>
      </c>
      <c r="P254" s="2">
        <v>1.54082141707594E-2</v>
      </c>
      <c r="Q254" s="2">
        <v>0.14768876787438601</v>
      </c>
      <c r="R254" s="2">
        <v>0.836903017954854</v>
      </c>
      <c r="S254" s="2">
        <v>-10.932744843258</v>
      </c>
      <c r="T254" s="2">
        <v>55.909240613861101</v>
      </c>
      <c r="U254" s="2">
        <v>34.9330097277089</v>
      </c>
      <c r="V254" s="2">
        <v>1.1174526763467099E-2</v>
      </c>
      <c r="W254" s="2">
        <v>1.6564683202326701E-2</v>
      </c>
      <c r="X254" s="2">
        <v>1.5379890241779901E-4</v>
      </c>
      <c r="Y254" s="2">
        <v>3.16058861555225E-3</v>
      </c>
      <c r="Z254" s="2">
        <v>0</v>
      </c>
      <c r="AA254" s="2">
        <v>0.27734061159024798</v>
      </c>
      <c r="AB254" s="2">
        <f t="shared" si="21"/>
        <v>998.42620172489274</v>
      </c>
      <c r="AC254" s="2">
        <v>0.280546140006666</v>
      </c>
      <c r="AD254" s="2">
        <f t="shared" si="22"/>
        <v>1009.9661040239976</v>
      </c>
      <c r="AE254" s="2">
        <v>0.32678795555214302</v>
      </c>
      <c r="AF254" s="2">
        <f t="shared" si="23"/>
        <v>52.74462741847271</v>
      </c>
      <c r="AG254" s="2">
        <f t="shared" si="24"/>
        <v>55.686581740434647</v>
      </c>
      <c r="AH254" s="2">
        <f t="shared" si="25"/>
        <v>0.59637165037399054</v>
      </c>
      <c r="AI254" s="2">
        <f t="shared" si="26"/>
        <v>0.67819148936170204</v>
      </c>
      <c r="AJ254" s="2">
        <f t="shared" si="27"/>
        <v>1.2745631397356925</v>
      </c>
      <c r="AL254" s="2">
        <v>5.0045089680545397E-3</v>
      </c>
    </row>
    <row r="255" spans="1:38" x14ac:dyDescent="0.25">
      <c r="A255" s="2">
        <v>1000</v>
      </c>
      <c r="B255" s="2">
        <v>180000</v>
      </c>
      <c r="C255" s="2">
        <v>0.27777777777777801</v>
      </c>
      <c r="D255" s="2">
        <v>50</v>
      </c>
      <c r="E255" s="2">
        <v>0.1</v>
      </c>
      <c r="F255" s="2">
        <v>2.2222222222222199E-2</v>
      </c>
      <c r="G255" s="2">
        <v>4.8531791568588202E-3</v>
      </c>
      <c r="H255" s="2">
        <v>180</v>
      </c>
      <c r="I255" s="2">
        <v>180</v>
      </c>
      <c r="J255" s="2">
        <v>170</v>
      </c>
      <c r="K255" s="2">
        <v>170</v>
      </c>
      <c r="L255" s="2">
        <v>40</v>
      </c>
      <c r="M255" s="2">
        <v>35.003051871681798</v>
      </c>
      <c r="N255" s="2">
        <v>89.052715488719599</v>
      </c>
      <c r="O255" s="2">
        <v>25</v>
      </c>
      <c r="P255" s="2">
        <v>1.4519613686574E-2</v>
      </c>
      <c r="Q255" s="2">
        <v>0.147822057947014</v>
      </c>
      <c r="R255" s="2">
        <v>0.83765832836641196</v>
      </c>
      <c r="S255" s="2">
        <v>-13.623174054654701</v>
      </c>
      <c r="T255" s="2">
        <v>55.989750803337301</v>
      </c>
      <c r="U255" s="2">
        <v>35.124933228647002</v>
      </c>
      <c r="V255" s="2">
        <v>1.1183713193869901E-2</v>
      </c>
      <c r="W255" s="2">
        <v>1.6578638119988099E-2</v>
      </c>
      <c r="X255" s="2">
        <v>1.4949759731400499E-4</v>
      </c>
      <c r="Y255" s="2">
        <v>3.1632648134292101E-3</v>
      </c>
      <c r="Z255" s="2">
        <v>0</v>
      </c>
      <c r="AA255" s="2">
        <v>0.27731434381519099</v>
      </c>
      <c r="AB255" s="2">
        <f t="shared" si="21"/>
        <v>998.33163773468755</v>
      </c>
      <c r="AC255" s="2">
        <v>0.28055146939493802</v>
      </c>
      <c r="AD255" s="2">
        <f t="shared" si="22"/>
        <v>1009.9852898217769</v>
      </c>
      <c r="AE255" s="2">
        <v>0.366201546923836</v>
      </c>
      <c r="AF255" s="2">
        <f t="shared" si="23"/>
        <v>52.739732802002464</v>
      </c>
      <c r="AG255" s="2">
        <f t="shared" si="24"/>
        <v>55.687624446835699</v>
      </c>
      <c r="AH255" s="2">
        <f t="shared" si="25"/>
        <v>0.59635046486860999</v>
      </c>
      <c r="AI255" s="2">
        <f t="shared" si="26"/>
        <v>0.71808510638297873</v>
      </c>
      <c r="AJ255" s="2">
        <f t="shared" si="27"/>
        <v>1.3144355712515887</v>
      </c>
      <c r="AL255" s="2">
        <v>4.8667906770576697E-3</v>
      </c>
    </row>
    <row r="256" spans="1:38" x14ac:dyDescent="0.25">
      <c r="A256" s="2">
        <v>1000</v>
      </c>
      <c r="B256" s="2">
        <v>190000</v>
      </c>
      <c r="C256" s="2">
        <v>0.27777777777777801</v>
      </c>
      <c r="D256" s="2">
        <v>52.7777777777778</v>
      </c>
      <c r="E256" s="2">
        <v>0.1</v>
      </c>
      <c r="F256" s="2">
        <v>2.2222222222222199E-2</v>
      </c>
      <c r="G256" s="2">
        <v>4.7613270910579998E-3</v>
      </c>
      <c r="H256" s="2">
        <v>180</v>
      </c>
      <c r="I256" s="2">
        <v>180</v>
      </c>
      <c r="J256" s="2">
        <v>170</v>
      </c>
      <c r="K256" s="2">
        <v>170</v>
      </c>
      <c r="L256" s="2">
        <v>40</v>
      </c>
      <c r="M256" s="2">
        <v>35.002400015079601</v>
      </c>
      <c r="N256" s="2">
        <v>88.880147135801593</v>
      </c>
      <c r="O256" s="2">
        <v>25</v>
      </c>
      <c r="P256" s="2">
        <v>1.3878949339651701E-2</v>
      </c>
      <c r="Q256" s="2">
        <v>0.147918157599052</v>
      </c>
      <c r="R256" s="2">
        <v>0.83820289306129603</v>
      </c>
      <c r="S256" s="2">
        <v>-16.135762674806202</v>
      </c>
      <c r="T256" s="2">
        <v>56.033481708817803</v>
      </c>
      <c r="U256" s="2">
        <v>35.291833939270902</v>
      </c>
      <c r="V256" s="2">
        <v>1.11918926735001E-2</v>
      </c>
      <c r="W256" s="2">
        <v>1.6588740852533899E-2</v>
      </c>
      <c r="X256" s="2">
        <v>1.4665386837742599E-4</v>
      </c>
      <c r="Y256" s="2">
        <v>3.1505763276905401E-3</v>
      </c>
      <c r="Z256" s="2">
        <v>0</v>
      </c>
      <c r="AA256" s="2">
        <v>0.27734392916529799</v>
      </c>
      <c r="AB256" s="2">
        <f t="shared" si="21"/>
        <v>998.43814499507278</v>
      </c>
      <c r="AC256" s="2">
        <v>0.28055437711641801</v>
      </c>
      <c r="AD256" s="2">
        <f t="shared" si="22"/>
        <v>1009.9957576191048</v>
      </c>
      <c r="AE256" s="2">
        <v>0.40577780379578998</v>
      </c>
      <c r="AF256" s="2">
        <f t="shared" si="23"/>
        <v>52.745245600159045</v>
      </c>
      <c r="AG256" s="2">
        <f t="shared" si="24"/>
        <v>55.688193348864388</v>
      </c>
      <c r="AH256" s="2">
        <f t="shared" si="25"/>
        <v>0.596383914219629</v>
      </c>
      <c r="AI256" s="2">
        <f t="shared" si="26"/>
        <v>0.75797872340425521</v>
      </c>
      <c r="AJ256" s="2">
        <f t="shared" si="27"/>
        <v>1.3543626376238842</v>
      </c>
      <c r="AL256" s="2">
        <v>4.8667906770576697E-3</v>
      </c>
    </row>
    <row r="257" spans="1:38" x14ac:dyDescent="0.25">
      <c r="A257" s="2">
        <v>1000</v>
      </c>
      <c r="B257" s="2">
        <v>200000</v>
      </c>
      <c r="C257" s="2">
        <v>0.27777777777777801</v>
      </c>
      <c r="D257" s="2">
        <v>55.5555555555556</v>
      </c>
      <c r="E257" s="2">
        <v>0.1</v>
      </c>
      <c r="F257" s="2">
        <v>2.2222222222222199E-2</v>
      </c>
      <c r="G257" s="2">
        <v>4.6698587533517402E-3</v>
      </c>
      <c r="H257" s="2">
        <v>180</v>
      </c>
      <c r="I257" s="2">
        <v>180</v>
      </c>
      <c r="J257" s="2">
        <v>170</v>
      </c>
      <c r="K257" s="2">
        <v>170</v>
      </c>
      <c r="L257" s="2">
        <v>40</v>
      </c>
      <c r="M257" s="2">
        <v>35.002225467370998</v>
      </c>
      <c r="N257" s="2">
        <v>88.690606799280999</v>
      </c>
      <c r="O257" s="2">
        <v>25</v>
      </c>
      <c r="P257" s="2">
        <v>1.3285871381270801E-2</v>
      </c>
      <c r="Q257" s="2">
        <v>0.14800711929280899</v>
      </c>
      <c r="R257" s="2">
        <v>0.83870700932592002</v>
      </c>
      <c r="S257" s="2">
        <v>-18.846700530857699</v>
      </c>
      <c r="T257" s="2">
        <v>56.0741903881271</v>
      </c>
      <c r="U257" s="2">
        <v>35.443215108862702</v>
      </c>
      <c r="V257" s="2">
        <v>1.12000016897808E-2</v>
      </c>
      <c r="W257" s="2">
        <v>1.65980860006812E-2</v>
      </c>
      <c r="X257" s="2">
        <v>1.43822643589814E-4</v>
      </c>
      <c r="Y257" s="2">
        <v>3.1636364779966202E-3</v>
      </c>
      <c r="Z257" s="2">
        <v>0</v>
      </c>
      <c r="AA257" s="2">
        <v>0.27736210967979702</v>
      </c>
      <c r="AB257" s="2">
        <f t="shared" si="21"/>
        <v>998.50359484726926</v>
      </c>
      <c r="AC257" s="2">
        <v>0.28055726579088702</v>
      </c>
      <c r="AD257" s="2">
        <f t="shared" si="22"/>
        <v>1010.0061568471933</v>
      </c>
      <c r="AE257" s="2">
        <v>0.44535545613076899</v>
      </c>
      <c r="AF257" s="2">
        <f t="shared" si="23"/>
        <v>52.748633273668183</v>
      </c>
      <c r="AG257" s="2">
        <f t="shared" si="24"/>
        <v>55.688758524303985</v>
      </c>
      <c r="AH257" s="2">
        <f t="shared" si="25"/>
        <v>0.59640565488884689</v>
      </c>
      <c r="AI257" s="2">
        <f t="shared" si="26"/>
        <v>0.7978723404255319</v>
      </c>
      <c r="AJ257" s="2">
        <f t="shared" si="27"/>
        <v>1.3942779953143787</v>
      </c>
      <c r="AL257" s="2">
        <v>4.6765767933620002E-3</v>
      </c>
    </row>
  </sheetData>
  <autoFilter ref="A2:AC2" xr:uid="{3A92B710-89C9-4CCD-8363-5A8AE823BFF7}">
    <sortState xmlns:xlrd2="http://schemas.microsoft.com/office/spreadsheetml/2017/richdata2" ref="A3:AC257">
      <sortCondition ref="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6421-8E3D-4A6F-825A-CC785316C47A}">
  <dimension ref="A1:C7"/>
  <sheetViews>
    <sheetView workbookViewId="0">
      <selection activeCell="V19" sqref="V19"/>
    </sheetView>
  </sheetViews>
  <sheetFormatPr defaultRowHeight="15" x14ac:dyDescent="0.25"/>
  <sheetData>
    <row r="1" spans="1:3" x14ac:dyDescent="0.25">
      <c r="B1" t="s">
        <v>39</v>
      </c>
      <c r="C1" t="s">
        <v>40</v>
      </c>
    </row>
    <row r="2" spans="1:3" x14ac:dyDescent="0.25">
      <c r="A2">
        <v>5</v>
      </c>
      <c r="B2">
        <v>71</v>
      </c>
      <c r="C2">
        <v>73</v>
      </c>
    </row>
    <row r="3" spans="1:3" x14ac:dyDescent="0.25">
      <c r="A3">
        <v>10</v>
      </c>
      <c r="B3">
        <v>176</v>
      </c>
      <c r="C3">
        <v>172</v>
      </c>
    </row>
    <row r="4" spans="1:3" x14ac:dyDescent="0.25">
      <c r="A4">
        <v>15</v>
      </c>
      <c r="B4">
        <v>272</v>
      </c>
      <c r="C4">
        <v>264</v>
      </c>
    </row>
    <row r="5" spans="1:3" x14ac:dyDescent="0.25">
      <c r="A5">
        <v>20</v>
      </c>
      <c r="B5">
        <v>367</v>
      </c>
      <c r="C5">
        <v>355</v>
      </c>
    </row>
    <row r="6" spans="1:3" x14ac:dyDescent="0.25">
      <c r="A6">
        <v>25</v>
      </c>
      <c r="B6">
        <v>463</v>
      </c>
      <c r="C6">
        <v>445</v>
      </c>
    </row>
    <row r="7" spans="1:3" x14ac:dyDescent="0.25">
      <c r="A7">
        <v>30</v>
      </c>
      <c r="B7">
        <v>556</v>
      </c>
      <c r="C7">
        <v>535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9637432BAAAA4E8B613AD4CF549CCD" ma:contentTypeVersion="11" ma:contentTypeDescription="Create a new document." ma:contentTypeScope="" ma:versionID="f1a882fa068e99a90637f35d72ee4199">
  <xsd:schema xmlns:xsd="http://www.w3.org/2001/XMLSchema" xmlns:xs="http://www.w3.org/2001/XMLSchema" xmlns:p="http://schemas.microsoft.com/office/2006/metadata/properties" xmlns:ns3="f35accf0-cd8f-4670-ac72-d44f2085032d" xmlns:ns4="95507c7c-a837-40bb-8a3d-470d6a1609d2" targetNamespace="http://schemas.microsoft.com/office/2006/metadata/properties" ma:root="true" ma:fieldsID="f9631af341c2920228165fa301a4a4d8" ns3:_="" ns4:_="">
    <xsd:import namespace="f35accf0-cd8f-4670-ac72-d44f2085032d"/>
    <xsd:import namespace="95507c7c-a837-40bb-8a3d-470d6a1609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5accf0-cd8f-4670-ac72-d44f208503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07c7c-a837-40bb-8a3d-470d6a1609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F98C6A-6E2B-4BF6-8703-E04FA02071E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35accf0-cd8f-4670-ac72-d44f2085032d"/>
    <ds:schemaRef ds:uri="http://purl.org/dc/elements/1.1/"/>
    <ds:schemaRef ds:uri="http://schemas.microsoft.com/office/2006/documentManagement/types"/>
    <ds:schemaRef ds:uri="95507c7c-a837-40bb-8a3d-470d6a1609d2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C4B0319-238C-4454-93A9-8E43BAF33F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5accf0-cd8f-4670-ac72-d44f2085032d"/>
    <ds:schemaRef ds:uri="95507c7c-a837-40bb-8a3d-470d6a160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983B4B-13DF-4740-912A-5320730E36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Guan</dc:creator>
  <cp:lastModifiedBy>Huang, Guan</cp:lastModifiedBy>
  <dcterms:created xsi:type="dcterms:W3CDTF">2019-11-13T00:24:12Z</dcterms:created>
  <dcterms:modified xsi:type="dcterms:W3CDTF">2019-11-19T11:57:58Z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0x010100F19637432BAAAA4E8B613AD4CF549CCD</vt:lpwstr>
  </property>
</Properties>
</file>