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ben\Documents\GitHub\IntegrativePractical5\Ruben\"/>
    </mc:Choice>
  </mc:AlternateContent>
  <bookViews>
    <workbookView xWindow="0" yWindow="0" windowWidth="19200" windowHeight="7433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2" i="1"/>
  <c r="C8" i="1"/>
  <c r="D8" i="1" s="1"/>
  <c r="E8" i="1" s="1"/>
  <c r="F8" i="1" s="1"/>
  <c r="G8" i="1" s="1"/>
  <c r="C7" i="1"/>
  <c r="D7" i="1" s="1"/>
  <c r="E7" i="1" s="1"/>
  <c r="F7" i="1" s="1"/>
  <c r="G7" i="1" s="1"/>
  <c r="C6" i="1"/>
  <c r="D6" i="1" s="1"/>
  <c r="C5" i="1"/>
  <c r="D5" i="1" s="1"/>
  <c r="E5" i="1" s="1"/>
  <c r="F5" i="1" s="1"/>
  <c r="G5" i="1" s="1"/>
  <c r="E6" i="1" l="1"/>
  <c r="F6" i="1" s="1"/>
  <c r="G6" i="1" s="1"/>
  <c r="E12" i="1"/>
  <c r="E14" i="1"/>
  <c r="G14" i="1" s="1"/>
  <c r="E11" i="1"/>
  <c r="G11" i="1" s="1"/>
  <c r="E13" i="1"/>
</calcChain>
</file>

<file path=xl/sharedStrings.xml><?xml version="1.0" encoding="utf-8"?>
<sst xmlns="http://schemas.openxmlformats.org/spreadsheetml/2006/main" count="14" uniqueCount="14">
  <si>
    <t>AH</t>
  </si>
  <si>
    <t>J</t>
  </si>
  <si>
    <t>K</t>
  </si>
  <si>
    <t>AH+J</t>
  </si>
  <si>
    <t>AH+K</t>
  </si>
  <si>
    <t>J+K</t>
  </si>
  <si>
    <t>AH+J+K</t>
  </si>
  <si>
    <t>Winst</t>
  </si>
  <si>
    <t>Winst voor supermarkten</t>
  </si>
  <si>
    <t>Winst voor CFL</t>
  </si>
  <si>
    <t>Winst per keten op jaarbasis</t>
  </si>
  <si>
    <t>Winst CFL op jaarbasis</t>
  </si>
  <si>
    <t>Kosten door keten zelf</t>
  </si>
  <si>
    <t>Winst per keten evenredig verdeeld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</si>
</sst>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4" sqref="E4"/>
    </sheetView>
  </sheetViews>
  <sheetFormatPr defaultRowHeight="14.25" x14ac:dyDescent="0.45"/>
  <cols>
    <col min="3" max="3" width="18.3984375" bestFit="1" customWidth="1"/>
    <col min="4" max="4" width="12.33203125" bestFit="1" customWidth="1"/>
    <col min="5" max="5" width="20.9296875" bestFit="1" customWidth="1"/>
    <col min="6" max="6" width="29.06640625" bestFit="1" customWidth="1"/>
    <col min="7" max="9" width="23.265625" bestFit="1" customWidth="1"/>
  </cols>
  <sheetData>
    <row r="1" spans="1:7" x14ac:dyDescent="0.45">
      <c r="B1" s="1">
        <v>0</v>
      </c>
      <c r="C1" t="s">
        <v>12</v>
      </c>
      <c r="D1" t="s">
        <v>7</v>
      </c>
      <c r="E1" t="s">
        <v>8</v>
      </c>
      <c r="F1" t="s">
        <v>13</v>
      </c>
      <c r="G1" t="s">
        <v>10</v>
      </c>
    </row>
    <row r="2" spans="1:7" x14ac:dyDescent="0.45">
      <c r="A2" s="1" t="s">
        <v>0</v>
      </c>
      <c r="B2">
        <v>42943.745000000003</v>
      </c>
      <c r="C2">
        <v>41714.04</v>
      </c>
      <c r="D2">
        <f>C2-B2</f>
        <v>-1229.7050000000017</v>
      </c>
    </row>
    <row r="3" spans="1:7" x14ac:dyDescent="0.45">
      <c r="A3" s="1" t="s">
        <v>1</v>
      </c>
      <c r="B3">
        <v>37514.181666666671</v>
      </c>
      <c r="C3">
        <v>36310.169000000002</v>
      </c>
      <c r="D3">
        <f>C3-B3</f>
        <v>-1204.0126666666692</v>
      </c>
    </row>
    <row r="4" spans="1:7" x14ac:dyDescent="0.45">
      <c r="A4" s="1" t="s">
        <v>2</v>
      </c>
      <c r="B4">
        <v>26719.98333333333</v>
      </c>
      <c r="C4">
        <v>20147.005000000001</v>
      </c>
      <c r="D4">
        <f>C4-B4</f>
        <v>-6572.9783333333289</v>
      </c>
    </row>
    <row r="5" spans="1:7" x14ac:dyDescent="0.45">
      <c r="A5" s="1" t="s">
        <v>3</v>
      </c>
      <c r="B5">
        <v>70069.17333333334</v>
      </c>
      <c r="C5">
        <f>C2+C3</f>
        <v>78024.209000000003</v>
      </c>
      <c r="D5">
        <f>C5-B5</f>
        <v>7955.035666666663</v>
      </c>
      <c r="E5">
        <f>D5*0.85</f>
        <v>6761.7803166666636</v>
      </c>
      <c r="F5">
        <f>E5/2</f>
        <v>3380.8901583333318</v>
      </c>
      <c r="G5">
        <f>F5*52</f>
        <v>175806.28823333327</v>
      </c>
    </row>
    <row r="6" spans="1:7" x14ac:dyDescent="0.45">
      <c r="A6" s="1" t="s">
        <v>4</v>
      </c>
      <c r="B6">
        <v>58713.885000000009</v>
      </c>
      <c r="C6">
        <f>C2+C4</f>
        <v>61861.044999999998</v>
      </c>
      <c r="D6">
        <f>C6-B6</f>
        <v>3147.1599999999889</v>
      </c>
      <c r="E6">
        <f t="shared" ref="E6:E8" si="0">D6*0.85</f>
        <v>2675.0859999999907</v>
      </c>
      <c r="F6">
        <f>E6/2</f>
        <v>1337.5429999999953</v>
      </c>
      <c r="G6">
        <f>F6*52</f>
        <v>69552.235999999757</v>
      </c>
    </row>
    <row r="7" spans="1:7" x14ac:dyDescent="0.45">
      <c r="A7" s="1" t="s">
        <v>5</v>
      </c>
      <c r="B7">
        <v>53523.873333333337</v>
      </c>
      <c r="C7">
        <f>C3+C4</f>
        <v>56457.173999999999</v>
      </c>
      <c r="D7">
        <f>C7-B7</f>
        <v>2933.3006666666624</v>
      </c>
      <c r="E7">
        <f t="shared" si="0"/>
        <v>2493.3055666666628</v>
      </c>
      <c r="F7">
        <f>E7/2</f>
        <v>1246.6527833333314</v>
      </c>
      <c r="G7">
        <f>F7*52</f>
        <v>64825.944733333235</v>
      </c>
    </row>
    <row r="8" spans="1:7" x14ac:dyDescent="0.45">
      <c r="A8" s="1" t="s">
        <v>6</v>
      </c>
      <c r="B8">
        <v>85225.580000000016</v>
      </c>
      <c r="C8">
        <f>C2+C3+C4</f>
        <v>98171.214000000007</v>
      </c>
      <c r="D8">
        <f>C8-B8</f>
        <v>12945.633999999991</v>
      </c>
      <c r="E8">
        <f t="shared" si="0"/>
        <v>11003.788899999992</v>
      </c>
      <c r="F8">
        <f>E8/3</f>
        <v>3667.9296333333309</v>
      </c>
      <c r="G8">
        <f>F8*52</f>
        <v>190732.34093333321</v>
      </c>
    </row>
    <row r="10" spans="1:7" x14ac:dyDescent="0.45">
      <c r="E10" t="s">
        <v>9</v>
      </c>
      <c r="G10" t="s">
        <v>11</v>
      </c>
    </row>
    <row r="11" spans="1:7" x14ac:dyDescent="0.45">
      <c r="E11">
        <f>D5*0.15</f>
        <v>1193.2553499999995</v>
      </c>
      <c r="G11">
        <f>E11*0.5*52</f>
        <v>31024.639099999986</v>
      </c>
    </row>
    <row r="12" spans="1:7" x14ac:dyDescent="0.45">
      <c r="E12">
        <f>D6*0.15</f>
        <v>472.07399999999831</v>
      </c>
    </row>
    <row r="13" spans="1:7" x14ac:dyDescent="0.45">
      <c r="E13">
        <f>D7*0.15</f>
        <v>439.99509999999935</v>
      </c>
    </row>
    <row r="14" spans="1:7" x14ac:dyDescent="0.45">
      <c r="E14">
        <f>D8*0.15</f>
        <v>1941.8450999999986</v>
      </c>
      <c r="G14">
        <f>E14*0.5*52</f>
        <v>50487.972599999965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Ruben</cp:lastModifiedBy>
  <dcterms:created xsi:type="dcterms:W3CDTF">2020-01-19T23:12:32Z</dcterms:created>
  <dcterms:modified xsi:type="dcterms:W3CDTF">2020-01-21T11:35:52Z</dcterms:modified>
</cp:coreProperties>
</file>