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excel\Excel\"/>
    </mc:Choice>
  </mc:AlternateContent>
  <xr:revisionPtr revIDLastSave="0" documentId="8_{CFCA972A-C165-4CF4-8304-FD5952CA0DB1}" xr6:coauthVersionLast="47" xr6:coauthVersionMax="47" xr10:uidLastSave="{00000000-0000-0000-0000-000000000000}"/>
  <bookViews>
    <workbookView xWindow="-120" yWindow="-120" windowWidth="29040" windowHeight="15840" xr2:uid="{4B612351-690A-4718-88DC-EE8BC85C9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M10" i="1" a="1"/>
  <c r="M10" i="1" s="1"/>
  <c r="M17" i="1" s="1"/>
  <c r="M7" i="1"/>
  <c r="N10" i="1" l="1"/>
  <c r="N17" i="1" s="1"/>
  <c r="N16" i="1"/>
  <c r="N15" i="1"/>
  <c r="N14" i="1"/>
  <c r="N13" i="1"/>
  <c r="N11" i="1"/>
  <c r="O10" i="1" a="1"/>
  <c r="O10" i="1" s="1"/>
  <c r="N12" i="1"/>
  <c r="P10" i="1" l="1" a="1"/>
  <c r="P10" i="1" s="1"/>
  <c r="P17" i="1" s="1"/>
  <c r="O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<sst xmlns="http://schemas.openxmlformats.org/spreadsheetml/2006/main" count="25" uniqueCount="21">
  <si>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Name</t>
  </si>
  <si>
    <t>Lola</t>
  </si>
  <si>
    <t>Charos</t>
  </si>
  <si>
    <t>Sardor</t>
  </si>
  <si>
    <t>Jahongir</t>
  </si>
  <si>
    <t>Doston</t>
  </si>
  <si>
    <t>Tohir</t>
  </si>
  <si>
    <t>Shahlo</t>
  </si>
  <si>
    <t>Average</t>
  </si>
  <si>
    <t>Test 1</t>
  </si>
  <si>
    <t>Test 2</t>
  </si>
  <si>
    <t>Test 3</t>
  </si>
  <si>
    <t>Test 4</t>
  </si>
  <si>
    <t>Quiz 1</t>
  </si>
  <si>
    <t>Quiz 2</t>
  </si>
  <si>
    <t>Quiz 3</t>
  </si>
  <si>
    <t>Quiz 4</t>
  </si>
  <si>
    <t>Max Points</t>
  </si>
  <si>
    <t>Total</t>
  </si>
  <si>
    <t>% Grade</t>
  </si>
  <si>
    <t>Decimal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</si>
</sst>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503B-FC58-4B9B-AA47-1F81825E57A5}">
  <dimension ref="D6:T43"/>
  <sheetViews>
    <sheetView tabSelected="1" workbookViewId="0">
      <selection activeCell="P6" sqref="P6"/>
    </sheetView>
  </sheetViews>
  <sheetFormatPr defaultRowHeight="15" x14ac:dyDescent="0.25"/>
  <cols>
    <col min="4" max="4" width="10.5703125" bestFit="1" customWidth="1"/>
    <col min="16" max="16" width="14.140625" bestFit="1" customWidth="1"/>
    <col min="19" max="19" width="8.28515625" bestFit="1" customWidth="1"/>
    <col min="20" max="20" width="14.140625" bestFit="1" customWidth="1"/>
  </cols>
  <sheetData>
    <row r="6" spans="4:20" x14ac:dyDescent="0.25">
      <c r="M6" s="1" t="s">
        <v>18</v>
      </c>
    </row>
    <row r="7" spans="4:20" x14ac:dyDescent="0.25">
      <c r="D7" s="1" t="s">
        <v>17</v>
      </c>
      <c r="E7" s="2">
        <v>100</v>
      </c>
      <c r="F7" s="2">
        <v>100</v>
      </c>
      <c r="G7" s="2">
        <v>100</v>
      </c>
      <c r="H7" s="2">
        <v>100</v>
      </c>
      <c r="I7" s="2">
        <v>30</v>
      </c>
      <c r="J7" s="2">
        <v>30</v>
      </c>
      <c r="K7" s="2">
        <v>30</v>
      </c>
      <c r="L7" s="2">
        <v>30</v>
      </c>
      <c r="M7" s="3">
        <f>SUM(E7:L7)</f>
        <v>520</v>
      </c>
    </row>
    <row r="8" spans="4:20" x14ac:dyDescent="0.25">
      <c r="S8" s="1" t="s">
        <v>19</v>
      </c>
      <c r="T8" s="1" t="s">
        <v>20</v>
      </c>
    </row>
    <row r="9" spans="4:20" x14ac:dyDescent="0.25">
      <c r="D9" s="1" t="s">
        <v>0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18</v>
      </c>
      <c r="N9" s="1" t="s">
        <v>19</v>
      </c>
      <c r="O9" s="1" t="s">
        <v>19</v>
      </c>
      <c r="P9" s="1" t="s">
        <v>20</v>
      </c>
      <c r="S9">
        <v>0</v>
      </c>
      <c r="T9">
        <v>0</v>
      </c>
    </row>
    <row r="10" spans="4:20" x14ac:dyDescent="0.25">
      <c r="D10" s="2" t="s">
        <v>1</v>
      </c>
      <c r="E10" s="2">
        <v>65</v>
      </c>
      <c r="F10" s="2">
        <v>81</v>
      </c>
      <c r="G10" s="2">
        <v>85</v>
      </c>
      <c r="H10" s="2">
        <v>88</v>
      </c>
      <c r="I10" s="2">
        <v>30</v>
      </c>
      <c r="J10" s="2">
        <v>17</v>
      </c>
      <c r="K10" s="2">
        <v>23</v>
      </c>
      <c r="L10" s="2">
        <v>15</v>
      </c>
      <c r="M10" s="3" cm="1">
        <f t="array" ref="M10:M16">_xlfn.BYROW(E10:L16,_xleta.SUM)</f>
        <v>404</v>
      </c>
      <c r="N10" s="3">
        <f>M10/$M$7</f>
        <v>0.77692307692307694</v>
      </c>
      <c r="O10" s="3" cm="1">
        <f t="array" ref="O10:O16">_xlfn.ANCHORARRAY(M10)/$M$7</f>
        <v>0.77692307692307694</v>
      </c>
      <c r="P10" s="3" cm="1">
        <f t="array" ref="P10:P16">_xlfn.XLOOKUP(_xlfn.ANCHORARRAY(O10),S9:S43,T9:T43,0,-1)</f>
        <v>2.2999999999999998</v>
      </c>
      <c r="S10">
        <v>0.61</v>
      </c>
      <c r="T10">
        <v>0.7</v>
      </c>
    </row>
    <row r="11" spans="4:20" x14ac:dyDescent="0.25">
      <c r="D11" s="2" t="s">
        <v>2</v>
      </c>
      <c r="E11" s="2">
        <v>73</v>
      </c>
      <c r="F11" s="2">
        <v>62</v>
      </c>
      <c r="G11" s="2">
        <v>77</v>
      </c>
      <c r="H11" s="2">
        <v>87</v>
      </c>
      <c r="I11" s="2">
        <v>20</v>
      </c>
      <c r="J11" s="2">
        <v>22</v>
      </c>
      <c r="K11" s="2">
        <v>27</v>
      </c>
      <c r="L11" s="2">
        <v>25</v>
      </c>
      <c r="M11" s="3">
        <v>393</v>
      </c>
      <c r="N11" s="3">
        <f t="shared" ref="N11:N16" si="0">M11/$M$7</f>
        <v>0.75576923076923075</v>
      </c>
      <c r="O11" s="3">
        <v>0.75576923076923075</v>
      </c>
      <c r="P11" s="3">
        <v>2.1</v>
      </c>
      <c r="S11">
        <v>0.62</v>
      </c>
      <c r="T11">
        <v>0.8</v>
      </c>
    </row>
    <row r="12" spans="4:20" x14ac:dyDescent="0.25">
      <c r="D12" s="2" t="s">
        <v>3</v>
      </c>
      <c r="E12" s="2">
        <v>95</v>
      </c>
      <c r="F12" s="2">
        <v>83</v>
      </c>
      <c r="G12" s="2">
        <v>60</v>
      </c>
      <c r="H12" s="2">
        <v>64</v>
      </c>
      <c r="I12" s="2">
        <v>25</v>
      </c>
      <c r="J12" s="2">
        <v>23</v>
      </c>
      <c r="K12" s="2">
        <v>20</v>
      </c>
      <c r="L12" s="2">
        <v>27</v>
      </c>
      <c r="M12" s="3">
        <v>397</v>
      </c>
      <c r="N12" s="3">
        <f>M12/$M$7</f>
        <v>0.76346153846153841</v>
      </c>
      <c r="O12" s="3">
        <v>0.76346153846153841</v>
      </c>
      <c r="P12" s="3">
        <v>2.2000000000000002</v>
      </c>
      <c r="S12">
        <v>0.63</v>
      </c>
      <c r="T12">
        <v>0.9</v>
      </c>
    </row>
    <row r="13" spans="4:20" x14ac:dyDescent="0.25">
      <c r="D13" s="2" t="s">
        <v>4</v>
      </c>
      <c r="E13" s="2">
        <v>86</v>
      </c>
      <c r="F13" s="2">
        <v>79</v>
      </c>
      <c r="G13" s="2">
        <v>96</v>
      </c>
      <c r="H13" s="2">
        <v>95</v>
      </c>
      <c r="I13" s="2">
        <v>19</v>
      </c>
      <c r="J13" s="2">
        <v>26</v>
      </c>
      <c r="K13" s="2">
        <v>28</v>
      </c>
      <c r="L13" s="2">
        <v>23</v>
      </c>
      <c r="M13" s="3">
        <v>452</v>
      </c>
      <c r="N13" s="3">
        <f t="shared" si="0"/>
        <v>0.86923076923076925</v>
      </c>
      <c r="O13" s="3">
        <v>0.86923076923076925</v>
      </c>
      <c r="P13" s="3">
        <v>3.2</v>
      </c>
      <c r="S13">
        <v>0.64</v>
      </c>
      <c r="T13">
        <v>1</v>
      </c>
    </row>
    <row r="14" spans="4:20" x14ac:dyDescent="0.25">
      <c r="D14" s="2" t="s">
        <v>5</v>
      </c>
      <c r="E14" s="2">
        <v>67</v>
      </c>
      <c r="F14" s="2">
        <v>95</v>
      </c>
      <c r="G14" s="2">
        <v>94</v>
      </c>
      <c r="H14" s="2">
        <v>71</v>
      </c>
      <c r="I14" s="2">
        <v>16</v>
      </c>
      <c r="J14" s="2">
        <v>18</v>
      </c>
      <c r="K14" s="2">
        <v>26</v>
      </c>
      <c r="L14" s="2">
        <v>18</v>
      </c>
      <c r="M14" s="3">
        <v>405</v>
      </c>
      <c r="N14" s="3">
        <f t="shared" si="0"/>
        <v>0.77884615384615385</v>
      </c>
      <c r="O14" s="3">
        <v>0.77884615384615385</v>
      </c>
      <c r="P14" s="3">
        <v>2.2999999999999998</v>
      </c>
      <c r="S14">
        <v>0.65</v>
      </c>
      <c r="T14">
        <v>1.1000000000000001</v>
      </c>
    </row>
    <row r="15" spans="4:20" x14ac:dyDescent="0.25">
      <c r="D15" s="2" t="s">
        <v>6</v>
      </c>
      <c r="E15" s="2">
        <v>84</v>
      </c>
      <c r="F15" s="2">
        <v>90</v>
      </c>
      <c r="G15" s="2">
        <v>75</v>
      </c>
      <c r="H15" s="2">
        <v>64</v>
      </c>
      <c r="I15" s="2">
        <v>16</v>
      </c>
      <c r="J15" s="2">
        <v>18</v>
      </c>
      <c r="K15" s="2">
        <v>22</v>
      </c>
      <c r="L15" s="2">
        <v>28</v>
      </c>
      <c r="M15" s="3">
        <v>397</v>
      </c>
      <c r="N15" s="3">
        <f t="shared" si="0"/>
        <v>0.76346153846153841</v>
      </c>
      <c r="O15" s="3">
        <v>0.76346153846153841</v>
      </c>
      <c r="P15" s="3">
        <v>2.2000000000000002</v>
      </c>
      <c r="S15">
        <v>0.66</v>
      </c>
      <c r="T15">
        <v>1.2</v>
      </c>
    </row>
    <row r="16" spans="4:20" x14ac:dyDescent="0.25">
      <c r="D16" s="2" t="s">
        <v>7</v>
      </c>
      <c r="E16" s="2">
        <v>95</v>
      </c>
      <c r="F16" s="2">
        <v>99</v>
      </c>
      <c r="G16" s="2">
        <v>67</v>
      </c>
      <c r="H16" s="2">
        <v>72</v>
      </c>
      <c r="I16" s="2">
        <v>15</v>
      </c>
      <c r="J16" s="2">
        <v>15</v>
      </c>
      <c r="K16" s="2">
        <v>19</v>
      </c>
      <c r="L16" s="2">
        <v>22</v>
      </c>
      <c r="M16" s="3">
        <v>404</v>
      </c>
      <c r="N16" s="3">
        <f t="shared" si="0"/>
        <v>0.77692307692307694</v>
      </c>
      <c r="O16" s="3">
        <v>0.77692307692307694</v>
      </c>
      <c r="P16" s="3">
        <v>2.2999999999999998</v>
      </c>
      <c r="S16">
        <v>0.67</v>
      </c>
      <c r="T16">
        <v>1.3</v>
      </c>
    </row>
    <row r="17" spans="4:20" x14ac:dyDescent="0.25">
      <c r="D17" s="1" t="s">
        <v>8</v>
      </c>
      <c r="E17" s="3" cm="1">
        <f t="array" ref="E17:L17">IFERROR(_xlfn.BYCOL(E10:L16,_xleta.SUM),0)</f>
        <v>565</v>
      </c>
      <c r="F17" s="3">
        <v>589</v>
      </c>
      <c r="G17" s="3">
        <v>554</v>
      </c>
      <c r="H17" s="3">
        <v>541</v>
      </c>
      <c r="I17" s="3">
        <v>141</v>
      </c>
      <c r="J17" s="3">
        <v>139</v>
      </c>
      <c r="K17" s="3">
        <v>165</v>
      </c>
      <c r="L17" s="3">
        <v>158</v>
      </c>
      <c r="M17" s="3">
        <f>AVERAGE(_xlfn.ANCHORARRAY(M10))</f>
        <v>407.42857142857144</v>
      </c>
      <c r="N17" s="3">
        <f t="shared" ref="N17:P17" si="1">AVERAGE(_xlfn.ANCHORARRAY(N10))</f>
        <v>0.77692307692307694</v>
      </c>
      <c r="O17" s="3">
        <f t="shared" si="1"/>
        <v>0.7835164835164834</v>
      </c>
      <c r="P17" s="3">
        <f t="shared" si="1"/>
        <v>2.3714285714285714</v>
      </c>
      <c r="S17">
        <v>0.68</v>
      </c>
      <c r="T17">
        <v>1.4</v>
      </c>
    </row>
    <row r="18" spans="4:20" x14ac:dyDescent="0.25">
      <c r="S18">
        <v>0.69</v>
      </c>
      <c r="T18">
        <v>1.5</v>
      </c>
    </row>
    <row r="19" spans="4:20" x14ac:dyDescent="0.25">
      <c r="S19">
        <v>0.7</v>
      </c>
      <c r="T19">
        <v>1.6</v>
      </c>
    </row>
    <row r="20" spans="4:20" x14ac:dyDescent="0.25">
      <c r="S20">
        <v>0.71</v>
      </c>
      <c r="T20">
        <v>1.7</v>
      </c>
    </row>
    <row r="21" spans="4:20" x14ac:dyDescent="0.25">
      <c r="S21">
        <v>0.72</v>
      </c>
      <c r="T21">
        <v>1.8</v>
      </c>
    </row>
    <row r="22" spans="4:20" x14ac:dyDescent="0.25">
      <c r="S22">
        <v>0.73</v>
      </c>
      <c r="T22">
        <v>1.9</v>
      </c>
    </row>
    <row r="23" spans="4:20" x14ac:dyDescent="0.25">
      <c r="S23">
        <v>0.74</v>
      </c>
      <c r="T23">
        <v>2</v>
      </c>
    </row>
    <row r="24" spans="4:20" x14ac:dyDescent="0.25">
      <c r="S24">
        <v>0.75</v>
      </c>
      <c r="T24">
        <v>2.1</v>
      </c>
    </row>
    <row r="25" spans="4:20" x14ac:dyDescent="0.25">
      <c r="S25">
        <v>0.76</v>
      </c>
      <c r="T25">
        <v>2.2000000000000002</v>
      </c>
    </row>
    <row r="26" spans="4:20" x14ac:dyDescent="0.25">
      <c r="S26">
        <v>0.77</v>
      </c>
      <c r="T26">
        <v>2.2999999999999998</v>
      </c>
    </row>
    <row r="27" spans="4:20" x14ac:dyDescent="0.25">
      <c r="S27">
        <v>0.78</v>
      </c>
      <c r="T27">
        <v>2.4</v>
      </c>
    </row>
    <row r="28" spans="4:20" x14ac:dyDescent="0.25">
      <c r="S28">
        <v>0.79</v>
      </c>
      <c r="T28">
        <v>2.5</v>
      </c>
    </row>
    <row r="29" spans="4:20" x14ac:dyDescent="0.25">
      <c r="S29">
        <v>0.8</v>
      </c>
      <c r="T29">
        <v>2.6</v>
      </c>
    </row>
    <row r="30" spans="4:20" x14ac:dyDescent="0.25">
      <c r="S30">
        <v>0.81</v>
      </c>
      <c r="T30">
        <v>2.7</v>
      </c>
    </row>
    <row r="31" spans="4:20" x14ac:dyDescent="0.25">
      <c r="S31">
        <v>0.82</v>
      </c>
      <c r="T31">
        <v>2.8</v>
      </c>
    </row>
    <row r="32" spans="4:20" x14ac:dyDescent="0.25">
      <c r="S32">
        <v>0.83</v>
      </c>
      <c r="T32">
        <v>2.9</v>
      </c>
    </row>
    <row r="33" spans="19:20" x14ac:dyDescent="0.25">
      <c r="S33">
        <v>0.84</v>
      </c>
      <c r="T33">
        <v>3</v>
      </c>
    </row>
    <row r="34" spans="19:20" x14ac:dyDescent="0.25">
      <c r="S34">
        <v>0.85</v>
      </c>
      <c r="T34">
        <v>3.1</v>
      </c>
    </row>
    <row r="35" spans="19:20" x14ac:dyDescent="0.25">
      <c r="S35">
        <v>0.86</v>
      </c>
      <c r="T35">
        <v>3.2</v>
      </c>
    </row>
    <row r="36" spans="19:20" x14ac:dyDescent="0.25">
      <c r="S36">
        <v>0.87</v>
      </c>
      <c r="T36">
        <v>3.3</v>
      </c>
    </row>
    <row r="37" spans="19:20" x14ac:dyDescent="0.25">
      <c r="S37">
        <v>0.88</v>
      </c>
      <c r="T37">
        <v>3.4</v>
      </c>
    </row>
    <row r="38" spans="19:20" x14ac:dyDescent="0.25">
      <c r="S38">
        <v>0.89</v>
      </c>
      <c r="T38">
        <v>3.5</v>
      </c>
    </row>
    <row r="39" spans="19:20" x14ac:dyDescent="0.25">
      <c r="S39">
        <v>0.9</v>
      </c>
      <c r="T39">
        <v>3.6</v>
      </c>
    </row>
    <row r="40" spans="19:20" x14ac:dyDescent="0.25">
      <c r="S40">
        <v>0.91</v>
      </c>
      <c r="T40">
        <v>3.7</v>
      </c>
    </row>
    <row r="41" spans="19:20" x14ac:dyDescent="0.25">
      <c r="S41">
        <v>0.92</v>
      </c>
      <c r="T41">
        <v>3.8</v>
      </c>
    </row>
    <row r="42" spans="19:20" x14ac:dyDescent="0.25">
      <c r="S42">
        <v>0.93</v>
      </c>
      <c r="T42">
        <v>3.9</v>
      </c>
    </row>
    <row r="43" spans="19:20" x14ac:dyDescent="0.25">
      <c r="S43">
        <v>0.94</v>
      </c>
      <c r="T4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Dorohin</dc:creator>
  <cp:lastModifiedBy>Alan Dorohin</cp:lastModifiedBy>
  <dcterms:created xsi:type="dcterms:W3CDTF">2025-03-26T08:30:02Z</dcterms:created>
  <dcterms:modified xsi:type="dcterms:W3CDTF">2025-03-26T08:42:29Z</dcterms:modified>
</cp:coreProperties>
</file>