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2435" windowHeight="13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4" i="1"/>
  <c r="B12" i="1"/>
  <c r="B11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4" i="1"/>
</calcChain>
</file>

<file path=xl/sharedStrings.xml><?xml version="1.0" encoding="utf-8"?>
<sst xmlns="http://schemas.openxmlformats.org/spreadsheetml/2006/main" count="52" uniqueCount="44">
  <si>
    <t>Primer</t>
  </si>
  <si>
    <t>GAPDHF</t>
  </si>
  <si>
    <t>GAPDHR</t>
  </si>
  <si>
    <r>
      <t>CFH</t>
    </r>
    <r>
      <rPr>
        <b/>
        <sz val="11"/>
        <color rgb="FFFF00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SNP</t>
    </r>
    <r>
      <rPr>
        <b/>
        <sz val="11"/>
        <color theme="3" tint="-0.249977111117893"/>
        <rFont val="Calibri"/>
        <family val="2"/>
        <scheme val="minor"/>
      </rPr>
      <t>F</t>
    </r>
  </si>
  <si>
    <r>
      <t>CFH</t>
    </r>
    <r>
      <rPr>
        <b/>
        <sz val="11"/>
        <color rgb="FFFF0000"/>
        <rFont val="Calibri"/>
        <family val="2"/>
        <scheme val="minor"/>
      </rPr>
      <t>C/T</t>
    </r>
    <r>
      <rPr>
        <sz val="11"/>
        <color theme="1"/>
        <rFont val="Calibri"/>
        <family val="2"/>
        <scheme val="minor"/>
      </rPr>
      <t>SNP</t>
    </r>
    <r>
      <rPr>
        <b/>
        <sz val="11"/>
        <color theme="3" tint="-0.249977111117893"/>
        <rFont val="Calibri"/>
        <family val="2"/>
        <scheme val="minor"/>
      </rPr>
      <t>R</t>
    </r>
  </si>
  <si>
    <t>5xGoTaq Buffer</t>
  </si>
  <si>
    <t>dNTP [10 mM]</t>
  </si>
  <si>
    <t>[ul]</t>
  </si>
  <si>
    <t>Taq</t>
  </si>
  <si>
    <t>Tube</t>
  </si>
  <si>
    <t>H2O</t>
  </si>
  <si>
    <t>ID (page 37)</t>
  </si>
  <si>
    <t>1A</t>
  </si>
  <si>
    <t>1B</t>
  </si>
  <si>
    <t>ID</t>
  </si>
  <si>
    <t>DNA (ng/ul)</t>
  </si>
  <si>
    <t>DNA ul</t>
  </si>
  <si>
    <t>Use 100 ng of DNA/reaction</t>
  </si>
  <si>
    <t>Total</t>
  </si>
  <si>
    <t>Total/sample</t>
  </si>
  <si>
    <t xml:space="preserve"> PCR Reaction volume set to 50ul</t>
  </si>
  <si>
    <t>for error</t>
  </si>
  <si>
    <t>Run PCR on 10 AMD samples</t>
  </si>
  <si>
    <t>Master Mix A</t>
  </si>
  <si>
    <t>Master Mix 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</si>
  <si>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</si>
  <si>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</si>
  <si>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</si>
  <si>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</si>
  <si>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</si>
  <si>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</si>
  <si>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</si>
  <si>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</si>
  <si>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</si>
  <si>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</si>
  <si>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</si>
  <si>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</si>
  <si>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</si>
  <si>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9A</t>
  </si>
  <si>
    <t>9B</t>
  </si>
  <si>
    <t>10A</t>
  </si>
  <si>
    <t>10B</t>
  </si>
  <si>
    <r>
      <t>CFH</t>
    </r>
    <r>
      <rPr>
        <b/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SNP</t>
    </r>
    <r>
      <rPr>
        <b/>
        <sz val="11"/>
        <color theme="3" tint="-0.249977111117893"/>
        <rFont val="Calibri"/>
        <family val="2"/>
        <scheme val="minor"/>
      </rPr>
      <t>F</t>
    </r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</si>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</sst>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Fill="1" applyBorder="1"/>
    <xf numFmtId="0" fontId="0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2" borderId="0" xfId="0" applyFill="1"/>
    <xf numFmtId="0" fontId="2" fillId="0" borderId="0" xfId="0" applyFont="1"/>
    <xf numFmtId="0" fontId="2" fillId="0" borderId="2" xfId="0" applyFont="1" applyFill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13" sqref="G13"/>
    </sheetView>
  </sheetViews>
  <sheetFormatPr defaultRowHeight="15" x14ac:dyDescent="0.25"/>
  <cols>
    <col min="1" max="1" width="14.7109375" customWidth="1"/>
    <col min="2" max="2" width="13.5703125" customWidth="1"/>
    <col min="3" max="3" width="11.42578125" customWidth="1"/>
    <col min="4" max="4" width="11.140625" customWidth="1"/>
    <col min="5" max="5" width="17.42578125" customWidth="1"/>
    <col min="6" max="6" width="15" customWidth="1"/>
    <col min="7" max="7" width="30.140625" customWidth="1"/>
  </cols>
  <sheetData>
    <row r="1" spans="1:7" x14ac:dyDescent="0.25">
      <c r="A1" t="s">
        <v>22</v>
      </c>
    </row>
    <row r="2" spans="1:7" x14ac:dyDescent="0.25">
      <c r="A2" s="2"/>
      <c r="B2" s="3" t="s">
        <v>23</v>
      </c>
      <c r="C2" s="1"/>
      <c r="D2" s="2"/>
      <c r="E2" s="3" t="s">
        <v>24</v>
      </c>
    </row>
    <row r="3" spans="1:7" x14ac:dyDescent="0.25">
      <c r="A3" s="3" t="s">
        <v>0</v>
      </c>
      <c r="B3" s="4" t="s">
        <v>7</v>
      </c>
      <c r="C3" s="1"/>
      <c r="D3" s="2"/>
      <c r="E3" s="4" t="s">
        <v>7</v>
      </c>
    </row>
    <row r="4" spans="1:7" x14ac:dyDescent="0.25">
      <c r="A4" s="2" t="s">
        <v>1</v>
      </c>
      <c r="B4" s="4">
        <v>11</v>
      </c>
      <c r="C4" s="1"/>
      <c r="D4" s="2" t="s">
        <v>1</v>
      </c>
      <c r="E4" s="4">
        <v>11</v>
      </c>
    </row>
    <row r="5" spans="1:7" x14ac:dyDescent="0.25">
      <c r="A5" s="2" t="s">
        <v>2</v>
      </c>
      <c r="B5" s="4">
        <v>11</v>
      </c>
      <c r="C5" s="1"/>
      <c r="D5" s="2" t="s">
        <v>2</v>
      </c>
      <c r="E5" s="4">
        <v>11</v>
      </c>
    </row>
    <row r="6" spans="1:7" x14ac:dyDescent="0.25">
      <c r="A6" s="2" t="s">
        <v>3</v>
      </c>
      <c r="B6" s="4">
        <v>11</v>
      </c>
      <c r="C6" s="1"/>
      <c r="D6" s="2" t="s">
        <v>42</v>
      </c>
      <c r="E6" s="4">
        <v>11</v>
      </c>
    </row>
    <row r="7" spans="1:7" x14ac:dyDescent="0.25">
      <c r="A7" s="2" t="s">
        <v>4</v>
      </c>
      <c r="B7" s="4">
        <v>11</v>
      </c>
      <c r="C7" s="1"/>
      <c r="D7" s="2" t="s">
        <v>4</v>
      </c>
      <c r="E7" s="4">
        <v>11</v>
      </c>
    </row>
    <row r="8" spans="1:7" x14ac:dyDescent="0.25">
      <c r="A8" s="2" t="s">
        <v>5</v>
      </c>
      <c r="B8" s="4">
        <v>110</v>
      </c>
      <c r="C8" s="1"/>
      <c r="D8" s="2" t="s">
        <v>5</v>
      </c>
      <c r="E8" s="4">
        <v>110</v>
      </c>
    </row>
    <row r="9" spans="1:7" x14ac:dyDescent="0.25">
      <c r="A9" s="2" t="s">
        <v>6</v>
      </c>
      <c r="B9" s="4">
        <v>11</v>
      </c>
      <c r="C9" s="1"/>
      <c r="D9" s="2" t="s">
        <v>6</v>
      </c>
      <c r="E9" s="4">
        <v>11</v>
      </c>
      <c r="G9" s="8" t="s">
        <v>17</v>
      </c>
    </row>
    <row r="10" spans="1:7" x14ac:dyDescent="0.25">
      <c r="A10" s="2" t="s">
        <v>8</v>
      </c>
      <c r="B10" s="4">
        <v>2.6</v>
      </c>
      <c r="C10" s="1" t="s">
        <v>43</v>
      </c>
      <c r="D10" s="2" t="s">
        <v>8</v>
      </c>
      <c r="E10" s="4">
        <v>2.6</v>
      </c>
      <c r="G10" s="12" t="s">
        <v>20</v>
      </c>
    </row>
    <row r="11" spans="1:7" x14ac:dyDescent="0.25">
      <c r="A11" s="7" t="s">
        <v>18</v>
      </c>
      <c r="B11" s="10">
        <f>SUM(B4:B10)</f>
        <v>167.6</v>
      </c>
      <c r="C11" s="11">
        <v>162</v>
      </c>
    </row>
    <row r="12" spans="1:7" x14ac:dyDescent="0.25">
      <c r="A12" s="7" t="s">
        <v>19</v>
      </c>
      <c r="B12" s="13">
        <f>(B11+C11)/20</f>
        <v>16.48</v>
      </c>
      <c r="C12" s="13">
        <v>32</v>
      </c>
      <c r="D12" t="s">
        <v>21</v>
      </c>
    </row>
    <row r="13" spans="1:7" x14ac:dyDescent="0.25">
      <c r="A13" s="5" t="s">
        <v>14</v>
      </c>
      <c r="B13" s="5" t="s">
        <v>11</v>
      </c>
      <c r="C13" s="5" t="s">
        <v>9</v>
      </c>
      <c r="D13" s="5" t="s">
        <v>15</v>
      </c>
      <c r="E13" s="9" t="s">
        <v>16</v>
      </c>
      <c r="F13" s="5" t="s">
        <v>10</v>
      </c>
    </row>
    <row r="14" spans="1:7" x14ac:dyDescent="0.25">
      <c r="A14" s="4">
        <v>1</v>
      </c>
      <c r="B14" s="4">
        <v>130</v>
      </c>
      <c r="C14" s="4" t="s">
        <v>12</v>
      </c>
      <c r="D14" s="4">
        <v>40.299999999999997</v>
      </c>
      <c r="E14" s="6">
        <f>100/D14</f>
        <v>2.481389578163772</v>
      </c>
      <c r="F14" s="6">
        <f>50-16-E14</f>
        <v>31.518610421836229</v>
      </c>
    </row>
    <row r="15" spans="1:7" x14ac:dyDescent="0.25">
      <c r="A15" s="4">
        <v>2</v>
      </c>
      <c r="B15" s="4">
        <v>130</v>
      </c>
      <c r="C15" s="4" t="s">
        <v>13</v>
      </c>
      <c r="D15" s="4">
        <v>40.299999999999997</v>
      </c>
      <c r="E15" s="6">
        <f t="shared" ref="E15:E33" si="0">100/D15</f>
        <v>2.481389578163772</v>
      </c>
      <c r="F15" s="6">
        <f t="shared" ref="F15:F33" si="1">50-16-E15</f>
        <v>31.518610421836229</v>
      </c>
    </row>
    <row r="16" spans="1:7" x14ac:dyDescent="0.25">
      <c r="A16" s="4">
        <v>3</v>
      </c>
      <c r="B16" s="4">
        <v>102</v>
      </c>
      <c r="C16" s="4" t="s">
        <v>25</v>
      </c>
      <c r="D16" s="4">
        <v>30.9</v>
      </c>
      <c r="E16" s="6">
        <f t="shared" si="0"/>
        <v>3.2362459546925568</v>
      </c>
      <c r="F16" s="6">
        <f t="shared" si="1"/>
        <v>30.763754045307444</v>
      </c>
    </row>
    <row r="17" spans="1:6" x14ac:dyDescent="0.25">
      <c r="A17" s="4">
        <v>4</v>
      </c>
      <c r="B17" s="4">
        <v>102</v>
      </c>
      <c r="C17" s="4" t="s">
        <v>26</v>
      </c>
      <c r="D17" s="4">
        <v>30.9</v>
      </c>
      <c r="E17" s="6">
        <f t="shared" si="0"/>
        <v>3.2362459546925568</v>
      </c>
      <c r="F17" s="6">
        <f t="shared" si="1"/>
        <v>30.763754045307444</v>
      </c>
    </row>
    <row r="18" spans="1:6" x14ac:dyDescent="0.25">
      <c r="A18" s="4">
        <v>5</v>
      </c>
      <c r="B18" s="4">
        <v>123</v>
      </c>
      <c r="C18" s="4" t="s">
        <v>27</v>
      </c>
      <c r="D18" s="4">
        <v>57.7</v>
      </c>
      <c r="E18" s="6">
        <f t="shared" si="0"/>
        <v>1.7331022530329288</v>
      </c>
      <c r="F18" s="6">
        <f t="shared" si="1"/>
        <v>32.266897746967068</v>
      </c>
    </row>
    <row r="19" spans="1:6" x14ac:dyDescent="0.25">
      <c r="A19" s="4">
        <v>6</v>
      </c>
      <c r="B19" s="4">
        <v>123</v>
      </c>
      <c r="C19" s="4" t="s">
        <v>28</v>
      </c>
      <c r="D19" s="4">
        <v>57.7</v>
      </c>
      <c r="E19" s="6">
        <f t="shared" si="0"/>
        <v>1.7331022530329288</v>
      </c>
      <c r="F19" s="6">
        <f t="shared" si="1"/>
        <v>32.266897746967068</v>
      </c>
    </row>
    <row r="20" spans="1:6" x14ac:dyDescent="0.25">
      <c r="A20" s="4">
        <v>7</v>
      </c>
      <c r="B20" s="4">
        <v>112</v>
      </c>
      <c r="C20" s="4" t="s">
        <v>29</v>
      </c>
      <c r="D20" s="4">
        <v>45.7</v>
      </c>
      <c r="E20" s="6">
        <f t="shared" si="0"/>
        <v>2.1881838074398248</v>
      </c>
      <c r="F20" s="6">
        <f t="shared" si="1"/>
        <v>31.811816192560176</v>
      </c>
    </row>
    <row r="21" spans="1:6" x14ac:dyDescent="0.25">
      <c r="A21" s="4">
        <v>8</v>
      </c>
      <c r="B21" s="4">
        <v>112</v>
      </c>
      <c r="C21" s="4" t="s">
        <v>30</v>
      </c>
      <c r="D21" s="4">
        <v>45.7</v>
      </c>
      <c r="E21" s="6">
        <f t="shared" si="0"/>
        <v>2.1881838074398248</v>
      </c>
      <c r="F21" s="6">
        <f t="shared" si="1"/>
        <v>31.811816192560176</v>
      </c>
    </row>
    <row r="22" spans="1:6" x14ac:dyDescent="0.25">
      <c r="A22" s="4">
        <v>9</v>
      </c>
      <c r="B22" s="4">
        <v>115</v>
      </c>
      <c r="C22" s="4" t="s">
        <v>31</v>
      </c>
      <c r="D22" s="4">
        <v>49</v>
      </c>
      <c r="E22" s="6">
        <f t="shared" si="0"/>
        <v>2.0408163265306123</v>
      </c>
      <c r="F22" s="6">
        <f t="shared" si="1"/>
        <v>31.959183673469386</v>
      </c>
    </row>
    <row r="23" spans="1:6" x14ac:dyDescent="0.25">
      <c r="A23" s="4">
        <v>10</v>
      </c>
      <c r="B23" s="4">
        <v>115</v>
      </c>
      <c r="C23" s="4" t="s">
        <v>32</v>
      </c>
      <c r="D23" s="4">
        <v>49</v>
      </c>
      <c r="E23" s="6">
        <f t="shared" si="0"/>
        <v>2.0408163265306123</v>
      </c>
      <c r="F23" s="6">
        <f t="shared" si="1"/>
        <v>31.959183673469386</v>
      </c>
    </row>
    <row r="24" spans="1:6" x14ac:dyDescent="0.25">
      <c r="A24" s="4">
        <v>11</v>
      </c>
      <c r="B24" s="4">
        <v>125</v>
      </c>
      <c r="C24" s="4" t="s">
        <v>33</v>
      </c>
      <c r="D24" s="4">
        <v>43.7</v>
      </c>
      <c r="E24" s="6">
        <f t="shared" si="0"/>
        <v>2.2883295194508007</v>
      </c>
      <c r="F24" s="6">
        <f t="shared" si="1"/>
        <v>31.711670480549198</v>
      </c>
    </row>
    <row r="25" spans="1:6" x14ac:dyDescent="0.25">
      <c r="A25" s="4">
        <v>12</v>
      </c>
      <c r="B25" s="4">
        <v>125</v>
      </c>
      <c r="C25" s="4" t="s">
        <v>34</v>
      </c>
      <c r="D25" s="4">
        <v>43.7</v>
      </c>
      <c r="E25" s="6">
        <f t="shared" si="0"/>
        <v>2.2883295194508007</v>
      </c>
      <c r="F25" s="6">
        <f t="shared" si="1"/>
        <v>31.711670480549198</v>
      </c>
    </row>
    <row r="26" spans="1:6" x14ac:dyDescent="0.25">
      <c r="A26" s="4">
        <v>13</v>
      </c>
      <c r="B26" s="4">
        <v>108</v>
      </c>
      <c r="C26" s="4" t="s">
        <v>35</v>
      </c>
      <c r="D26" s="4">
        <v>19.3</v>
      </c>
      <c r="E26" s="6">
        <f t="shared" si="0"/>
        <v>5.1813471502590671</v>
      </c>
      <c r="F26" s="6">
        <f t="shared" si="1"/>
        <v>28.818652849740932</v>
      </c>
    </row>
    <row r="27" spans="1:6" x14ac:dyDescent="0.25">
      <c r="A27" s="4">
        <v>14</v>
      </c>
      <c r="B27" s="4">
        <v>108</v>
      </c>
      <c r="C27" s="4" t="s">
        <v>36</v>
      </c>
      <c r="D27" s="4">
        <v>19.3</v>
      </c>
      <c r="E27" s="6">
        <f t="shared" si="0"/>
        <v>5.1813471502590671</v>
      </c>
      <c r="F27" s="6">
        <f t="shared" si="1"/>
        <v>28.818652849740932</v>
      </c>
    </row>
    <row r="28" spans="1:6" x14ac:dyDescent="0.25">
      <c r="A28" s="4">
        <v>15</v>
      </c>
      <c r="B28" s="4">
        <v>116</v>
      </c>
      <c r="C28" s="4" t="s">
        <v>37</v>
      </c>
      <c r="D28" s="4">
        <v>22.3</v>
      </c>
      <c r="E28" s="6">
        <f t="shared" si="0"/>
        <v>4.4843049327354256</v>
      </c>
      <c r="F28" s="6">
        <f t="shared" si="1"/>
        <v>29.515695067264573</v>
      </c>
    </row>
    <row r="29" spans="1:6" x14ac:dyDescent="0.25">
      <c r="A29" s="4">
        <v>16</v>
      </c>
      <c r="B29" s="4">
        <v>116</v>
      </c>
      <c r="C29" s="4" t="s">
        <v>37</v>
      </c>
      <c r="D29" s="4">
        <v>22.3</v>
      </c>
      <c r="E29" s="6">
        <f t="shared" si="0"/>
        <v>4.4843049327354256</v>
      </c>
      <c r="F29" s="6">
        <f t="shared" si="1"/>
        <v>29.515695067264573</v>
      </c>
    </row>
    <row r="30" spans="1:6" x14ac:dyDescent="0.25">
      <c r="A30" s="4">
        <v>17</v>
      </c>
      <c r="B30" s="4">
        <v>139</v>
      </c>
      <c r="C30" s="4" t="s">
        <v>38</v>
      </c>
      <c r="D30" s="4">
        <v>21</v>
      </c>
      <c r="E30" s="6">
        <f t="shared" si="0"/>
        <v>4.7619047619047619</v>
      </c>
      <c r="F30" s="6">
        <f t="shared" si="1"/>
        <v>29.238095238095237</v>
      </c>
    </row>
    <row r="31" spans="1:6" x14ac:dyDescent="0.25">
      <c r="A31" s="4">
        <v>18</v>
      </c>
      <c r="B31" s="4">
        <v>139</v>
      </c>
      <c r="C31" s="4" t="s">
        <v>39</v>
      </c>
      <c r="D31" s="4">
        <v>21</v>
      </c>
      <c r="E31" s="6">
        <f t="shared" si="0"/>
        <v>4.7619047619047619</v>
      </c>
      <c r="F31" s="6">
        <f t="shared" si="1"/>
        <v>29.238095238095237</v>
      </c>
    </row>
    <row r="32" spans="1:6" x14ac:dyDescent="0.25">
      <c r="A32" s="4">
        <v>19</v>
      </c>
      <c r="B32" s="4">
        <v>110</v>
      </c>
      <c r="C32" s="4" t="s">
        <v>40</v>
      </c>
      <c r="D32" s="4">
        <v>26</v>
      </c>
      <c r="E32" s="6">
        <f t="shared" si="0"/>
        <v>3.8461538461538463</v>
      </c>
      <c r="F32" s="6">
        <f t="shared" si="1"/>
        <v>30.153846153846153</v>
      </c>
    </row>
    <row r="33" spans="1:6" x14ac:dyDescent="0.25">
      <c r="A33" s="4">
        <v>20</v>
      </c>
      <c r="B33" s="4">
        <v>110</v>
      </c>
      <c r="C33" s="4" t="s">
        <v>41</v>
      </c>
      <c r="D33" s="4">
        <v>26</v>
      </c>
      <c r="E33" s="6">
        <f t="shared" si="0"/>
        <v>3.8461538461538463</v>
      </c>
      <c r="F33" s="6">
        <f t="shared" si="1"/>
        <v>30.153846153846153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Tivadar</dc:creator>
  <cp:lastModifiedBy>Tivadar</cp:lastModifiedBy>
  <cp:lastPrinted>2013-09-20T15:10:10Z</cp:lastPrinted>
  <dcterms:created xsi:type="dcterms:W3CDTF">2013-09-19T13:00:43Z</dcterms:created>
  <dcterms:modified xsi:type="dcterms:W3CDTF">2013-09-20T21:10:05Z</dcterms:modified>
</cp:coreProperties>
</file>