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TIKADMYU\Code\.FINAL\SN Wöhler\Validation\NO\"/>
    </mc:Choice>
  </mc:AlternateContent>
  <xr:revisionPtr revIDLastSave="0" documentId="13_ncr:1_{66414313-BAFA-4C23-9749-E5C55FC81B7C}" xr6:coauthVersionLast="47" xr6:coauthVersionMax="47" xr10:uidLastSave="{00000000-0000-0000-0000-000000000000}"/>
  <bookViews>
    <workbookView xWindow="7185" yWindow="2235" windowWidth="21600" windowHeight="11775" xr2:uid="{604BA719-3FC1-41B8-96C2-45107D47242D}"/>
  </bookViews>
  <sheets>
    <sheet name="Data" sheetId="1" r:id="rId1"/>
    <sheet name="Jurojin_results" sheetId="2" r:id="rId2"/>
    <sheet name="Parameters" sheetId="3" r:id="rId3"/>
    <sheet name="Dropdown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2" i="1"/>
</calcChain>
</file>

<file path=xl/sharedStrings.xml><?xml version="1.0" encoding="utf-8"?>
<sst xmlns="http://schemas.openxmlformats.org/spreadsheetml/2006/main" count="20" uniqueCount="17">
  <si>
    <t>cycles</t>
  </si>
  <si>
    <t>loads</t>
  </si>
  <si>
    <t>k</t>
  </si>
  <si>
    <t>ND</t>
  </si>
  <si>
    <t>Pü50</t>
  </si>
  <si>
    <t>slog</t>
  </si>
  <si>
    <t>Ng</t>
  </si>
  <si>
    <t>just LCF</t>
  </si>
  <si>
    <t>no</t>
  </si>
  <si>
    <t>just HCF</t>
  </si>
  <si>
    <t>LCF &amp; HCF</t>
  </si>
  <si>
    <t>yes</t>
  </si>
  <si>
    <t>Upper laod</t>
  </si>
  <si>
    <t>lower load</t>
  </si>
  <si>
    <t>Name</t>
  </si>
  <si>
    <t>NO27_gekerbt</t>
  </si>
  <si>
    <t>censor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</si>
</sst>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B2EF5-6EE5-4E3B-9C76-C4EF3C386610}">
  <dimension ref="A1:J35"/>
  <sheetViews>
    <sheetView tabSelected="1" workbookViewId="0">
      <selection activeCell="C1" sqref="C1"/>
    </sheetView>
  </sheetViews>
  <sheetFormatPr defaultColWidth="11.42578125" defaultRowHeight="15" x14ac:dyDescent="0.25"/>
  <sheetData>
    <row r="1" spans="1:10" x14ac:dyDescent="0.25">
      <c r="A1" t="s">
        <v>0</v>
      </c>
      <c r="B1" t="s">
        <v>1</v>
      </c>
      <c r="C1" t="s">
        <v>16</v>
      </c>
      <c r="I1" t="s">
        <v>12</v>
      </c>
      <c r="J1" t="s">
        <v>13</v>
      </c>
    </row>
    <row r="2" spans="1:10" x14ac:dyDescent="0.25">
      <c r="A2" s="5">
        <v>127717</v>
      </c>
      <c r="B2">
        <f t="shared" ref="B2:B35" si="0">(I2-J2)/2</f>
        <v>334</v>
      </c>
      <c r="C2">
        <f>IF(A2&gt;9999999,0,1)</f>
        <v>1</v>
      </c>
      <c r="I2" s="1">
        <v>703</v>
      </c>
      <c r="J2" s="1">
        <v>35</v>
      </c>
    </row>
    <row r="3" spans="1:10" x14ac:dyDescent="0.25">
      <c r="A3" s="6">
        <v>154667</v>
      </c>
      <c r="B3">
        <f t="shared" si="0"/>
        <v>309</v>
      </c>
      <c r="C3">
        <f t="shared" ref="C3:C35" si="1">IF(A3&gt;9999999,0,1)</f>
        <v>1</v>
      </c>
      <c r="I3" s="1">
        <v>650</v>
      </c>
      <c r="J3" s="1">
        <v>32</v>
      </c>
    </row>
    <row r="4" spans="1:10" x14ac:dyDescent="0.25">
      <c r="A4" s="6">
        <v>630273</v>
      </c>
      <c r="B4">
        <f t="shared" si="0"/>
        <v>285.5</v>
      </c>
      <c r="C4">
        <f t="shared" si="1"/>
        <v>1</v>
      </c>
      <c r="I4" s="1">
        <v>601</v>
      </c>
      <c r="J4" s="1">
        <v>30</v>
      </c>
    </row>
    <row r="5" spans="1:10" x14ac:dyDescent="0.25">
      <c r="A5" s="6">
        <v>604090</v>
      </c>
      <c r="B5">
        <f t="shared" si="0"/>
        <v>264</v>
      </c>
      <c r="C5">
        <f t="shared" si="1"/>
        <v>1</v>
      </c>
      <c r="I5" s="1">
        <v>556</v>
      </c>
      <c r="J5" s="1">
        <v>28</v>
      </c>
    </row>
    <row r="6" spans="1:10" x14ac:dyDescent="0.25">
      <c r="A6" s="6">
        <v>768202</v>
      </c>
      <c r="B6">
        <f t="shared" si="0"/>
        <v>244</v>
      </c>
      <c r="C6">
        <f t="shared" si="1"/>
        <v>1</v>
      </c>
      <c r="I6" s="1">
        <v>514</v>
      </c>
      <c r="J6" s="1">
        <v>26</v>
      </c>
    </row>
    <row r="7" spans="1:10" x14ac:dyDescent="0.25">
      <c r="A7" s="7">
        <v>699955</v>
      </c>
      <c r="B7">
        <f t="shared" si="0"/>
        <v>234.5</v>
      </c>
      <c r="C7">
        <f t="shared" si="1"/>
        <v>1</v>
      </c>
      <c r="I7" s="2">
        <v>494</v>
      </c>
      <c r="J7" s="3">
        <v>25</v>
      </c>
    </row>
    <row r="8" spans="1:10" x14ac:dyDescent="0.25">
      <c r="A8" s="6">
        <v>10000245</v>
      </c>
      <c r="B8">
        <f t="shared" si="0"/>
        <v>225.5</v>
      </c>
      <c r="C8">
        <f t="shared" si="1"/>
        <v>0</v>
      </c>
      <c r="I8" s="4">
        <v>475</v>
      </c>
      <c r="J8" s="1">
        <v>24</v>
      </c>
    </row>
    <row r="9" spans="1:10" x14ac:dyDescent="0.25">
      <c r="A9" s="6">
        <v>10000249</v>
      </c>
      <c r="B9">
        <f t="shared" si="0"/>
        <v>234.5</v>
      </c>
      <c r="C9">
        <f t="shared" si="1"/>
        <v>0</v>
      </c>
      <c r="I9" s="4">
        <v>494</v>
      </c>
      <c r="J9" s="1">
        <v>25</v>
      </c>
    </row>
    <row r="10" spans="1:10" x14ac:dyDescent="0.25">
      <c r="A10" s="6">
        <v>10000249</v>
      </c>
      <c r="B10">
        <f t="shared" si="0"/>
        <v>234.5</v>
      </c>
      <c r="C10">
        <f t="shared" si="1"/>
        <v>0</v>
      </c>
      <c r="I10" s="4">
        <v>494</v>
      </c>
      <c r="J10" s="1">
        <v>25</v>
      </c>
    </row>
    <row r="11" spans="1:10" x14ac:dyDescent="0.25">
      <c r="A11" s="6">
        <v>10000249</v>
      </c>
      <c r="B11">
        <f t="shared" si="0"/>
        <v>244</v>
      </c>
      <c r="C11">
        <f t="shared" si="1"/>
        <v>0</v>
      </c>
      <c r="I11" s="4">
        <v>514</v>
      </c>
      <c r="J11" s="1">
        <v>26</v>
      </c>
    </row>
    <row r="12" spans="1:10" x14ac:dyDescent="0.25">
      <c r="A12" s="6">
        <v>10000251</v>
      </c>
      <c r="B12">
        <f t="shared" si="0"/>
        <v>254</v>
      </c>
      <c r="C12">
        <f t="shared" si="1"/>
        <v>0</v>
      </c>
      <c r="I12" s="4">
        <v>535</v>
      </c>
      <c r="J12" s="1">
        <v>27</v>
      </c>
    </row>
    <row r="13" spans="1:10" x14ac:dyDescent="0.25">
      <c r="A13" s="6">
        <v>126972</v>
      </c>
      <c r="B13">
        <f t="shared" si="0"/>
        <v>334</v>
      </c>
      <c r="C13">
        <f t="shared" si="1"/>
        <v>1</v>
      </c>
      <c r="I13" s="4">
        <v>703</v>
      </c>
      <c r="J13" s="1">
        <v>35</v>
      </c>
    </row>
    <row r="14" spans="1:10" x14ac:dyDescent="0.25">
      <c r="A14" s="6">
        <v>10000249</v>
      </c>
      <c r="B14">
        <f t="shared" si="0"/>
        <v>254</v>
      </c>
      <c r="C14">
        <f t="shared" si="1"/>
        <v>0</v>
      </c>
      <c r="I14" s="4">
        <v>535</v>
      </c>
      <c r="J14" s="1">
        <v>27</v>
      </c>
    </row>
    <row r="15" spans="1:10" x14ac:dyDescent="0.25">
      <c r="A15" s="6">
        <v>1051928</v>
      </c>
      <c r="B15">
        <f t="shared" si="0"/>
        <v>264</v>
      </c>
      <c r="C15">
        <f t="shared" si="1"/>
        <v>1</v>
      </c>
      <c r="I15" s="4">
        <v>556</v>
      </c>
      <c r="J15" s="1">
        <v>28</v>
      </c>
    </row>
    <row r="16" spans="1:10" x14ac:dyDescent="0.25">
      <c r="A16" s="6">
        <v>247101</v>
      </c>
      <c r="B16">
        <f t="shared" si="0"/>
        <v>254</v>
      </c>
      <c r="C16">
        <f t="shared" si="1"/>
        <v>1</v>
      </c>
      <c r="I16" s="4">
        <v>535</v>
      </c>
      <c r="J16" s="1">
        <v>27</v>
      </c>
    </row>
    <row r="17" spans="1:10" x14ac:dyDescent="0.25">
      <c r="A17" s="6">
        <v>10000253</v>
      </c>
      <c r="B17">
        <f t="shared" si="0"/>
        <v>244</v>
      </c>
      <c r="C17">
        <f t="shared" si="1"/>
        <v>0</v>
      </c>
      <c r="I17" s="4">
        <v>514</v>
      </c>
      <c r="J17" s="4">
        <v>26</v>
      </c>
    </row>
    <row r="18" spans="1:10" x14ac:dyDescent="0.25">
      <c r="A18" s="6">
        <v>1511270</v>
      </c>
      <c r="B18">
        <f t="shared" si="0"/>
        <v>254</v>
      </c>
      <c r="C18">
        <f t="shared" si="1"/>
        <v>1</v>
      </c>
      <c r="I18" s="4">
        <v>535</v>
      </c>
      <c r="J18" s="4">
        <v>27</v>
      </c>
    </row>
    <row r="19" spans="1:10" x14ac:dyDescent="0.25">
      <c r="A19" s="6">
        <v>751671</v>
      </c>
      <c r="B19">
        <f t="shared" si="0"/>
        <v>244</v>
      </c>
      <c r="C19">
        <f t="shared" si="1"/>
        <v>1</v>
      </c>
      <c r="I19" s="4">
        <v>514</v>
      </c>
      <c r="J19" s="4">
        <v>26</v>
      </c>
    </row>
    <row r="20" spans="1:10" x14ac:dyDescent="0.25">
      <c r="A20" s="6">
        <v>10000255</v>
      </c>
      <c r="B20">
        <f t="shared" si="0"/>
        <v>234.5</v>
      </c>
      <c r="C20">
        <f t="shared" si="1"/>
        <v>0</v>
      </c>
      <c r="I20" s="4">
        <v>494</v>
      </c>
      <c r="J20" s="4">
        <v>25</v>
      </c>
    </row>
    <row r="21" spans="1:10" x14ac:dyDescent="0.25">
      <c r="A21" s="6">
        <v>43927</v>
      </c>
      <c r="B21">
        <f t="shared" si="0"/>
        <v>427.5</v>
      </c>
      <c r="C21">
        <f t="shared" si="1"/>
        <v>1</v>
      </c>
      <c r="I21" s="4">
        <v>900</v>
      </c>
      <c r="J21" s="4">
        <v>45</v>
      </c>
    </row>
    <row r="22" spans="1:10" x14ac:dyDescent="0.25">
      <c r="A22" s="6">
        <v>20783</v>
      </c>
      <c r="B22">
        <f t="shared" si="0"/>
        <v>480.5</v>
      </c>
      <c r="C22">
        <f t="shared" si="1"/>
        <v>1</v>
      </c>
      <c r="I22" s="4">
        <v>1012</v>
      </c>
      <c r="J22" s="4">
        <v>51</v>
      </c>
    </row>
    <row r="23" spans="1:10" x14ac:dyDescent="0.25">
      <c r="A23" s="6">
        <v>6336</v>
      </c>
      <c r="B23">
        <f t="shared" si="0"/>
        <v>480.5</v>
      </c>
      <c r="C23">
        <f t="shared" si="1"/>
        <v>1</v>
      </c>
      <c r="I23" s="4">
        <v>1012</v>
      </c>
      <c r="J23" s="4">
        <v>51</v>
      </c>
    </row>
    <row r="24" spans="1:10" x14ac:dyDescent="0.25">
      <c r="A24" s="6">
        <v>17495</v>
      </c>
      <c r="B24">
        <f t="shared" si="0"/>
        <v>480.5</v>
      </c>
      <c r="C24">
        <f t="shared" si="1"/>
        <v>1</v>
      </c>
      <c r="I24" s="4">
        <v>1012</v>
      </c>
      <c r="J24" s="4">
        <v>51</v>
      </c>
    </row>
    <row r="25" spans="1:10" x14ac:dyDescent="0.25">
      <c r="A25" s="6">
        <v>36712</v>
      </c>
      <c r="B25">
        <f t="shared" si="0"/>
        <v>427.5</v>
      </c>
      <c r="C25">
        <f t="shared" si="1"/>
        <v>1</v>
      </c>
      <c r="I25" s="4">
        <v>900</v>
      </c>
      <c r="J25" s="4">
        <v>45</v>
      </c>
    </row>
    <row r="26" spans="1:10" x14ac:dyDescent="0.25">
      <c r="A26" s="6">
        <v>61463</v>
      </c>
      <c r="B26">
        <f t="shared" si="0"/>
        <v>427.5</v>
      </c>
      <c r="C26">
        <f t="shared" si="1"/>
        <v>1</v>
      </c>
      <c r="I26" s="4">
        <v>900</v>
      </c>
      <c r="J26" s="4">
        <v>45</v>
      </c>
    </row>
    <row r="27" spans="1:10" x14ac:dyDescent="0.25">
      <c r="A27" s="6">
        <v>63717</v>
      </c>
      <c r="B27">
        <f t="shared" si="0"/>
        <v>380</v>
      </c>
      <c r="C27">
        <f t="shared" si="1"/>
        <v>1</v>
      </c>
      <c r="I27" s="4">
        <v>800</v>
      </c>
      <c r="J27" s="4">
        <v>40</v>
      </c>
    </row>
    <row r="28" spans="1:10" x14ac:dyDescent="0.25">
      <c r="A28" s="6">
        <v>49595</v>
      </c>
      <c r="B28">
        <f t="shared" si="0"/>
        <v>380</v>
      </c>
      <c r="C28">
        <f t="shared" si="1"/>
        <v>1</v>
      </c>
      <c r="I28" s="4">
        <v>800</v>
      </c>
      <c r="J28" s="4">
        <v>40</v>
      </c>
    </row>
    <row r="29" spans="1:10" x14ac:dyDescent="0.25">
      <c r="A29" s="6">
        <v>64230</v>
      </c>
      <c r="B29">
        <f t="shared" si="0"/>
        <v>380</v>
      </c>
      <c r="C29">
        <f t="shared" si="1"/>
        <v>1</v>
      </c>
      <c r="I29" s="4">
        <v>800</v>
      </c>
      <c r="J29" s="4">
        <v>40</v>
      </c>
    </row>
    <row r="30" spans="1:10" x14ac:dyDescent="0.25">
      <c r="A30" s="6">
        <v>40902</v>
      </c>
      <c r="B30">
        <f t="shared" si="0"/>
        <v>380</v>
      </c>
      <c r="C30">
        <f t="shared" si="1"/>
        <v>1</v>
      </c>
      <c r="I30" s="4">
        <v>800</v>
      </c>
      <c r="J30" s="4">
        <v>40</v>
      </c>
    </row>
    <row r="31" spans="1:10" x14ac:dyDescent="0.25">
      <c r="A31" s="6">
        <v>224151</v>
      </c>
      <c r="B31">
        <f t="shared" si="0"/>
        <v>380</v>
      </c>
      <c r="C31">
        <f t="shared" si="1"/>
        <v>1</v>
      </c>
      <c r="I31" s="4">
        <v>800</v>
      </c>
      <c r="J31" s="4">
        <v>40</v>
      </c>
    </row>
    <row r="32" spans="1:10" x14ac:dyDescent="0.25">
      <c r="A32" s="6">
        <v>48420</v>
      </c>
      <c r="B32">
        <f t="shared" si="0"/>
        <v>427.5</v>
      </c>
      <c r="C32">
        <f t="shared" si="1"/>
        <v>1</v>
      </c>
      <c r="I32" s="4">
        <v>900</v>
      </c>
      <c r="J32" s="4">
        <v>45</v>
      </c>
    </row>
    <row r="33" spans="1:10" x14ac:dyDescent="0.25">
      <c r="A33" s="6">
        <v>56225</v>
      </c>
      <c r="B33">
        <f t="shared" si="0"/>
        <v>427.5</v>
      </c>
      <c r="C33">
        <f t="shared" si="1"/>
        <v>1</v>
      </c>
      <c r="I33" s="4">
        <v>900</v>
      </c>
      <c r="J33" s="4">
        <v>45</v>
      </c>
    </row>
    <row r="34" spans="1:10" x14ac:dyDescent="0.25">
      <c r="A34" s="6">
        <v>9721</v>
      </c>
      <c r="B34">
        <f t="shared" si="0"/>
        <v>480.5</v>
      </c>
      <c r="C34">
        <f t="shared" si="1"/>
        <v>1</v>
      </c>
      <c r="I34" s="4">
        <v>1012</v>
      </c>
      <c r="J34" s="4">
        <v>51</v>
      </c>
    </row>
    <row r="35" spans="1:10" x14ac:dyDescent="0.25">
      <c r="A35" s="6">
        <v>8521</v>
      </c>
      <c r="B35">
        <f t="shared" si="0"/>
        <v>480.5</v>
      </c>
      <c r="C35">
        <f t="shared" si="1"/>
        <v>1</v>
      </c>
      <c r="I35" s="4">
        <v>1012</v>
      </c>
      <c r="J35" s="4">
        <v>51</v>
      </c>
    </row>
  </sheetData>
  <pageMargins left="0.7" right="0.7" top="0.78740157499999996" bottom="0.78740157499999996" header="0.3" footer="0.3"/>
  <pageSetup paperSize="256" orientation="portrait" horizontalDpi="300" verticalDpi="300" r:id="rId1"/>
  <headerFooter>
    <oddFooter>&amp;C&amp;1#&amp;"Calibri"&amp;8&amp;K000000PUBLIC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73FA9-17F0-4A86-9F95-8263DC51116A}">
  <dimension ref="A1:B4"/>
  <sheetViews>
    <sheetView workbookViewId="0">
      <selection activeCell="B3" sqref="B3"/>
    </sheetView>
  </sheetViews>
  <sheetFormatPr defaultColWidth="11.42578125" defaultRowHeight="15" x14ac:dyDescent="0.25"/>
  <sheetData>
    <row r="1" spans="1:2" x14ac:dyDescent="0.25">
      <c r="A1" t="s">
        <v>2</v>
      </c>
      <c r="B1">
        <v>5.9</v>
      </c>
    </row>
    <row r="2" spans="1:2" x14ac:dyDescent="0.25">
      <c r="A2" t="s">
        <v>3</v>
      </c>
      <c r="B2">
        <f>10^5.90341</f>
        <v>800589.7029822903</v>
      </c>
    </row>
    <row r="3" spans="1:2" x14ac:dyDescent="0.25">
      <c r="A3" t="s">
        <v>4</v>
      </c>
      <c r="B3">
        <v>249</v>
      </c>
    </row>
    <row r="4" spans="1:2" x14ac:dyDescent="0.25">
      <c r="A4" t="s">
        <v>5</v>
      </c>
      <c r="B4">
        <v>3.7999999999999999E-2</v>
      </c>
    </row>
  </sheetData>
  <pageMargins left="0.7" right="0.7" top="0.78740157499999996" bottom="0.78740157499999996" header="0.3" footer="0.3"/>
  <pageSetup paperSize="256" orientation="portrait" horizontalDpi="300" verticalDpi="300" r:id="rId1"/>
  <headerFooter>
    <oddFooter>&amp;C&amp;1#&amp;"Calibri"&amp;8&amp;K000000PUBLIC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E8318-6A69-4A90-ADEC-891377BB6E4C}">
  <dimension ref="A1:B6"/>
  <sheetViews>
    <sheetView workbookViewId="0">
      <selection activeCell="B6" sqref="B6"/>
    </sheetView>
  </sheetViews>
  <sheetFormatPr defaultColWidth="11.42578125" defaultRowHeight="15" x14ac:dyDescent="0.25"/>
  <sheetData>
    <row r="1" spans="1:2" x14ac:dyDescent="0.25">
      <c r="A1" t="s">
        <v>6</v>
      </c>
      <c r="B1">
        <v>10000000</v>
      </c>
    </row>
    <row r="2" spans="1:2" x14ac:dyDescent="0.25">
      <c r="A2" t="s">
        <v>7</v>
      </c>
      <c r="B2" t="s">
        <v>8</v>
      </c>
    </row>
    <row r="3" spans="1:2" x14ac:dyDescent="0.25">
      <c r="A3" t="s">
        <v>9</v>
      </c>
      <c r="B3" t="s">
        <v>8</v>
      </c>
    </row>
    <row r="4" spans="1:2" x14ac:dyDescent="0.25">
      <c r="A4" t="s">
        <v>10</v>
      </c>
      <c r="B4" t="s">
        <v>11</v>
      </c>
    </row>
    <row r="6" spans="1:2" x14ac:dyDescent="0.25">
      <c r="A6" t="s">
        <v>14</v>
      </c>
      <c r="B6" t="s">
        <v>15</v>
      </c>
    </row>
  </sheetData>
  <pageMargins left="0.7" right="0.7" top="0.78740157499999996" bottom="0.78740157499999996" header="0.3" footer="0.3"/>
  <pageSetup paperSize="256" orientation="portrait" horizontalDpi="300" verticalDpi="300" r:id="rId1"/>
  <headerFooter>
    <oddFooter>&amp;C&amp;1#&amp;"Calibri"&amp;8&amp;K000000PUBLIC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D4ECF7-029E-40AA-BF4D-38EDE73BFE03}">
          <x14:formula1>
            <xm:f>Dropdown!$A$1:$A$2</xm:f>
          </x14:formula1>
          <xm:sqref>B2:B4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57F5-304E-45D4-91E4-EDE3511D769A}">
  <dimension ref="A1:A2"/>
  <sheetViews>
    <sheetView workbookViewId="0">
      <selection activeCell="A3" sqref="A3"/>
    </sheetView>
  </sheetViews>
  <sheetFormatPr defaultColWidth="11.42578125" defaultRowHeight="15" x14ac:dyDescent="0.25"/>
  <sheetData>
    <row r="1" spans="1:1" x14ac:dyDescent="0.25">
      <c r="A1" t="s">
        <v>11</v>
      </c>
    </row>
    <row r="2" spans="1:1" x14ac:dyDescent="0.25">
      <c r="A2" t="s">
        <v>8</v>
      </c>
    </row>
  </sheetData>
  <pageMargins left="0.7" right="0.7" top="0.78740157499999996" bottom="0.78740157499999996" header="0.3" footer="0.3"/>
  <pageSetup paperSize="256" orientation="portrait" horizontalDpi="300" verticalDpi="300" r:id="rId1"/>
  <headerFooter>
    <oddFooter>&amp;C&amp;1#&amp;"Calibri"&amp;8&amp;K000000PUBLIC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53FB91DBBDBE43ACBDFA0F235E25C9" ma:contentTypeVersion="15" ma:contentTypeDescription="Create a new document." ma:contentTypeScope="" ma:versionID="0cb717059f6ae754e6841df83f0a91b8">
  <xsd:schema xmlns:xsd="http://www.w3.org/2001/XMLSchema" xmlns:xs="http://www.w3.org/2001/XMLSchema" xmlns:p="http://schemas.microsoft.com/office/2006/metadata/properties" xmlns:ns2="c11bf991-190c-4e9c-977b-d193c9f5710b" xmlns:ns3="d997cd8c-5798-4af7-9092-88adb84737e5" targetNamespace="http://schemas.microsoft.com/office/2006/metadata/properties" ma:root="true" ma:fieldsID="9c5bee42c9cba2028cf78a381159a6fc" ns2:_="" ns3:_="">
    <xsd:import namespace="c11bf991-190c-4e9c-977b-d193c9f5710b"/>
    <xsd:import namespace="d997cd8c-5798-4af7-9092-88adb84737e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1bf991-190c-4e9c-977b-d193c9f5710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1" nillable="true" ma:displayName="Taxonomy Catch All Column" ma:hidden="true" ma:list="{6e5d8267-90b7-471c-b09d-2090466d0334}" ma:internalName="TaxCatchAll" ma:showField="CatchAllData" ma:web="c11bf991-190c-4e9c-977b-d193c9f571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97cd8c-5798-4af7-9092-88adb84737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a58119dd-1553-4246-8b00-64009d6514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11bf991-190c-4e9c-977b-d193c9f5710b" xsi:nil="true"/>
    <lcf76f155ced4ddcb4097134ff3c332f xmlns="d997cd8c-5798-4af7-9092-88adb84737e5">
      <Terms xmlns="http://schemas.microsoft.com/office/infopath/2007/PartnerControls"/>
    </lcf76f155ced4ddcb4097134ff3c332f>
    <_dlc_DocId xmlns="c11bf991-190c-4e9c-977b-d193c9f5710b">HSEJT2KY74YD-2094506775-277</_dlc_DocId>
    <_dlc_DocIdUrl xmlns="c11bf991-190c-4e9c-977b-d193c9f5710b">
      <Url>https://worksite.sharepoint.com/sites/OG_52775/_layouts/15/DocIdRedir.aspx?ID=HSEJT2KY74YD-2094506775-277</Url>
      <Description>HSEJT2KY74YD-2094506775-277</Description>
    </_dlc_DocIdUrl>
  </documentManagement>
</p:properties>
</file>

<file path=customXml/itemProps1.xml><?xml version="1.0" encoding="utf-8"?>
<ds:datastoreItem xmlns:ds="http://schemas.openxmlformats.org/officeDocument/2006/customXml" ds:itemID="{617BFD80-4AEA-44FE-B089-CCB78BFFA3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24BB21-F063-4700-B861-558D333E27E6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4147282-6269-49F1-8604-8E8B4D112B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1bf991-190c-4e9c-977b-d193c9f5710b"/>
    <ds:schemaRef ds:uri="d997cd8c-5798-4af7-9092-88adb84737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C7508CC-7B10-4341-902D-432C16B9167E}">
  <ds:schemaRefs>
    <ds:schemaRef ds:uri="http://schemas.microsoft.com/office/2006/metadata/properties"/>
    <ds:schemaRef ds:uri="http://schemas.microsoft.com/office/infopath/2007/PartnerControls"/>
    <ds:schemaRef ds:uri="bc362a76-063c-46b4-9ee3-1da854045b5a"/>
    <ds:schemaRef ds:uri="26384f25-4373-462d-96a8-73f1327fbb30"/>
    <ds:schemaRef ds:uri="c11bf991-190c-4e9c-977b-d193c9f5710b"/>
    <ds:schemaRef ds:uri="d997cd8c-5798-4af7-9092-88adb84737e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Jurojin_results</vt:lpstr>
      <vt:lpstr>Parameters</vt:lpstr>
      <vt:lpstr>Dropdown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Funk, Matthias  ST/HZA-ESS</dc:creator>
  <cp:keywords/>
  <dc:description/>
  <cp:lastModifiedBy>Tikadar, Mayukh  ST/HZA-CMB</cp:lastModifiedBy>
  <cp:revision/>
  <dcterms:created xsi:type="dcterms:W3CDTF">2024-03-27T09:02:54Z</dcterms:created>
  <dcterms:modified xsi:type="dcterms:W3CDTF">2024-10-28T01:32:48Z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0x0101006F53FB91DBBDBE43ACBDFA0F235E25C9</vt:lpwstr>
  </property>
  <property fmtid="{D5CDD505-2E9C-101B-9397-08002B2CF9AE}" pid="3" name="_dlc_DocIdItemGuid">
    <vt:lpwstr>19566d9c-2e2b-4e66-b5dd-992286e29c87</vt:lpwstr>
  </property>
  <property fmtid="{D5CDD505-2E9C-101B-9397-08002B2CF9AE}" pid="4" name="MediaServiceImageTags">
    <vt:lpwstr/>
  </property>
  <property fmtid="{D5CDD505-2E9C-101B-9397-08002B2CF9AE}" pid="5" name="MSIP_Label_e400c169-dce1-41e3-9e1a-6d4e0f7996c6_Enabled">
    <vt:lpwstr>true</vt:lpwstr>
  </property>
  <property fmtid="{D5CDD505-2E9C-101B-9397-08002B2CF9AE}" pid="6" name="MSIP_Label_e400c169-dce1-41e3-9e1a-6d4e0f7996c6_SetDate">
    <vt:lpwstr>2024-08-09T08:52:53Z</vt:lpwstr>
  </property>
  <property fmtid="{D5CDD505-2E9C-101B-9397-08002B2CF9AE}" pid="7" name="MSIP_Label_e400c169-dce1-41e3-9e1a-6d4e0f7996c6_Method">
    <vt:lpwstr>Privileged</vt:lpwstr>
  </property>
  <property fmtid="{D5CDD505-2E9C-101B-9397-08002B2CF9AE}" pid="8" name="MSIP_Label_e400c169-dce1-41e3-9e1a-6d4e0f7996c6_Name">
    <vt:lpwstr>Public</vt:lpwstr>
  </property>
  <property fmtid="{D5CDD505-2E9C-101B-9397-08002B2CF9AE}" pid="9" name="MSIP_Label_e400c169-dce1-41e3-9e1a-6d4e0f7996c6_SiteId">
    <vt:lpwstr>67416604-6509-4014-9859-45e709f53d3f</vt:lpwstr>
  </property>
  <property fmtid="{D5CDD505-2E9C-101B-9397-08002B2CF9AE}" pid="10" name="MSIP_Label_e400c169-dce1-41e3-9e1a-6d4e0f7996c6_ActionId">
    <vt:lpwstr>d85fa03d-2fce-4187-9933-7fc837e457bb</vt:lpwstr>
  </property>
  <property fmtid="{D5CDD505-2E9C-101B-9397-08002B2CF9AE}" pid="11" name="MSIP_Label_e400c169-dce1-41e3-9e1a-6d4e0f7996c6_ContentBits">
    <vt:lpwstr>2</vt:lpwstr>
  </property>
</Properties>
</file>