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40" yWindow="820" windowWidth="27660" windowHeight="15580" tabRatio="500" activeTab="3"/>
  </bookViews>
  <sheets>
    <sheet name="Poly Accuracy" sheetId="1" r:id="rId1"/>
    <sheet name="Poly Benchmark" sheetId="3" r:id="rId2"/>
    <sheet name="Turn Accuracy" sheetId="5" r:id="rId3"/>
    <sheet name="Turn Benchmark" sheetId="6" r:id="rId4"/>
  </sheets>
  <definedNames>
    <definedName name="paste" localSheetId="0">'Poly Accuracy'!#REF!</definedName>
    <definedName name="paste" localSheetId="1">'Poly Benchmark'!$A$2:$C$30</definedName>
    <definedName name="paste" localSheetId="2">'Turn Accuracy'!#REF!</definedName>
    <definedName name="paste" localSheetId="3">'Turn Benchmark'!#REF!</definedName>
    <definedName name="paste_1" localSheetId="0">'Poly Accuracy'!#REF!</definedName>
    <definedName name="paste_1" localSheetId="1">'Poly Benchmark'!#REF!</definedName>
    <definedName name="paste_1" localSheetId="2">'Turn Accuracy'!$A$2:$B$58</definedName>
    <definedName name="paste_1" localSheetId="3">'Turn Benchmark'!$A$2:$I$18</definedName>
    <definedName name="paste_2" localSheetId="0">'Poly Accuracy'!$D$3:$D$67</definedName>
    <definedName name="paste_2" localSheetId="1">'Poly Benchmark'!#REF!</definedName>
    <definedName name="paste_3" localSheetId="0">'Poly Accuracy'!$E$3:$E$66</definedName>
    <definedName name="paste_3" localSheetId="1">'Poly Benchmark'!#REF!</definedName>
    <definedName name="paste_4" localSheetId="0">'Poly Accuracy'!$C$3:$C$66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H4" i="6"/>
  <c r="H5" i="6"/>
  <c r="H6" i="6"/>
  <c r="H7" i="6"/>
  <c r="H8" i="6"/>
  <c r="H9" i="6"/>
  <c r="H10" i="6"/>
  <c r="H3" i="6"/>
  <c r="G40" i="3"/>
  <c r="G39" i="3"/>
  <c r="G22" i="3"/>
  <c r="G23" i="3"/>
  <c r="G21" i="3"/>
  <c r="H7" i="3"/>
  <c r="H8" i="3"/>
  <c r="H9" i="3"/>
  <c r="H10" i="3"/>
  <c r="H11" i="3"/>
  <c r="H6" i="3"/>
  <c r="H12" i="3"/>
  <c r="H30" i="3"/>
  <c r="H48" i="3"/>
  <c r="H66" i="3"/>
  <c r="K65" i="3"/>
  <c r="K64" i="3"/>
  <c r="K63" i="3"/>
  <c r="K62" i="3"/>
  <c r="K61" i="3"/>
  <c r="K60" i="3"/>
  <c r="K59" i="3"/>
  <c r="K58" i="3"/>
  <c r="K57" i="3"/>
  <c r="H65" i="3"/>
  <c r="H64" i="3"/>
  <c r="H63" i="3"/>
  <c r="H62" i="3"/>
  <c r="H61" i="3"/>
  <c r="H60" i="3"/>
  <c r="H59" i="3"/>
  <c r="H58" i="3"/>
  <c r="H57" i="3"/>
  <c r="K47" i="3"/>
  <c r="K46" i="3"/>
  <c r="K45" i="3"/>
  <c r="K44" i="3"/>
  <c r="K43" i="3"/>
  <c r="K42" i="3"/>
  <c r="K41" i="3"/>
  <c r="K40" i="3"/>
  <c r="K39" i="3"/>
  <c r="H47" i="3"/>
  <c r="H46" i="3"/>
  <c r="H45" i="3"/>
  <c r="H44" i="3"/>
  <c r="H43" i="3"/>
  <c r="H42" i="3"/>
  <c r="H41" i="3"/>
  <c r="H40" i="3"/>
  <c r="K29" i="3"/>
  <c r="K28" i="3"/>
  <c r="K27" i="3"/>
  <c r="K26" i="3"/>
  <c r="K25" i="3"/>
  <c r="K24" i="3"/>
  <c r="K23" i="3"/>
  <c r="K22" i="3"/>
  <c r="K21" i="3"/>
  <c r="H29" i="3"/>
  <c r="H28" i="3"/>
  <c r="H27" i="3"/>
  <c r="H26" i="3"/>
  <c r="H25" i="3"/>
  <c r="H24" i="3"/>
  <c r="H23" i="3"/>
  <c r="K11" i="3"/>
  <c r="K10" i="3"/>
  <c r="K9" i="3"/>
  <c r="K8" i="3"/>
  <c r="K7" i="3"/>
  <c r="K6" i="3"/>
  <c r="K5" i="3"/>
  <c r="K4" i="3"/>
  <c r="K3" i="3"/>
  <c r="G6" i="3"/>
  <c r="G5" i="3"/>
  <c r="G4" i="3"/>
  <c r="G3" i="3"/>
  <c r="D11" i="3"/>
  <c r="D10" i="3"/>
  <c r="D9" i="3"/>
  <c r="D8" i="3"/>
  <c r="D7" i="3"/>
  <c r="D6" i="3"/>
  <c r="D5" i="3"/>
  <c r="D4" i="3"/>
  <c r="D3" i="3"/>
  <c r="D29" i="3"/>
  <c r="D28" i="3"/>
  <c r="D27" i="3"/>
  <c r="D26" i="3"/>
  <c r="D25" i="3"/>
  <c r="D24" i="3"/>
  <c r="D23" i="3"/>
  <c r="D22" i="3"/>
  <c r="D21" i="3"/>
  <c r="D58" i="3"/>
  <c r="D59" i="3"/>
  <c r="D60" i="3"/>
  <c r="D61" i="3"/>
  <c r="D62" i="3"/>
  <c r="D63" i="3"/>
  <c r="D64" i="3"/>
  <c r="D65" i="3"/>
  <c r="D57" i="3"/>
  <c r="D40" i="3"/>
  <c r="D41" i="3"/>
  <c r="D42" i="3"/>
  <c r="D43" i="3"/>
  <c r="D44" i="3"/>
  <c r="D45" i="3"/>
  <c r="D46" i="3"/>
  <c r="D47" i="3"/>
  <c r="D39" i="3"/>
</calcChain>
</file>

<file path=xl/connections.xml><?xml version="1.0" encoding="utf-8"?>
<connections xmlns="http://schemas.openxmlformats.org/spreadsheetml/2006/main">
  <connection id="1" name="paste.csv" type="6" refreshedVersion="0" background="1" saveData="1">
    <textPr fileType="mac" codePage="10000" sourceFile="Macintosh HD:Users:tom:paste.csv" delimited="0" comma="1">
      <textFields count="2">
        <textField type="skip"/>
        <textField position="5"/>
      </textFields>
    </textPr>
  </connection>
  <connection id="2" name="paste.csv1" type="6" refreshedVersion="0" background="1" saveData="1">
    <textPr fileType="mac" codePage="10000" sourceFile="Macintosh HD:Users:tom:paste.csv" delimited="0" comma="1">
      <textFields count="2">
        <textField type="skip"/>
        <textField position="5"/>
      </textFields>
    </textPr>
  </connection>
  <connection id="3" name="paste.csv2" type="6" refreshedVersion="0" background="1" saveData="1">
    <textPr fileType="mac" codePage="10000" sourceFile="Macintosh HD:Users:tom:paste.csv" delimited="0" comma="1">
      <textFields count="2">
        <textField type="skip"/>
        <textField position="5"/>
      </textFields>
    </textPr>
  </connection>
  <connection id="4" name="paste.csv3" type="6" refreshedVersion="0" background="1" saveData="1">
    <textPr fileType="mac" codePage="10000" sourceFile="Macintosh HD:Users:tom:paste.csv" delimited="0" comma="1">
      <textFields count="9">
        <textField/>
        <textField position="22"/>
        <textField position="32"/>
        <textField position="39"/>
        <textField position="46"/>
        <textField position="55"/>
        <textField position="65"/>
        <textField position="68"/>
        <textField position="76"/>
      </textFields>
    </textPr>
  </connection>
  <connection id="5" name="paste.csv4" type="6" refreshedVersion="0" background="1" saveData="1">
    <textPr fileType="mac" codePage="10000" sourceFile="Macintosh HD:Users:tom:paste.csv" delimited="0" comma="1">
      <textFields count="8">
        <textField/>
        <textField position="24"/>
        <textField position="32"/>
        <textField position="39"/>
        <textField position="46"/>
        <textField position="55"/>
        <textField position="65"/>
        <textField position="73"/>
      </textFields>
    </textPr>
  </connection>
  <connection id="6" name="paste.csv5" type="6" refreshedVersion="0" background="1" saveData="1">
    <textPr fileType="mac" codePage="10000" sourceFile="Macintosh HD:Users:tom:paste.csv" delimited="0" comma="1">
      <textFields count="9">
        <textField/>
        <textField position="24"/>
        <textField position="32"/>
        <textField position="42"/>
        <textField position="49"/>
        <textField position="59"/>
        <textField position="68"/>
        <textField position="71"/>
        <textField position="79"/>
      </textFields>
    </textPr>
  </connection>
  <connection id="7" name="paste.csv6" type="6" refreshedVersion="0" background="1" saveData="1">
    <textPr fileType="mac" codePage="10000" sourceFile="Macintosh HD:Users:tom:paste.csv" comma="1">
      <textFields count="2">
        <textField/>
        <textField/>
      </textFields>
    </textPr>
  </connection>
  <connection id="8" name="paste.csv7" type="6" refreshedVersion="0" background="1" saveData="1">
    <textPr fileType="mac" codePage="10000" sourceFile="Macintosh HD:Users:tom:paste.csv" delimited="0" comma="1">
      <textFields count="8">
        <textField/>
        <textField position="14"/>
        <textField position="25"/>
        <textField position="32"/>
        <textField position="41"/>
        <textField type="skip" position="53"/>
        <textField position="56"/>
        <textField position="66"/>
      </textFields>
    </textPr>
  </connection>
  <connection id="9" name="paste.csv8" type="6" refreshedVersion="0" background="1" saveData="1">
    <textPr fileType="mac" codePage="10000" sourceFile="Macintosh HD:Users:tom:paste.csv" delimited="0" comma="1">
      <textFields count="8">
        <textField/>
        <textField position="14"/>
        <textField position="25"/>
        <textField position="32"/>
        <textField position="41"/>
        <textField position="53"/>
        <textField position="56"/>
        <textField position="66"/>
      </textFields>
    </textPr>
  </connection>
  <connection id="10" name="paste.csv9" type="6" refreshedVersion="0" background="1" saveData="1">
    <textPr fileType="mac" codePage="10000" sourceFile="Macintosh HD:Users:tom:past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<sst xmlns="http://schemas.openxmlformats.org/spreadsheetml/2006/main" count="86" uniqueCount="22">
  <si>
    <t>Epsilon</t>
  </si>
  <si>
    <t>Accuracy</t>
  </si>
  <si>
    <t>Degree</t>
  </si>
  <si>
    <t>d = 8</t>
  </si>
  <si>
    <t>d = 16</t>
  </si>
  <si>
    <t>d = 32</t>
  </si>
  <si>
    <t>d = 64</t>
  </si>
  <si>
    <t>Coin Flip</t>
  </si>
  <si>
    <t>Score</t>
  </si>
  <si>
    <t>Error</t>
  </si>
  <si>
    <t>Units</t>
  </si>
  <si>
    <t>ops/s</t>
  </si>
  <si>
    <t>Exact Sign Test</t>
  </si>
  <si>
    <t>Fast Sign Test</t>
  </si>
  <si>
    <t>Speed Up</t>
  </si>
  <si>
    <t>Filter Sign Test</t>
  </si>
  <si>
    <t>log(delta)</t>
  </si>
  <si>
    <t>(epsExp)</t>
  </si>
  <si>
    <t>k</t>
  </si>
  <si>
    <t>testExactTurn</t>
  </si>
  <si>
    <t>Exact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</si>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</sst>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10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Fast Sign 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'Poly Accuracy'!$B$2</c:f>
              <c:strCache>
                <c:ptCount val="1"/>
                <c:pt idx="0">
                  <c:v>d = 8</c:v>
                </c:pt>
              </c:strCache>
            </c:strRef>
          </c:tx>
          <c:marker>
            <c:symbol val="none"/>
          </c:marker>
          <c:cat>
            <c:numRef>
              <c:f>'Poly Accuracy'!$A$3:$A$66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cat>
          <c:val>
            <c:numRef>
              <c:f>'Poly Accuracy'!$B$3:$B$66</c:f>
              <c:numCache>
                <c:formatCode>General</c:formatCode>
                <c:ptCount val="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0.998</c:v>
                </c:pt>
                <c:pt idx="11">
                  <c:v>0.997</c:v>
                </c:pt>
                <c:pt idx="12">
                  <c:v>0.978</c:v>
                </c:pt>
                <c:pt idx="13">
                  <c:v>0.94</c:v>
                </c:pt>
                <c:pt idx="14">
                  <c:v>0.852</c:v>
                </c:pt>
                <c:pt idx="15">
                  <c:v>0.643</c:v>
                </c:pt>
                <c:pt idx="16">
                  <c:v>0.418</c:v>
                </c:pt>
                <c:pt idx="17">
                  <c:v>0.339</c:v>
                </c:pt>
                <c:pt idx="18">
                  <c:v>0.328</c:v>
                </c:pt>
                <c:pt idx="19">
                  <c:v>0.321</c:v>
                </c:pt>
                <c:pt idx="20">
                  <c:v>0.334</c:v>
                </c:pt>
                <c:pt idx="21">
                  <c:v>0.317</c:v>
                </c:pt>
                <c:pt idx="22">
                  <c:v>0.336</c:v>
                </c:pt>
                <c:pt idx="23">
                  <c:v>0.341</c:v>
                </c:pt>
                <c:pt idx="24">
                  <c:v>0.359</c:v>
                </c:pt>
                <c:pt idx="25">
                  <c:v>0.361</c:v>
                </c:pt>
                <c:pt idx="26">
                  <c:v>0.322</c:v>
                </c:pt>
                <c:pt idx="27">
                  <c:v>0.341</c:v>
                </c:pt>
                <c:pt idx="28">
                  <c:v>0.325</c:v>
                </c:pt>
                <c:pt idx="29">
                  <c:v>0.332</c:v>
                </c:pt>
                <c:pt idx="30">
                  <c:v>0.34</c:v>
                </c:pt>
                <c:pt idx="31">
                  <c:v>0.345</c:v>
                </c:pt>
                <c:pt idx="32">
                  <c:v>0.359</c:v>
                </c:pt>
                <c:pt idx="33">
                  <c:v>0.385</c:v>
                </c:pt>
                <c:pt idx="34">
                  <c:v>0.471</c:v>
                </c:pt>
                <c:pt idx="35">
                  <c:v>0.44</c:v>
                </c:pt>
                <c:pt idx="36">
                  <c:v>0.442</c:v>
                </c:pt>
                <c:pt idx="37">
                  <c:v>0.486</c:v>
                </c:pt>
                <c:pt idx="38">
                  <c:v>0.478</c:v>
                </c:pt>
                <c:pt idx="39">
                  <c:v>0.476</c:v>
                </c:pt>
                <c:pt idx="40">
                  <c:v>0.461</c:v>
                </c:pt>
                <c:pt idx="41">
                  <c:v>0.471</c:v>
                </c:pt>
                <c:pt idx="42">
                  <c:v>0.481</c:v>
                </c:pt>
                <c:pt idx="43">
                  <c:v>0.466</c:v>
                </c:pt>
                <c:pt idx="44">
                  <c:v>0.484</c:v>
                </c:pt>
                <c:pt idx="45">
                  <c:v>0.45</c:v>
                </c:pt>
                <c:pt idx="46">
                  <c:v>0.457</c:v>
                </c:pt>
                <c:pt idx="47">
                  <c:v>0.491</c:v>
                </c:pt>
                <c:pt idx="48">
                  <c:v>0.48</c:v>
                </c:pt>
                <c:pt idx="49">
                  <c:v>0.472</c:v>
                </c:pt>
                <c:pt idx="50">
                  <c:v>0.504</c:v>
                </c:pt>
                <c:pt idx="51">
                  <c:v>0.452</c:v>
                </c:pt>
                <c:pt idx="52">
                  <c:v>0.457</c:v>
                </c:pt>
                <c:pt idx="53">
                  <c:v>0.474</c:v>
                </c:pt>
                <c:pt idx="54">
                  <c:v>0.461</c:v>
                </c:pt>
                <c:pt idx="55">
                  <c:v>0.474</c:v>
                </c:pt>
                <c:pt idx="56">
                  <c:v>0.457</c:v>
                </c:pt>
                <c:pt idx="57">
                  <c:v>0.439</c:v>
                </c:pt>
                <c:pt idx="58">
                  <c:v>0.482</c:v>
                </c:pt>
                <c:pt idx="59">
                  <c:v>0.473</c:v>
                </c:pt>
                <c:pt idx="60">
                  <c:v>0.469</c:v>
                </c:pt>
                <c:pt idx="61">
                  <c:v>0.458</c:v>
                </c:pt>
                <c:pt idx="62">
                  <c:v>0.463</c:v>
                </c:pt>
                <c:pt idx="63">
                  <c:v>0.484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'Poly Accuracy'!$C$2</c:f>
              <c:strCache>
                <c:ptCount val="1"/>
                <c:pt idx="0">
                  <c:v>d = 16</c:v>
                </c:pt>
              </c:strCache>
            </c:strRef>
          </c:tx>
          <c:marker>
            <c:symbol val="none"/>
          </c:marker>
          <c:cat>
            <c:numRef>
              <c:f>'Poly Accuracy'!$A$3:$A$66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cat>
          <c:val>
            <c:numRef>
              <c:f>'Poly Accuracy'!$C$3:$C$66</c:f>
              <c:numCache>
                <c:formatCode>General</c:formatCode>
                <c:ptCount val="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0.997</c:v>
                </c:pt>
                <c:pt idx="8">
                  <c:v>0.997</c:v>
                </c:pt>
                <c:pt idx="9">
                  <c:v>0.991</c:v>
                </c:pt>
                <c:pt idx="10">
                  <c:v>0.981</c:v>
                </c:pt>
                <c:pt idx="11">
                  <c:v>0.963</c:v>
                </c:pt>
                <c:pt idx="12">
                  <c:v>0.936</c:v>
                </c:pt>
                <c:pt idx="13">
                  <c:v>0.859</c:v>
                </c:pt>
                <c:pt idx="14">
                  <c:v>0.776</c:v>
                </c:pt>
                <c:pt idx="15">
                  <c:v>0.628</c:v>
                </c:pt>
                <c:pt idx="16">
                  <c:v>0.44</c:v>
                </c:pt>
                <c:pt idx="17">
                  <c:v>0.419</c:v>
                </c:pt>
                <c:pt idx="18">
                  <c:v>0.44</c:v>
                </c:pt>
                <c:pt idx="19">
                  <c:v>0.411</c:v>
                </c:pt>
                <c:pt idx="20">
                  <c:v>0.407</c:v>
                </c:pt>
                <c:pt idx="21">
                  <c:v>0.382</c:v>
                </c:pt>
                <c:pt idx="22">
                  <c:v>0.415</c:v>
                </c:pt>
                <c:pt idx="23">
                  <c:v>0.374</c:v>
                </c:pt>
                <c:pt idx="24">
                  <c:v>0.391</c:v>
                </c:pt>
                <c:pt idx="25">
                  <c:v>0.418</c:v>
                </c:pt>
                <c:pt idx="26">
                  <c:v>0.41</c:v>
                </c:pt>
                <c:pt idx="27">
                  <c:v>0.411</c:v>
                </c:pt>
                <c:pt idx="28">
                  <c:v>0.401</c:v>
                </c:pt>
                <c:pt idx="29">
                  <c:v>0.404</c:v>
                </c:pt>
                <c:pt idx="30">
                  <c:v>0.401</c:v>
                </c:pt>
                <c:pt idx="31">
                  <c:v>0.388</c:v>
                </c:pt>
                <c:pt idx="32">
                  <c:v>0.43</c:v>
                </c:pt>
                <c:pt idx="33">
                  <c:v>0.446</c:v>
                </c:pt>
                <c:pt idx="34">
                  <c:v>0.447</c:v>
                </c:pt>
                <c:pt idx="35">
                  <c:v>0.466</c:v>
                </c:pt>
                <c:pt idx="36">
                  <c:v>0.455</c:v>
                </c:pt>
                <c:pt idx="37">
                  <c:v>0.455</c:v>
                </c:pt>
                <c:pt idx="38">
                  <c:v>0.468</c:v>
                </c:pt>
                <c:pt idx="39">
                  <c:v>0.467</c:v>
                </c:pt>
                <c:pt idx="40">
                  <c:v>0.473</c:v>
                </c:pt>
                <c:pt idx="41">
                  <c:v>0.468</c:v>
                </c:pt>
                <c:pt idx="42">
                  <c:v>0.464</c:v>
                </c:pt>
                <c:pt idx="43">
                  <c:v>0.466</c:v>
                </c:pt>
                <c:pt idx="44">
                  <c:v>0.472</c:v>
                </c:pt>
                <c:pt idx="45">
                  <c:v>0.468</c:v>
                </c:pt>
                <c:pt idx="46">
                  <c:v>0.475</c:v>
                </c:pt>
                <c:pt idx="47">
                  <c:v>0.472</c:v>
                </c:pt>
                <c:pt idx="48">
                  <c:v>0.477</c:v>
                </c:pt>
                <c:pt idx="49">
                  <c:v>0.431</c:v>
                </c:pt>
                <c:pt idx="50">
                  <c:v>0.459</c:v>
                </c:pt>
                <c:pt idx="51">
                  <c:v>0.466</c:v>
                </c:pt>
                <c:pt idx="52">
                  <c:v>0.459</c:v>
                </c:pt>
                <c:pt idx="53">
                  <c:v>0.466</c:v>
                </c:pt>
                <c:pt idx="54">
                  <c:v>0.469</c:v>
                </c:pt>
                <c:pt idx="55">
                  <c:v>0.457</c:v>
                </c:pt>
                <c:pt idx="56">
                  <c:v>0.485</c:v>
                </c:pt>
                <c:pt idx="57">
                  <c:v>0.489</c:v>
                </c:pt>
                <c:pt idx="58">
                  <c:v>0.474</c:v>
                </c:pt>
                <c:pt idx="59">
                  <c:v>0.477</c:v>
                </c:pt>
                <c:pt idx="60">
                  <c:v>0.497</c:v>
                </c:pt>
                <c:pt idx="61">
                  <c:v>0.493</c:v>
                </c:pt>
                <c:pt idx="62">
                  <c:v>0.471</c:v>
                </c:pt>
                <c:pt idx="63">
                  <c:v>0.459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'Poly Accuracy'!$D$2</c:f>
              <c:strCache>
                <c:ptCount val="1"/>
                <c:pt idx="0">
                  <c:v>d = 32</c:v>
                </c:pt>
              </c:strCache>
            </c:strRef>
          </c:tx>
          <c:marker>
            <c:symbol val="none"/>
          </c:marker>
          <c:cat>
            <c:numRef>
              <c:f>'Poly Accuracy'!$A$3:$A$66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cat>
          <c:val>
            <c:numRef>
              <c:f>'Poly Accuracy'!$D$3:$D$66</c:f>
              <c:numCache>
                <c:formatCode>General</c:formatCode>
                <c:ptCount val="64"/>
                <c:pt idx="0">
                  <c:v>1.0</c:v>
                </c:pt>
                <c:pt idx="1">
                  <c:v>1.0</c:v>
                </c:pt>
                <c:pt idx="2">
                  <c:v>0.998</c:v>
                </c:pt>
                <c:pt idx="3">
                  <c:v>0.996</c:v>
                </c:pt>
                <c:pt idx="4">
                  <c:v>0.999</c:v>
                </c:pt>
                <c:pt idx="5">
                  <c:v>0.987</c:v>
                </c:pt>
                <c:pt idx="6">
                  <c:v>0.976</c:v>
                </c:pt>
                <c:pt idx="7">
                  <c:v>0.974</c:v>
                </c:pt>
                <c:pt idx="8">
                  <c:v>0.949</c:v>
                </c:pt>
                <c:pt idx="9">
                  <c:v>0.941</c:v>
                </c:pt>
                <c:pt idx="10">
                  <c:v>0.886</c:v>
                </c:pt>
                <c:pt idx="11">
                  <c:v>0.861</c:v>
                </c:pt>
                <c:pt idx="12">
                  <c:v>0.807</c:v>
                </c:pt>
                <c:pt idx="13">
                  <c:v>0.756</c:v>
                </c:pt>
                <c:pt idx="14">
                  <c:v>0.683</c:v>
                </c:pt>
                <c:pt idx="15">
                  <c:v>0.58</c:v>
                </c:pt>
                <c:pt idx="16">
                  <c:v>0.51</c:v>
                </c:pt>
                <c:pt idx="17">
                  <c:v>0.415</c:v>
                </c:pt>
                <c:pt idx="18">
                  <c:v>0.458</c:v>
                </c:pt>
                <c:pt idx="19">
                  <c:v>0.43</c:v>
                </c:pt>
                <c:pt idx="20">
                  <c:v>0.441</c:v>
                </c:pt>
                <c:pt idx="21">
                  <c:v>0.413</c:v>
                </c:pt>
                <c:pt idx="22">
                  <c:v>0.466</c:v>
                </c:pt>
                <c:pt idx="23">
                  <c:v>0.451</c:v>
                </c:pt>
                <c:pt idx="24">
                  <c:v>0.466</c:v>
                </c:pt>
                <c:pt idx="25">
                  <c:v>0.41</c:v>
                </c:pt>
                <c:pt idx="26">
                  <c:v>0.437</c:v>
                </c:pt>
                <c:pt idx="27">
                  <c:v>0.427</c:v>
                </c:pt>
                <c:pt idx="28">
                  <c:v>0.449</c:v>
                </c:pt>
                <c:pt idx="29">
                  <c:v>0.441</c:v>
                </c:pt>
                <c:pt idx="30">
                  <c:v>0.431</c:v>
                </c:pt>
                <c:pt idx="31">
                  <c:v>0.439</c:v>
                </c:pt>
                <c:pt idx="32">
                  <c:v>0.438</c:v>
                </c:pt>
                <c:pt idx="33">
                  <c:v>0.444</c:v>
                </c:pt>
                <c:pt idx="34">
                  <c:v>0.475</c:v>
                </c:pt>
                <c:pt idx="35">
                  <c:v>0.459</c:v>
                </c:pt>
                <c:pt idx="36">
                  <c:v>0.467</c:v>
                </c:pt>
                <c:pt idx="37">
                  <c:v>0.472</c:v>
                </c:pt>
                <c:pt idx="38">
                  <c:v>0.514</c:v>
                </c:pt>
                <c:pt idx="39">
                  <c:v>0.493</c:v>
                </c:pt>
                <c:pt idx="40">
                  <c:v>0.475</c:v>
                </c:pt>
                <c:pt idx="41">
                  <c:v>0.51</c:v>
                </c:pt>
                <c:pt idx="42">
                  <c:v>0.474</c:v>
                </c:pt>
                <c:pt idx="43">
                  <c:v>0.505</c:v>
                </c:pt>
                <c:pt idx="44">
                  <c:v>0.49</c:v>
                </c:pt>
                <c:pt idx="45">
                  <c:v>0.467</c:v>
                </c:pt>
                <c:pt idx="46">
                  <c:v>0.481</c:v>
                </c:pt>
                <c:pt idx="47">
                  <c:v>0.493</c:v>
                </c:pt>
                <c:pt idx="48">
                  <c:v>0.491</c:v>
                </c:pt>
                <c:pt idx="49">
                  <c:v>0.466</c:v>
                </c:pt>
                <c:pt idx="50">
                  <c:v>0.507</c:v>
                </c:pt>
                <c:pt idx="51">
                  <c:v>0.467</c:v>
                </c:pt>
                <c:pt idx="52">
                  <c:v>0.493</c:v>
                </c:pt>
                <c:pt idx="53">
                  <c:v>0.481</c:v>
                </c:pt>
                <c:pt idx="54">
                  <c:v>0.471</c:v>
                </c:pt>
                <c:pt idx="55">
                  <c:v>0.476</c:v>
                </c:pt>
                <c:pt idx="56">
                  <c:v>0.442</c:v>
                </c:pt>
                <c:pt idx="57">
                  <c:v>0.451</c:v>
                </c:pt>
                <c:pt idx="58">
                  <c:v>0.475</c:v>
                </c:pt>
                <c:pt idx="59">
                  <c:v>0.52</c:v>
                </c:pt>
                <c:pt idx="60">
                  <c:v>0.477</c:v>
                </c:pt>
                <c:pt idx="61">
                  <c:v>0.495</c:v>
                </c:pt>
                <c:pt idx="62">
                  <c:v>0.471</c:v>
                </c:pt>
                <c:pt idx="63">
                  <c:v>0.434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'Poly Accuracy'!$E$2</c:f>
              <c:strCache>
                <c:ptCount val="1"/>
                <c:pt idx="0">
                  <c:v>d = 64</c:v>
                </c:pt>
              </c:strCache>
            </c:strRef>
          </c:tx>
          <c:marker>
            <c:symbol val="none"/>
          </c:marker>
          <c:cat>
            <c:numRef>
              <c:f>'Poly Accuracy'!$A$3:$A$66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cat>
          <c:val>
            <c:numRef>
              <c:f>'Poly Accuracy'!$E$3:$E$66</c:f>
              <c:numCache>
                <c:formatCode>General</c:formatCode>
                <c:ptCount val="64"/>
                <c:pt idx="0">
                  <c:v>0.974</c:v>
                </c:pt>
                <c:pt idx="1">
                  <c:v>0.967</c:v>
                </c:pt>
                <c:pt idx="2">
                  <c:v>0.944</c:v>
                </c:pt>
                <c:pt idx="3">
                  <c:v>0.951</c:v>
                </c:pt>
                <c:pt idx="4">
                  <c:v>0.912</c:v>
                </c:pt>
                <c:pt idx="5">
                  <c:v>0.909</c:v>
                </c:pt>
                <c:pt idx="6">
                  <c:v>0.878</c:v>
                </c:pt>
                <c:pt idx="7">
                  <c:v>0.849</c:v>
                </c:pt>
                <c:pt idx="8">
                  <c:v>0.838</c:v>
                </c:pt>
                <c:pt idx="9">
                  <c:v>0.791</c:v>
                </c:pt>
                <c:pt idx="10">
                  <c:v>0.739</c:v>
                </c:pt>
                <c:pt idx="11">
                  <c:v>0.735</c:v>
                </c:pt>
                <c:pt idx="12">
                  <c:v>0.682</c:v>
                </c:pt>
                <c:pt idx="13">
                  <c:v>0.647</c:v>
                </c:pt>
                <c:pt idx="14">
                  <c:v>0.607</c:v>
                </c:pt>
                <c:pt idx="15">
                  <c:v>0.548</c:v>
                </c:pt>
                <c:pt idx="16">
                  <c:v>0.518</c:v>
                </c:pt>
                <c:pt idx="17">
                  <c:v>0.464</c:v>
                </c:pt>
                <c:pt idx="18">
                  <c:v>0.45</c:v>
                </c:pt>
                <c:pt idx="19">
                  <c:v>0.473</c:v>
                </c:pt>
                <c:pt idx="20">
                  <c:v>0.48</c:v>
                </c:pt>
                <c:pt idx="21">
                  <c:v>0.446</c:v>
                </c:pt>
                <c:pt idx="22">
                  <c:v>0.472</c:v>
                </c:pt>
                <c:pt idx="23">
                  <c:v>0.463</c:v>
                </c:pt>
                <c:pt idx="24">
                  <c:v>0.434</c:v>
                </c:pt>
                <c:pt idx="25">
                  <c:v>0.454</c:v>
                </c:pt>
                <c:pt idx="26">
                  <c:v>0.497</c:v>
                </c:pt>
                <c:pt idx="27">
                  <c:v>0.482</c:v>
                </c:pt>
                <c:pt idx="28">
                  <c:v>0.503</c:v>
                </c:pt>
                <c:pt idx="29">
                  <c:v>0.459</c:v>
                </c:pt>
                <c:pt idx="30">
                  <c:v>0.467</c:v>
                </c:pt>
                <c:pt idx="31">
                  <c:v>0.461</c:v>
                </c:pt>
                <c:pt idx="32">
                  <c:v>0.467</c:v>
                </c:pt>
                <c:pt idx="33">
                  <c:v>0.468</c:v>
                </c:pt>
                <c:pt idx="34">
                  <c:v>0.476</c:v>
                </c:pt>
                <c:pt idx="35">
                  <c:v>0.472</c:v>
                </c:pt>
                <c:pt idx="36">
                  <c:v>0.487</c:v>
                </c:pt>
                <c:pt idx="37">
                  <c:v>0.46</c:v>
                </c:pt>
                <c:pt idx="38">
                  <c:v>0.462</c:v>
                </c:pt>
                <c:pt idx="39">
                  <c:v>0.467</c:v>
                </c:pt>
                <c:pt idx="40">
                  <c:v>0.471</c:v>
                </c:pt>
                <c:pt idx="41">
                  <c:v>0.495</c:v>
                </c:pt>
                <c:pt idx="42">
                  <c:v>0.471</c:v>
                </c:pt>
                <c:pt idx="43">
                  <c:v>0.483</c:v>
                </c:pt>
                <c:pt idx="44">
                  <c:v>0.509</c:v>
                </c:pt>
                <c:pt idx="45">
                  <c:v>0.477</c:v>
                </c:pt>
                <c:pt idx="46">
                  <c:v>0.468</c:v>
                </c:pt>
                <c:pt idx="47">
                  <c:v>0.479</c:v>
                </c:pt>
                <c:pt idx="48">
                  <c:v>0.488</c:v>
                </c:pt>
                <c:pt idx="49">
                  <c:v>0.501</c:v>
                </c:pt>
                <c:pt idx="50">
                  <c:v>0.474</c:v>
                </c:pt>
                <c:pt idx="51">
                  <c:v>0.485</c:v>
                </c:pt>
                <c:pt idx="52">
                  <c:v>0.485</c:v>
                </c:pt>
                <c:pt idx="53">
                  <c:v>0.482</c:v>
                </c:pt>
                <c:pt idx="54">
                  <c:v>0.493</c:v>
                </c:pt>
                <c:pt idx="55">
                  <c:v>0.49</c:v>
                </c:pt>
                <c:pt idx="56">
                  <c:v>0.478</c:v>
                </c:pt>
                <c:pt idx="57">
                  <c:v>0.499</c:v>
                </c:pt>
                <c:pt idx="58">
                  <c:v>0.483</c:v>
                </c:pt>
                <c:pt idx="59">
                  <c:v>0.442</c:v>
                </c:pt>
                <c:pt idx="60">
                  <c:v>0.484</c:v>
                </c:pt>
                <c:pt idx="61">
                  <c:v>0.486</c:v>
                </c:pt>
                <c:pt idx="62">
                  <c:v>0.496</c:v>
                </c:pt>
                <c:pt idx="63">
                  <c:v>0.471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'Poly Accuracy'!$F$2</c:f>
              <c:strCache>
                <c:ptCount val="1"/>
                <c:pt idx="0">
                  <c:v>Coin Flip</c:v>
                </c:pt>
              </c:strCache>
            </c:strRef>
          </c:tx>
          <c:marker>
            <c:symbol val="none"/>
          </c:marker>
          <c:cat>
            <c:numRef>
              <c:f>'Poly Accuracy'!$A$3:$A$66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cat>
          <c:val>
            <c:numRef>
              <c:f>'Poly Accuracy'!$F$3:$F$66</c:f>
              <c:numCache>
                <c:formatCode>General</c:formatCode>
                <c:ptCount val="6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038088"/>
        <c:axId val="-2045035448"/>
      </c:lineChart>
      <c:catAx>
        <c:axId val="-204503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Root (log of delta)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035448"/>
        <c:crosses val="autoZero"/>
        <c:auto val="1"/>
        <c:lblAlgn val="ctr"/>
        <c:lblOffset val="100"/>
        <c:noMultiLvlLbl val="0"/>
      </c:catAx>
      <c:valAx>
        <c:axId val="-2045035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03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Over Exact Sign Test (degree = 8)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Benchmark'!$D$3:$D$11</c:f>
              <c:numCache>
                <c:formatCode>0.0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Fast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Benchmark'!$H$3:$H$11</c:f>
              <c:numCache>
                <c:formatCode>General</c:formatCode>
                <c:ptCount val="9"/>
                <c:pt idx="3" formatCode="0.0">
                  <c:v>20.05493249894529</c:v>
                </c:pt>
                <c:pt idx="4" formatCode="0.0">
                  <c:v>19.33608668915887</c:v>
                </c:pt>
                <c:pt idx="5" formatCode="0.0">
                  <c:v>23.7411491923699</c:v>
                </c:pt>
                <c:pt idx="6" formatCode="0.0">
                  <c:v>23.36884232709883</c:v>
                </c:pt>
                <c:pt idx="7" formatCode="0.0">
                  <c:v>21.30249538936354</c:v>
                </c:pt>
                <c:pt idx="8" formatCode="0.0">
                  <c:v>22.2277539507747</c:v>
                </c:pt>
              </c:numCache>
            </c:numRef>
          </c:val>
          <c:smooth val="0"/>
        </c:ser>
        <c:ser>
          <c:idx val="2"/>
          <c:order val="2"/>
          <c:tx>
            <c:v>Filtered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Benchmark'!$K$3:$K$11</c:f>
              <c:numCache>
                <c:formatCode>0.0</c:formatCode>
                <c:ptCount val="9"/>
                <c:pt idx="0">
                  <c:v>15.98832153893489</c:v>
                </c:pt>
                <c:pt idx="1">
                  <c:v>16.08913188425123</c:v>
                </c:pt>
                <c:pt idx="2">
                  <c:v>10.7912512480646</c:v>
                </c:pt>
                <c:pt idx="3">
                  <c:v>1.602605118829982</c:v>
                </c:pt>
                <c:pt idx="4">
                  <c:v>0.895610696538084</c:v>
                </c:pt>
                <c:pt idx="5">
                  <c:v>0.974865070241412</c:v>
                </c:pt>
                <c:pt idx="6">
                  <c:v>0.96622018683256</c:v>
                </c:pt>
                <c:pt idx="7">
                  <c:v>0.935244081448304</c:v>
                </c:pt>
                <c:pt idx="8">
                  <c:v>0.95678296820061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889320"/>
        <c:axId val="-2037950088"/>
      </c:lineChart>
      <c:catAx>
        <c:axId val="-203588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Delta from Root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950088"/>
        <c:crosses val="autoZero"/>
        <c:auto val="1"/>
        <c:lblAlgn val="ctr"/>
        <c:lblOffset val="100"/>
        <c:noMultiLvlLbl val="0"/>
      </c:catAx>
      <c:valAx>
        <c:axId val="-20379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Up from Exact Sign Test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3588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Over Exact Sign Test (degree = 16)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Benchmark'!$D$21:$D$29</c:f>
              <c:numCache>
                <c:formatCode>0.0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Fast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Benchmark'!$H$21:$H$29</c:f>
              <c:numCache>
                <c:formatCode>0.0</c:formatCode>
                <c:ptCount val="9"/>
                <c:pt idx="2">
                  <c:v>15.12865733488301</c:v>
                </c:pt>
                <c:pt idx="3">
                  <c:v>15.81844358373255</c:v>
                </c:pt>
                <c:pt idx="4">
                  <c:v>16.604602228277</c:v>
                </c:pt>
                <c:pt idx="5">
                  <c:v>19.30636471841133</c:v>
                </c:pt>
                <c:pt idx="6">
                  <c:v>20.828727248394</c:v>
                </c:pt>
                <c:pt idx="7">
                  <c:v>21.17428093878404</c:v>
                </c:pt>
                <c:pt idx="8">
                  <c:v>21.99177251732102</c:v>
                </c:pt>
              </c:numCache>
            </c:numRef>
          </c:val>
          <c:smooth val="0"/>
        </c:ser>
        <c:ser>
          <c:idx val="2"/>
          <c:order val="2"/>
          <c:tx>
            <c:v>Filtered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Benchmark'!$K$21:$K$29</c:f>
              <c:numCache>
                <c:formatCode>0.0</c:formatCode>
                <c:ptCount val="9"/>
                <c:pt idx="0">
                  <c:v>15.51591579375572</c:v>
                </c:pt>
                <c:pt idx="1">
                  <c:v>15.45011489608848</c:v>
                </c:pt>
                <c:pt idx="2">
                  <c:v>3.289479003486786</c:v>
                </c:pt>
                <c:pt idx="3">
                  <c:v>0.994011823463459</c:v>
                </c:pt>
                <c:pt idx="4">
                  <c:v>0.903099625023605</c:v>
                </c:pt>
                <c:pt idx="5">
                  <c:v>0.908037336340287</c:v>
                </c:pt>
                <c:pt idx="6">
                  <c:v>0.937198875802998</c:v>
                </c:pt>
                <c:pt idx="7">
                  <c:v>0.938992966083989</c:v>
                </c:pt>
                <c:pt idx="8">
                  <c:v>0.911915415704388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22744"/>
        <c:axId val="-2036598696"/>
      </c:lineChart>
      <c:catAx>
        <c:axId val="-203482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Delta from Root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598696"/>
        <c:crosses val="autoZero"/>
        <c:auto val="1"/>
        <c:lblAlgn val="ctr"/>
        <c:lblOffset val="100"/>
        <c:noMultiLvlLbl val="0"/>
      </c:catAx>
      <c:valAx>
        <c:axId val="-203659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Up from Exact Sign Test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3482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Over Exact Sign Test (degree = 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Benchmark'!$D$39:$D$47</c:f>
              <c:numCache>
                <c:formatCode>0.0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Fast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Benchmark'!$H$39:$H$47</c:f>
              <c:numCache>
                <c:formatCode>0.0</c:formatCode>
                <c:ptCount val="9"/>
                <c:pt idx="1">
                  <c:v>14.86332717689986</c:v>
                </c:pt>
                <c:pt idx="2">
                  <c:v>13.99269845509995</c:v>
                </c:pt>
                <c:pt idx="3">
                  <c:v>13.41645491982827</c:v>
                </c:pt>
                <c:pt idx="4">
                  <c:v>13.78164322723908</c:v>
                </c:pt>
                <c:pt idx="5">
                  <c:v>13.43084303100293</c:v>
                </c:pt>
                <c:pt idx="6">
                  <c:v>14.56788570401653</c:v>
                </c:pt>
                <c:pt idx="7">
                  <c:v>14.18374338212395</c:v>
                </c:pt>
                <c:pt idx="8">
                  <c:v>14.56460836029966</c:v>
                </c:pt>
              </c:numCache>
            </c:numRef>
          </c:val>
          <c:smooth val="0"/>
        </c:ser>
        <c:ser>
          <c:idx val="2"/>
          <c:order val="2"/>
          <c:tx>
            <c:v>Filtered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Benchmark'!$K$39:$K$47</c:f>
              <c:numCache>
                <c:formatCode>0.0</c:formatCode>
                <c:ptCount val="9"/>
                <c:pt idx="0">
                  <c:v>4.808471782994075</c:v>
                </c:pt>
                <c:pt idx="1">
                  <c:v>2.781791972611378</c:v>
                </c:pt>
                <c:pt idx="2">
                  <c:v>1.087173322648146</c:v>
                </c:pt>
                <c:pt idx="3">
                  <c:v>0.851704196968369</c:v>
                </c:pt>
                <c:pt idx="4">
                  <c:v>0.87468977228197</c:v>
                </c:pt>
                <c:pt idx="5">
                  <c:v>0.877276361375144</c:v>
                </c:pt>
                <c:pt idx="6">
                  <c:v>0.900035942133166</c:v>
                </c:pt>
                <c:pt idx="7">
                  <c:v>0.918049561774258</c:v>
                </c:pt>
                <c:pt idx="8">
                  <c:v>0.906556141672946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53064"/>
        <c:axId val="-2042504280"/>
      </c:lineChart>
      <c:catAx>
        <c:axId val="-20416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Delta from Root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2504280"/>
        <c:crosses val="autoZero"/>
        <c:auto val="1"/>
        <c:lblAlgn val="ctr"/>
        <c:lblOffset val="100"/>
        <c:noMultiLvlLbl val="0"/>
      </c:catAx>
      <c:valAx>
        <c:axId val="-2042504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Up from Exact Sign Test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4165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Over Exact Sign Test (degree = 64)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Benchmark'!$D$57:$D$65</c:f>
              <c:numCache>
                <c:formatCode>0.0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Fast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Benchmark'!$H$57:$H$65</c:f>
              <c:numCache>
                <c:formatCode>0.0</c:formatCode>
                <c:ptCount val="9"/>
                <c:pt idx="0">
                  <c:v>14.13618397412864</c:v>
                </c:pt>
                <c:pt idx="1">
                  <c:v>13.2155072074492</c:v>
                </c:pt>
                <c:pt idx="2">
                  <c:v>12.7656578026592</c:v>
                </c:pt>
                <c:pt idx="3">
                  <c:v>12.55515887183149</c:v>
                </c:pt>
                <c:pt idx="4">
                  <c:v>13.24234424498416</c:v>
                </c:pt>
                <c:pt idx="5">
                  <c:v>13.05130201574531</c:v>
                </c:pt>
                <c:pt idx="6">
                  <c:v>13.55048397122813</c:v>
                </c:pt>
                <c:pt idx="7">
                  <c:v>13.45371508870543</c:v>
                </c:pt>
                <c:pt idx="8">
                  <c:v>13.69026315789474</c:v>
                </c:pt>
              </c:numCache>
            </c:numRef>
          </c:val>
          <c:smooth val="0"/>
        </c:ser>
        <c:ser>
          <c:idx val="2"/>
          <c:order val="2"/>
          <c:tx>
            <c:v>Filtered</c:v>
          </c:tx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Benchmark'!$K$57:$K$65</c:f>
              <c:numCache>
                <c:formatCode>0.0</c:formatCode>
                <c:ptCount val="9"/>
                <c:pt idx="0">
                  <c:v>1.193136902623069</c:v>
                </c:pt>
                <c:pt idx="1">
                  <c:v>1.163130092219536</c:v>
                </c:pt>
                <c:pt idx="2">
                  <c:v>1.019944016794961</c:v>
                </c:pt>
                <c:pt idx="3">
                  <c:v>0.920742591931453</c:v>
                </c:pt>
                <c:pt idx="4">
                  <c:v>0.892907426962337</c:v>
                </c:pt>
                <c:pt idx="5">
                  <c:v>0.874989185915737</c:v>
                </c:pt>
                <c:pt idx="6">
                  <c:v>0.862356806677915</c:v>
                </c:pt>
                <c:pt idx="7">
                  <c:v>0.871245389074302</c:v>
                </c:pt>
                <c:pt idx="8">
                  <c:v>0.849035087719298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91320"/>
        <c:axId val="-2040428328"/>
      </c:lineChart>
      <c:catAx>
        <c:axId val="-203339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Delta from Root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0428328"/>
        <c:crosses val="autoZero"/>
        <c:auto val="1"/>
        <c:lblAlgn val="ctr"/>
        <c:lblOffset val="100"/>
        <c:noMultiLvlLbl val="0"/>
      </c:catAx>
      <c:valAx>
        <c:axId val="-204042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Up from Exact Sign Test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3339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Over Exact Sign Test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5"/>
          <c:tx>
            <c:v>Fast (d=64)</c:v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Benchmark'!$H$57:$H$65</c:f>
              <c:numCache>
                <c:formatCode>0.0</c:formatCode>
                <c:ptCount val="9"/>
                <c:pt idx="0">
                  <c:v>14.13618397412864</c:v>
                </c:pt>
                <c:pt idx="1">
                  <c:v>13.2155072074492</c:v>
                </c:pt>
                <c:pt idx="2">
                  <c:v>12.7656578026592</c:v>
                </c:pt>
                <c:pt idx="3">
                  <c:v>12.55515887183149</c:v>
                </c:pt>
                <c:pt idx="4">
                  <c:v>13.24234424498416</c:v>
                </c:pt>
                <c:pt idx="5">
                  <c:v>13.05130201574531</c:v>
                </c:pt>
                <c:pt idx="6">
                  <c:v>13.55048397122813</c:v>
                </c:pt>
                <c:pt idx="7">
                  <c:v>13.45371508870543</c:v>
                </c:pt>
                <c:pt idx="8">
                  <c:v>13.69026315789474</c:v>
                </c:pt>
              </c:numCache>
            </c:numRef>
          </c:val>
          <c:smooth val="0"/>
        </c:ser>
        <c:ser>
          <c:idx val="6"/>
          <c:order val="6"/>
          <c:tx>
            <c:v>Filtered (d=64)</c:v>
          </c:tx>
          <c:spPr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Benchmark'!$K$57:$K$65</c:f>
              <c:numCache>
                <c:formatCode>0.0</c:formatCode>
                <c:ptCount val="9"/>
                <c:pt idx="0">
                  <c:v>1.193136902623069</c:v>
                </c:pt>
                <c:pt idx="1">
                  <c:v>1.163130092219536</c:v>
                </c:pt>
                <c:pt idx="2">
                  <c:v>1.019944016794961</c:v>
                </c:pt>
                <c:pt idx="3">
                  <c:v>0.920742591931453</c:v>
                </c:pt>
                <c:pt idx="4">
                  <c:v>0.892907426962337</c:v>
                </c:pt>
                <c:pt idx="5">
                  <c:v>0.874989185915737</c:v>
                </c:pt>
                <c:pt idx="6">
                  <c:v>0.862356806677915</c:v>
                </c:pt>
                <c:pt idx="7">
                  <c:v>0.871245389074302</c:v>
                </c:pt>
                <c:pt idx="8">
                  <c:v>0.849035087719298</c:v>
                </c:pt>
              </c:numCache>
            </c:numRef>
          </c:val>
          <c:smooth val="0"/>
        </c:ser>
        <c:ser>
          <c:idx val="8"/>
          <c:order val="7"/>
          <c:tx>
            <c:v>Fast (d = 32)</c:v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Benchmark'!$G$39:$G$47</c:f>
              <c:numCache>
                <c:formatCode>0.0</c:formatCode>
                <c:ptCount val="9"/>
                <c:pt idx="0">
                  <c:v>14.60772348670438</c:v>
                </c:pt>
                <c:pt idx="1">
                  <c:v>14.86332717689986</c:v>
                </c:pt>
              </c:numCache>
            </c:numRef>
          </c:val>
          <c:smooth val="0"/>
        </c:ser>
        <c:ser>
          <c:idx val="9"/>
          <c:order val="8"/>
          <c:tx>
            <c:v>Filtered (d = 32)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Benchmark'!$K$39:$K$47</c:f>
              <c:numCache>
                <c:formatCode>0.0</c:formatCode>
                <c:ptCount val="9"/>
                <c:pt idx="0">
                  <c:v>4.808471782994075</c:v>
                </c:pt>
                <c:pt idx="1">
                  <c:v>2.781791972611378</c:v>
                </c:pt>
                <c:pt idx="2">
                  <c:v>1.087173322648146</c:v>
                </c:pt>
                <c:pt idx="3">
                  <c:v>0.851704196968369</c:v>
                </c:pt>
                <c:pt idx="4">
                  <c:v>0.87468977228197</c:v>
                </c:pt>
                <c:pt idx="5">
                  <c:v>0.877276361375144</c:v>
                </c:pt>
                <c:pt idx="6">
                  <c:v>0.900035942133166</c:v>
                </c:pt>
                <c:pt idx="7">
                  <c:v>0.918049561774258</c:v>
                </c:pt>
                <c:pt idx="8">
                  <c:v>0.906556141672946</c:v>
                </c:pt>
              </c:numCache>
            </c:numRef>
          </c:val>
          <c:smooth val="0"/>
        </c:ser>
        <c:ser>
          <c:idx val="4"/>
          <c:order val="3"/>
          <c:tx>
            <c:v>Fast (d=16)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Benchmark'!$G$21:$G$29</c:f>
              <c:numCache>
                <c:formatCode>0.0</c:formatCode>
                <c:ptCount val="9"/>
                <c:pt idx="0">
                  <c:v>15.16170039662362</c:v>
                </c:pt>
                <c:pt idx="1">
                  <c:v>15.1241130274488</c:v>
                </c:pt>
                <c:pt idx="2">
                  <c:v>15.12865733488301</c:v>
                </c:pt>
              </c:numCache>
            </c:numRef>
          </c:val>
          <c:smooth val="0"/>
        </c:ser>
        <c:ser>
          <c:idx val="5"/>
          <c:order val="4"/>
          <c:tx>
            <c:v>Filtered (d=16)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Benchmark'!$K$21:$K$29</c:f>
              <c:numCache>
                <c:formatCode>0.0</c:formatCode>
                <c:ptCount val="9"/>
                <c:pt idx="0">
                  <c:v>15.51591579375572</c:v>
                </c:pt>
                <c:pt idx="1">
                  <c:v>15.45011489608848</c:v>
                </c:pt>
                <c:pt idx="2">
                  <c:v>3.289479003486786</c:v>
                </c:pt>
                <c:pt idx="3">
                  <c:v>0.994011823463459</c:v>
                </c:pt>
                <c:pt idx="4">
                  <c:v>0.903099625023605</c:v>
                </c:pt>
                <c:pt idx="5">
                  <c:v>0.908037336340287</c:v>
                </c:pt>
                <c:pt idx="6">
                  <c:v>0.937198875802998</c:v>
                </c:pt>
                <c:pt idx="7">
                  <c:v>0.938992966083989</c:v>
                </c:pt>
                <c:pt idx="8">
                  <c:v>0.911915415704388</c:v>
                </c:pt>
              </c:numCache>
            </c:numRef>
          </c:val>
          <c:smooth val="0"/>
        </c:ser>
        <c:ser>
          <c:idx val="0"/>
          <c:order val="0"/>
          <c:tx>
            <c:v>Exact (d = 8)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Benchmark'!$G$3:$G$6</c:f>
              <c:numCache>
                <c:formatCode>0.0</c:formatCode>
                <c:ptCount val="4"/>
                <c:pt idx="0">
                  <c:v>16.409200968523</c:v>
                </c:pt>
                <c:pt idx="1">
                  <c:v>16.1879317242299</c:v>
                </c:pt>
                <c:pt idx="2">
                  <c:v>16.04261507517328</c:v>
                </c:pt>
                <c:pt idx="3">
                  <c:v>20.05493249894529</c:v>
                </c:pt>
              </c:numCache>
            </c:numRef>
          </c:val>
          <c:smooth val="0"/>
        </c:ser>
        <c:ser>
          <c:idx val="1"/>
          <c:order val="1"/>
          <c:tx>
            <c:v>Fast (d = 8)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Benchmark'!$G$3:$G$11</c:f>
              <c:numCache>
                <c:formatCode>0.0</c:formatCode>
                <c:ptCount val="9"/>
                <c:pt idx="0">
                  <c:v>16.409200968523</c:v>
                </c:pt>
                <c:pt idx="1">
                  <c:v>16.1879317242299</c:v>
                </c:pt>
                <c:pt idx="2">
                  <c:v>16.04261507517328</c:v>
                </c:pt>
                <c:pt idx="3">
                  <c:v>20.05493249894529</c:v>
                </c:pt>
              </c:numCache>
            </c:numRef>
          </c:val>
          <c:smooth val="0"/>
        </c:ser>
        <c:ser>
          <c:idx val="2"/>
          <c:order val="2"/>
          <c:tx>
            <c:v>Filtered (d = 8)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'Poly Benchmark'!$A$3:$A$11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</c:numCache>
            </c:numRef>
          </c:cat>
          <c:val>
            <c:numRef>
              <c:f>'Poly Benchmark'!$K$3:$K$11</c:f>
              <c:numCache>
                <c:formatCode>0.0</c:formatCode>
                <c:ptCount val="9"/>
                <c:pt idx="0">
                  <c:v>15.98832153893489</c:v>
                </c:pt>
                <c:pt idx="1">
                  <c:v>16.08913188425123</c:v>
                </c:pt>
                <c:pt idx="2">
                  <c:v>10.7912512480646</c:v>
                </c:pt>
                <c:pt idx="3">
                  <c:v>1.602605118829982</c:v>
                </c:pt>
                <c:pt idx="4">
                  <c:v>0.895610696538084</c:v>
                </c:pt>
                <c:pt idx="5">
                  <c:v>0.974865070241412</c:v>
                </c:pt>
                <c:pt idx="6">
                  <c:v>0.96622018683256</c:v>
                </c:pt>
                <c:pt idx="7">
                  <c:v>0.935244081448304</c:v>
                </c:pt>
                <c:pt idx="8">
                  <c:v>0.95678296820061</c:v>
                </c:pt>
              </c:numCache>
            </c:numRef>
          </c:val>
          <c:smooth val="0"/>
        </c:ser>
        <c:ser>
          <c:idx val="7"/>
          <c:order val="9"/>
          <c:tx>
            <c:v>Wrong (d=8)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'Poly Benchmark'!$H$3:$H$11</c:f>
              <c:numCache>
                <c:formatCode>General</c:formatCode>
                <c:ptCount val="9"/>
                <c:pt idx="3" formatCode="0.0">
                  <c:v>20.05493249894529</c:v>
                </c:pt>
                <c:pt idx="4" formatCode="0.0">
                  <c:v>19.33608668915887</c:v>
                </c:pt>
                <c:pt idx="5" formatCode="0.0">
                  <c:v>23.7411491923699</c:v>
                </c:pt>
                <c:pt idx="6" formatCode="0.0">
                  <c:v>23.36884232709883</c:v>
                </c:pt>
                <c:pt idx="7" formatCode="0.0">
                  <c:v>21.30249538936354</c:v>
                </c:pt>
                <c:pt idx="8" formatCode="0.0">
                  <c:v>22.2277539507747</c:v>
                </c:pt>
              </c:numCache>
            </c:numRef>
          </c:val>
          <c:smooth val="0"/>
        </c:ser>
        <c:ser>
          <c:idx val="10"/>
          <c:order val="10"/>
          <c:tx>
            <c:v>Wrong (d=16)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'Poly Benchmark'!$H$21:$H$29</c:f>
              <c:numCache>
                <c:formatCode>0.0</c:formatCode>
                <c:ptCount val="9"/>
                <c:pt idx="2">
                  <c:v>15.12865733488301</c:v>
                </c:pt>
                <c:pt idx="3">
                  <c:v>15.81844358373255</c:v>
                </c:pt>
                <c:pt idx="4">
                  <c:v>16.604602228277</c:v>
                </c:pt>
                <c:pt idx="5">
                  <c:v>19.30636471841133</c:v>
                </c:pt>
                <c:pt idx="6">
                  <c:v>20.828727248394</c:v>
                </c:pt>
                <c:pt idx="7">
                  <c:v>21.17428093878404</c:v>
                </c:pt>
                <c:pt idx="8">
                  <c:v>21.99177251732102</c:v>
                </c:pt>
              </c:numCache>
            </c:numRef>
          </c:val>
          <c:smooth val="0"/>
        </c:ser>
        <c:ser>
          <c:idx val="11"/>
          <c:order val="11"/>
          <c:tx>
            <c:v>Wrong (d=32)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'Poly Benchmark'!$H$39:$H$47</c:f>
              <c:numCache>
                <c:formatCode>0.0</c:formatCode>
                <c:ptCount val="9"/>
                <c:pt idx="1">
                  <c:v>14.86332717689986</c:v>
                </c:pt>
                <c:pt idx="2">
                  <c:v>13.99269845509995</c:v>
                </c:pt>
                <c:pt idx="3">
                  <c:v>13.41645491982827</c:v>
                </c:pt>
                <c:pt idx="4">
                  <c:v>13.78164322723908</c:v>
                </c:pt>
                <c:pt idx="5">
                  <c:v>13.43084303100293</c:v>
                </c:pt>
                <c:pt idx="6">
                  <c:v>14.56788570401653</c:v>
                </c:pt>
                <c:pt idx="7">
                  <c:v>14.18374338212395</c:v>
                </c:pt>
                <c:pt idx="8">
                  <c:v>14.56460836029966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730888"/>
        <c:axId val="-2072333080"/>
      </c:lineChart>
      <c:catAx>
        <c:axId val="-20347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Delta from Root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333080"/>
        <c:crosses val="autoZero"/>
        <c:auto val="1"/>
        <c:lblAlgn val="ctr"/>
        <c:lblOffset val="100"/>
        <c:noMultiLvlLbl val="0"/>
      </c:catAx>
      <c:valAx>
        <c:axId val="-207233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Up from Exact Sign Test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34730888"/>
        <c:crosses val="autoZero"/>
        <c:crossBetween val="between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Lit>
              <c:formatCode>General</c:formatCode>
              <c:ptCount val="4"/>
              <c:pt idx="0">
                <c:v>8.0</c:v>
              </c:pt>
              <c:pt idx="1">
                <c:v>16.0</c:v>
              </c:pt>
              <c:pt idx="2">
                <c:v>32.0</c:v>
              </c:pt>
              <c:pt idx="3">
                <c:v>64.0</c:v>
              </c:pt>
            </c:numLit>
          </c:cat>
          <c:val>
            <c:numRef>
              <c:f>('Poly Benchmark'!$H$12,'Poly Benchmark'!$H$30,'Poly Benchmark'!$H$48,'Poly Benchmark'!$H$66)</c:f>
              <c:numCache>
                <c:formatCode>0.0</c:formatCode>
                <c:ptCount val="4"/>
                <c:pt idx="0">
                  <c:v>21.67187667461852</c:v>
                </c:pt>
                <c:pt idx="1">
                  <c:v>18.69326408140042</c:v>
                </c:pt>
                <c:pt idx="2">
                  <c:v>14.10015053206378</c:v>
                </c:pt>
                <c:pt idx="3">
                  <c:v>13.2956240371807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090536"/>
        <c:axId val="-2041577464"/>
      </c:barChart>
      <c:catAx>
        <c:axId val="-204109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Degree of Polynomial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577464"/>
        <c:crosses val="autoZero"/>
        <c:auto val="1"/>
        <c:lblAlgn val="ctr"/>
        <c:lblOffset val="100"/>
        <c:noMultiLvlLbl val="0"/>
      </c:catAx>
      <c:valAx>
        <c:axId val="-204157746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Speed Up Over</a:t>
                </a:r>
                <a:r>
                  <a:rPr lang="en-US" baseline="0"/>
                  <a:t> Exact Test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41090536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marker>
            <c:symbol val="none"/>
          </c:marker>
          <c:cat>
            <c:numRef>
              <c:f>'Turn Accuracy'!$A$2:$A$57</c:f>
              <c:numCache>
                <c:formatCode>General</c:formatCode>
                <c:ptCount val="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</c:numCache>
            </c:numRef>
          </c:cat>
          <c:val>
            <c:numRef>
              <c:f>'Turn Accuracy'!$B$2:$B$57</c:f>
              <c:numCache>
                <c:formatCode>0.00%</c:formatCode>
                <c:ptCount val="5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0.9999</c:v>
                </c:pt>
                <c:pt idx="43">
                  <c:v>0.9999</c:v>
                </c:pt>
                <c:pt idx="44">
                  <c:v>0.9999</c:v>
                </c:pt>
                <c:pt idx="45">
                  <c:v>0.9997</c:v>
                </c:pt>
                <c:pt idx="46">
                  <c:v>0.999</c:v>
                </c:pt>
                <c:pt idx="47">
                  <c:v>0.9984</c:v>
                </c:pt>
                <c:pt idx="48">
                  <c:v>0.9964</c:v>
                </c:pt>
                <c:pt idx="49">
                  <c:v>0.9918</c:v>
                </c:pt>
                <c:pt idx="50">
                  <c:v>0.9894</c:v>
                </c:pt>
                <c:pt idx="51">
                  <c:v>0.9776</c:v>
                </c:pt>
                <c:pt idx="52">
                  <c:v>0.9616</c:v>
                </c:pt>
                <c:pt idx="53">
                  <c:v>0.9383</c:v>
                </c:pt>
                <c:pt idx="54">
                  <c:v>0.9066</c:v>
                </c:pt>
                <c:pt idx="55">
                  <c:v>0.8872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20712"/>
        <c:axId val="-2027648168"/>
      </c:lineChart>
      <c:catAx>
        <c:axId val="-20329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of Average Delta from Straight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7648168"/>
        <c:crosses val="autoZero"/>
        <c:auto val="1"/>
        <c:lblAlgn val="ctr"/>
        <c:lblOffset val="100"/>
        <c:tickLblSkip val="2"/>
        <c:noMultiLvlLbl val="0"/>
      </c:catAx>
      <c:valAx>
        <c:axId val="-2027648168"/>
        <c:scaling>
          <c:orientation val="minMax"/>
          <c:max val="1.0"/>
          <c:min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32920712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Exact</c:v>
          </c:tx>
          <c:cat>
            <c:numRef>
              <c:f>'Turn Benchmark'!$B$3:$B$10</c:f>
              <c:numCache>
                <c:formatCode>General</c:formatCode>
                <c:ptCount val="8"/>
                <c:pt idx="0">
                  <c:v>0.0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</c:numCache>
            </c:numRef>
          </c:cat>
          <c:val>
            <c:numRef>
              <c:f>'Turn Benchmark'!$E$3:$E$10</c:f>
              <c:numCache>
                <c:formatCode>General</c:formatCode>
                <c:ptCount val="8"/>
                <c:pt idx="0">
                  <c:v>0.446483392435606</c:v>
                </c:pt>
                <c:pt idx="1">
                  <c:v>0.427874301887643</c:v>
                </c:pt>
                <c:pt idx="2">
                  <c:v>0.433310462800794</c:v>
                </c:pt>
                <c:pt idx="3">
                  <c:v>0.427626716747279</c:v>
                </c:pt>
                <c:pt idx="4">
                  <c:v>0.0556825327823085</c:v>
                </c:pt>
                <c:pt idx="5">
                  <c:v>0.00190994774833047</c:v>
                </c:pt>
                <c:pt idx="6">
                  <c:v>8.05621702272196E-5</c:v>
                </c:pt>
                <c:pt idx="7">
                  <c:v>4.74784864848066E-5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24584"/>
        <c:axId val="-2023693496"/>
      </c:areaChart>
      <c:catAx>
        <c:axId val="-204382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of Average Delta</a:t>
                </a:r>
                <a:r>
                  <a:rPr lang="en-US" baseline="0"/>
                  <a:t> From Straight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3693496"/>
        <c:crosses val="autoZero"/>
        <c:auto val="1"/>
        <c:lblAlgn val="ctr"/>
        <c:lblOffset val="100"/>
        <c:noMultiLvlLbl val="0"/>
      </c:catAx>
      <c:valAx>
        <c:axId val="-2023693496"/>
        <c:scaling>
          <c:orientation val="minMax"/>
          <c:max val="1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4382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38100</xdr:rowOff>
    </xdr:from>
    <xdr:to>
      <xdr:col>18</xdr:col>
      <xdr:colOff>368300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0</xdr:row>
      <xdr:rowOff>88900</xdr:rowOff>
    </xdr:from>
    <xdr:to>
      <xdr:col>20</xdr:col>
      <xdr:colOff>812800</xdr:colOff>
      <xdr:row>15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16</xdr:row>
      <xdr:rowOff>127000</xdr:rowOff>
    </xdr:from>
    <xdr:to>
      <xdr:col>21</xdr:col>
      <xdr:colOff>158750</xdr:colOff>
      <xdr:row>31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35</xdr:row>
      <xdr:rowOff>76200</xdr:rowOff>
    </xdr:from>
    <xdr:to>
      <xdr:col>21</xdr:col>
      <xdr:colOff>158750</xdr:colOff>
      <xdr:row>50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546100</xdr:colOff>
      <xdr:row>53</xdr:row>
      <xdr:rowOff>88900</xdr:rowOff>
    </xdr:from>
    <xdr:to>
      <xdr:col>21</xdr:col>
      <xdr:colOff>311150</xdr:colOff>
      <xdr:row>68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711200</xdr:colOff>
      <xdr:row>20</xdr:row>
      <xdr:rowOff>152400</xdr:rowOff>
    </xdr:from>
    <xdr:to>
      <xdr:col>22</xdr:col>
      <xdr:colOff>698500</xdr:colOff>
      <xdr:row>43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641350</xdr:colOff>
      <xdr:row>45</xdr:row>
      <xdr:rowOff>88900</xdr:rowOff>
    </xdr:from>
    <xdr:to>
      <xdr:col>22</xdr:col>
      <xdr:colOff>482600</xdr:colOff>
      <xdr:row>68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127000</xdr:rowOff>
    </xdr:from>
    <xdr:to>
      <xdr:col>13</xdr:col>
      <xdr:colOff>482600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101600</xdr:rowOff>
    </xdr:from>
    <xdr:to>
      <xdr:col>19</xdr:col>
      <xdr:colOff>533400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ste_4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te_3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ste_2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ste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ste_1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aste_1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B12" sqref="B12"/>
    </sheetView>
  </sheetViews>
  <sheetFormatPr baseColWidth="10" defaultRowHeight="15" x14ac:dyDescent="0"/>
  <cols>
    <col min="1" max="1" width="10.83203125" style="3"/>
    <col min="3" max="5" width="6.1640625" customWidth="1"/>
  </cols>
  <sheetData>
    <row r="1" spans="1:6">
      <c r="B1" s="2" t="s">
        <v>2</v>
      </c>
      <c r="C1" s="2"/>
      <c r="D1" s="2"/>
      <c r="E1" s="2"/>
      <c r="F1" s="5"/>
    </row>
    <row r="2" spans="1:6">
      <c r="A2" s="4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6" t="s">
        <v>7</v>
      </c>
    </row>
    <row r="3" spans="1:6">
      <c r="A3" s="3">
        <v>1</v>
      </c>
      <c r="B3">
        <v>1</v>
      </c>
      <c r="C3">
        <v>1</v>
      </c>
      <c r="D3">
        <v>1</v>
      </c>
      <c r="E3">
        <v>0.97399999999999998</v>
      </c>
      <c r="F3">
        <v>0.5</v>
      </c>
    </row>
    <row r="4" spans="1:6">
      <c r="A4" s="3">
        <v>2</v>
      </c>
      <c r="B4">
        <v>1</v>
      </c>
      <c r="C4">
        <v>1</v>
      </c>
      <c r="D4">
        <v>1</v>
      </c>
      <c r="E4">
        <v>0.96699999999999997</v>
      </c>
      <c r="F4">
        <v>0.5</v>
      </c>
    </row>
    <row r="5" spans="1:6">
      <c r="A5" s="3">
        <v>3</v>
      </c>
      <c r="B5">
        <v>1</v>
      </c>
      <c r="C5">
        <v>1</v>
      </c>
      <c r="D5">
        <v>0.998</v>
      </c>
      <c r="E5">
        <v>0.94399999999999995</v>
      </c>
      <c r="F5">
        <v>0.5</v>
      </c>
    </row>
    <row r="6" spans="1:6">
      <c r="A6" s="3">
        <v>4</v>
      </c>
      <c r="B6">
        <v>1</v>
      </c>
      <c r="C6">
        <v>1</v>
      </c>
      <c r="D6">
        <v>0.996</v>
      </c>
      <c r="E6">
        <v>0.95099999999999996</v>
      </c>
      <c r="F6">
        <v>0.5</v>
      </c>
    </row>
    <row r="7" spans="1:6">
      <c r="A7" s="3">
        <v>5</v>
      </c>
      <c r="B7">
        <v>1</v>
      </c>
      <c r="C7">
        <v>1</v>
      </c>
      <c r="D7">
        <v>0.999</v>
      </c>
      <c r="E7">
        <v>0.91200000000000003</v>
      </c>
      <c r="F7">
        <v>0.5</v>
      </c>
    </row>
    <row r="8" spans="1:6">
      <c r="A8" s="3">
        <v>6</v>
      </c>
      <c r="B8">
        <v>1</v>
      </c>
      <c r="C8">
        <v>1</v>
      </c>
      <c r="D8">
        <v>0.98699999999999999</v>
      </c>
      <c r="E8">
        <v>0.90900000000000003</v>
      </c>
      <c r="F8">
        <v>0.5</v>
      </c>
    </row>
    <row r="9" spans="1:6">
      <c r="A9" s="3">
        <v>7</v>
      </c>
      <c r="B9">
        <v>1</v>
      </c>
      <c r="C9">
        <v>1</v>
      </c>
      <c r="D9">
        <v>0.97599999999999998</v>
      </c>
      <c r="E9">
        <v>0.878</v>
      </c>
      <c r="F9">
        <v>0.5</v>
      </c>
    </row>
    <row r="10" spans="1:6">
      <c r="A10" s="3">
        <v>8</v>
      </c>
      <c r="B10">
        <v>1</v>
      </c>
      <c r="C10">
        <v>0.997</v>
      </c>
      <c r="D10">
        <v>0.97399999999999998</v>
      </c>
      <c r="E10">
        <v>0.84899999999999998</v>
      </c>
      <c r="F10">
        <v>0.5</v>
      </c>
    </row>
    <row r="11" spans="1:6">
      <c r="A11" s="3">
        <v>9</v>
      </c>
      <c r="B11">
        <v>1</v>
      </c>
      <c r="C11">
        <v>0.997</v>
      </c>
      <c r="D11">
        <v>0.94899999999999995</v>
      </c>
      <c r="E11">
        <v>0.83799999999999997</v>
      </c>
      <c r="F11">
        <v>0.5</v>
      </c>
    </row>
    <row r="12" spans="1:6">
      <c r="A12" s="3">
        <v>10</v>
      </c>
      <c r="B12">
        <v>1</v>
      </c>
      <c r="C12">
        <v>0.99099999999999999</v>
      </c>
      <c r="D12">
        <v>0.94099999999999995</v>
      </c>
      <c r="E12">
        <v>0.79100000000000004</v>
      </c>
      <c r="F12">
        <v>0.5</v>
      </c>
    </row>
    <row r="13" spans="1:6">
      <c r="A13" s="3">
        <v>11</v>
      </c>
      <c r="B13">
        <v>0.998</v>
      </c>
      <c r="C13">
        <v>0.98099999999999998</v>
      </c>
      <c r="D13">
        <v>0.88600000000000001</v>
      </c>
      <c r="E13">
        <v>0.73899999999999999</v>
      </c>
      <c r="F13">
        <v>0.5</v>
      </c>
    </row>
    <row r="14" spans="1:6">
      <c r="A14" s="3">
        <v>12</v>
      </c>
      <c r="B14">
        <v>0.997</v>
      </c>
      <c r="C14">
        <v>0.96299999999999997</v>
      </c>
      <c r="D14">
        <v>0.86099999999999999</v>
      </c>
      <c r="E14">
        <v>0.73499999999999999</v>
      </c>
      <c r="F14">
        <v>0.5</v>
      </c>
    </row>
    <row r="15" spans="1:6">
      <c r="A15" s="3">
        <v>13</v>
      </c>
      <c r="B15">
        <v>0.97799999999999998</v>
      </c>
      <c r="C15">
        <v>0.93600000000000005</v>
      </c>
      <c r="D15">
        <v>0.80700000000000005</v>
      </c>
      <c r="E15">
        <v>0.68200000000000005</v>
      </c>
      <c r="F15">
        <v>0.5</v>
      </c>
    </row>
    <row r="16" spans="1:6">
      <c r="A16" s="3">
        <v>14</v>
      </c>
      <c r="B16">
        <v>0.94</v>
      </c>
      <c r="C16">
        <v>0.85899999999999999</v>
      </c>
      <c r="D16">
        <v>0.75600000000000001</v>
      </c>
      <c r="E16">
        <v>0.64700000000000002</v>
      </c>
      <c r="F16">
        <v>0.5</v>
      </c>
    </row>
    <row r="17" spans="1:6">
      <c r="A17" s="3">
        <v>15</v>
      </c>
      <c r="B17">
        <v>0.85199999999999998</v>
      </c>
      <c r="C17">
        <v>0.77600000000000002</v>
      </c>
      <c r="D17">
        <v>0.68300000000000005</v>
      </c>
      <c r="E17">
        <v>0.60699999999999998</v>
      </c>
      <c r="F17">
        <v>0.5</v>
      </c>
    </row>
    <row r="18" spans="1:6">
      <c r="A18" s="3">
        <v>16</v>
      </c>
      <c r="B18">
        <v>0.64300000000000002</v>
      </c>
      <c r="C18">
        <v>0.628</v>
      </c>
      <c r="D18">
        <v>0.57999999999999996</v>
      </c>
      <c r="E18">
        <v>0.54800000000000004</v>
      </c>
      <c r="F18">
        <v>0.5</v>
      </c>
    </row>
    <row r="19" spans="1:6">
      <c r="A19" s="3">
        <v>17</v>
      </c>
      <c r="B19">
        <v>0.41799999999999998</v>
      </c>
      <c r="C19">
        <v>0.44</v>
      </c>
      <c r="D19">
        <v>0.51</v>
      </c>
      <c r="E19">
        <v>0.51800000000000002</v>
      </c>
      <c r="F19">
        <v>0.5</v>
      </c>
    </row>
    <row r="20" spans="1:6">
      <c r="A20" s="3">
        <v>18</v>
      </c>
      <c r="B20">
        <v>0.33900000000000002</v>
      </c>
      <c r="C20">
        <v>0.41899999999999998</v>
      </c>
      <c r="D20">
        <v>0.41499999999999998</v>
      </c>
      <c r="E20">
        <v>0.46400000000000002</v>
      </c>
      <c r="F20">
        <v>0.5</v>
      </c>
    </row>
    <row r="21" spans="1:6">
      <c r="A21" s="3">
        <v>19</v>
      </c>
      <c r="B21">
        <v>0.32800000000000001</v>
      </c>
      <c r="C21">
        <v>0.44</v>
      </c>
      <c r="D21">
        <v>0.45800000000000002</v>
      </c>
      <c r="E21">
        <v>0.45</v>
      </c>
      <c r="F21">
        <v>0.5</v>
      </c>
    </row>
    <row r="22" spans="1:6">
      <c r="A22" s="3">
        <v>20</v>
      </c>
      <c r="B22">
        <v>0.32100000000000001</v>
      </c>
      <c r="C22">
        <v>0.41099999999999998</v>
      </c>
      <c r="D22">
        <v>0.43</v>
      </c>
      <c r="E22">
        <v>0.47299999999999998</v>
      </c>
      <c r="F22">
        <v>0.5</v>
      </c>
    </row>
    <row r="23" spans="1:6">
      <c r="A23" s="3">
        <v>21</v>
      </c>
      <c r="B23">
        <v>0.33400000000000002</v>
      </c>
      <c r="C23">
        <v>0.40699999999999997</v>
      </c>
      <c r="D23">
        <v>0.441</v>
      </c>
      <c r="E23">
        <v>0.48</v>
      </c>
      <c r="F23">
        <v>0.5</v>
      </c>
    </row>
    <row r="24" spans="1:6">
      <c r="A24" s="3">
        <v>22</v>
      </c>
      <c r="B24">
        <v>0.317</v>
      </c>
      <c r="C24">
        <v>0.38200000000000001</v>
      </c>
      <c r="D24">
        <v>0.41299999999999998</v>
      </c>
      <c r="E24">
        <v>0.44600000000000001</v>
      </c>
      <c r="F24">
        <v>0.5</v>
      </c>
    </row>
    <row r="25" spans="1:6">
      <c r="A25" s="3">
        <v>23</v>
      </c>
      <c r="B25">
        <v>0.33600000000000002</v>
      </c>
      <c r="C25">
        <v>0.41499999999999998</v>
      </c>
      <c r="D25">
        <v>0.46600000000000003</v>
      </c>
      <c r="E25">
        <v>0.47199999999999998</v>
      </c>
      <c r="F25">
        <v>0.5</v>
      </c>
    </row>
    <row r="26" spans="1:6">
      <c r="A26" s="3">
        <v>24</v>
      </c>
      <c r="B26">
        <v>0.34100000000000003</v>
      </c>
      <c r="C26">
        <v>0.374</v>
      </c>
      <c r="D26">
        <v>0.45100000000000001</v>
      </c>
      <c r="E26">
        <v>0.46300000000000002</v>
      </c>
      <c r="F26">
        <v>0.5</v>
      </c>
    </row>
    <row r="27" spans="1:6">
      <c r="A27" s="3">
        <v>25</v>
      </c>
      <c r="B27">
        <v>0.35899999999999999</v>
      </c>
      <c r="C27">
        <v>0.39100000000000001</v>
      </c>
      <c r="D27">
        <v>0.46600000000000003</v>
      </c>
      <c r="E27">
        <v>0.434</v>
      </c>
      <c r="F27">
        <v>0.5</v>
      </c>
    </row>
    <row r="28" spans="1:6">
      <c r="A28" s="3">
        <v>26</v>
      </c>
      <c r="B28">
        <v>0.36099999999999999</v>
      </c>
      <c r="C28">
        <v>0.41799999999999998</v>
      </c>
      <c r="D28">
        <v>0.41</v>
      </c>
      <c r="E28">
        <v>0.45400000000000001</v>
      </c>
      <c r="F28">
        <v>0.5</v>
      </c>
    </row>
    <row r="29" spans="1:6">
      <c r="A29" s="3">
        <v>27</v>
      </c>
      <c r="B29">
        <v>0.32200000000000001</v>
      </c>
      <c r="C29">
        <v>0.41</v>
      </c>
      <c r="D29">
        <v>0.437</v>
      </c>
      <c r="E29">
        <v>0.497</v>
      </c>
      <c r="F29">
        <v>0.5</v>
      </c>
    </row>
    <row r="30" spans="1:6">
      <c r="A30" s="3">
        <v>28</v>
      </c>
      <c r="B30">
        <v>0.34100000000000003</v>
      </c>
      <c r="C30">
        <v>0.41099999999999998</v>
      </c>
      <c r="D30">
        <v>0.42699999999999999</v>
      </c>
      <c r="E30">
        <v>0.48199999999999998</v>
      </c>
      <c r="F30">
        <v>0.5</v>
      </c>
    </row>
    <row r="31" spans="1:6">
      <c r="A31" s="3">
        <v>29</v>
      </c>
      <c r="B31">
        <v>0.32500000000000001</v>
      </c>
      <c r="C31">
        <v>0.40100000000000002</v>
      </c>
      <c r="D31">
        <v>0.44900000000000001</v>
      </c>
      <c r="E31">
        <v>0.503</v>
      </c>
      <c r="F31">
        <v>0.5</v>
      </c>
    </row>
    <row r="32" spans="1:6">
      <c r="A32" s="3">
        <v>30</v>
      </c>
      <c r="B32">
        <v>0.33200000000000002</v>
      </c>
      <c r="C32">
        <v>0.40400000000000003</v>
      </c>
      <c r="D32">
        <v>0.441</v>
      </c>
      <c r="E32">
        <v>0.45900000000000002</v>
      </c>
      <c r="F32">
        <v>0.5</v>
      </c>
    </row>
    <row r="33" spans="1:6">
      <c r="A33" s="3">
        <v>31</v>
      </c>
      <c r="B33">
        <v>0.34</v>
      </c>
      <c r="C33">
        <v>0.40100000000000002</v>
      </c>
      <c r="D33">
        <v>0.43099999999999999</v>
      </c>
      <c r="E33">
        <v>0.46700000000000003</v>
      </c>
      <c r="F33">
        <v>0.5</v>
      </c>
    </row>
    <row r="34" spans="1:6">
      <c r="A34" s="3">
        <v>32</v>
      </c>
      <c r="B34">
        <v>0.34499999999999997</v>
      </c>
      <c r="C34">
        <v>0.38800000000000001</v>
      </c>
      <c r="D34">
        <v>0.439</v>
      </c>
      <c r="E34">
        <v>0.46100000000000002</v>
      </c>
      <c r="F34">
        <v>0.5</v>
      </c>
    </row>
    <row r="35" spans="1:6">
      <c r="A35" s="3">
        <v>33</v>
      </c>
      <c r="B35">
        <v>0.35899999999999999</v>
      </c>
      <c r="C35">
        <v>0.43</v>
      </c>
      <c r="D35">
        <v>0.438</v>
      </c>
      <c r="E35">
        <v>0.46700000000000003</v>
      </c>
      <c r="F35">
        <v>0.5</v>
      </c>
    </row>
    <row r="36" spans="1:6">
      <c r="A36" s="3">
        <v>34</v>
      </c>
      <c r="B36">
        <v>0.38500000000000001</v>
      </c>
      <c r="C36">
        <v>0.44600000000000001</v>
      </c>
      <c r="D36">
        <v>0.44400000000000001</v>
      </c>
      <c r="E36">
        <v>0.46800000000000003</v>
      </c>
      <c r="F36">
        <v>0.5</v>
      </c>
    </row>
    <row r="37" spans="1:6">
      <c r="A37" s="3">
        <v>35</v>
      </c>
      <c r="B37">
        <v>0.47099999999999997</v>
      </c>
      <c r="C37">
        <v>0.44700000000000001</v>
      </c>
      <c r="D37">
        <v>0.47499999999999998</v>
      </c>
      <c r="E37">
        <v>0.47599999999999998</v>
      </c>
      <c r="F37">
        <v>0.5</v>
      </c>
    </row>
    <row r="38" spans="1:6">
      <c r="A38" s="3">
        <v>36</v>
      </c>
      <c r="B38">
        <v>0.44</v>
      </c>
      <c r="C38">
        <v>0.46600000000000003</v>
      </c>
      <c r="D38">
        <v>0.45900000000000002</v>
      </c>
      <c r="E38">
        <v>0.47199999999999998</v>
      </c>
      <c r="F38">
        <v>0.5</v>
      </c>
    </row>
    <row r="39" spans="1:6">
      <c r="A39" s="3">
        <v>37</v>
      </c>
      <c r="B39">
        <v>0.442</v>
      </c>
      <c r="C39">
        <v>0.45500000000000002</v>
      </c>
      <c r="D39">
        <v>0.46700000000000003</v>
      </c>
      <c r="E39">
        <v>0.48699999999999999</v>
      </c>
      <c r="F39">
        <v>0.5</v>
      </c>
    </row>
    <row r="40" spans="1:6">
      <c r="A40" s="3">
        <v>38</v>
      </c>
      <c r="B40">
        <v>0.48599999999999999</v>
      </c>
      <c r="C40">
        <v>0.45500000000000002</v>
      </c>
      <c r="D40">
        <v>0.47199999999999998</v>
      </c>
      <c r="E40">
        <v>0.46</v>
      </c>
      <c r="F40">
        <v>0.5</v>
      </c>
    </row>
    <row r="41" spans="1:6">
      <c r="A41" s="3">
        <v>39</v>
      </c>
      <c r="B41">
        <v>0.47799999999999998</v>
      </c>
      <c r="C41">
        <v>0.46800000000000003</v>
      </c>
      <c r="D41">
        <v>0.51400000000000001</v>
      </c>
      <c r="E41">
        <v>0.46200000000000002</v>
      </c>
      <c r="F41">
        <v>0.5</v>
      </c>
    </row>
    <row r="42" spans="1:6">
      <c r="A42" s="3">
        <v>40</v>
      </c>
      <c r="B42">
        <v>0.47599999999999998</v>
      </c>
      <c r="C42">
        <v>0.46700000000000003</v>
      </c>
      <c r="D42">
        <v>0.49299999999999999</v>
      </c>
      <c r="E42">
        <v>0.46700000000000003</v>
      </c>
      <c r="F42">
        <v>0.5</v>
      </c>
    </row>
    <row r="43" spans="1:6">
      <c r="A43" s="3">
        <v>41</v>
      </c>
      <c r="B43">
        <v>0.46100000000000002</v>
      </c>
      <c r="C43">
        <v>0.47299999999999998</v>
      </c>
      <c r="D43">
        <v>0.47499999999999998</v>
      </c>
      <c r="E43">
        <v>0.47099999999999997</v>
      </c>
      <c r="F43">
        <v>0.5</v>
      </c>
    </row>
    <row r="44" spans="1:6">
      <c r="A44" s="3">
        <v>42</v>
      </c>
      <c r="B44">
        <v>0.47099999999999997</v>
      </c>
      <c r="C44">
        <v>0.46800000000000003</v>
      </c>
      <c r="D44">
        <v>0.51</v>
      </c>
      <c r="E44">
        <v>0.495</v>
      </c>
      <c r="F44">
        <v>0.5</v>
      </c>
    </row>
    <row r="45" spans="1:6">
      <c r="A45" s="3">
        <v>43</v>
      </c>
      <c r="B45">
        <v>0.48099999999999998</v>
      </c>
      <c r="C45">
        <v>0.46400000000000002</v>
      </c>
      <c r="D45">
        <v>0.47399999999999998</v>
      </c>
      <c r="E45">
        <v>0.47099999999999997</v>
      </c>
      <c r="F45">
        <v>0.5</v>
      </c>
    </row>
    <row r="46" spans="1:6">
      <c r="A46" s="3">
        <v>44</v>
      </c>
      <c r="B46">
        <v>0.46600000000000003</v>
      </c>
      <c r="C46">
        <v>0.46600000000000003</v>
      </c>
      <c r="D46">
        <v>0.505</v>
      </c>
      <c r="E46">
        <v>0.48299999999999998</v>
      </c>
      <c r="F46">
        <v>0.5</v>
      </c>
    </row>
    <row r="47" spans="1:6">
      <c r="A47" s="3">
        <v>45</v>
      </c>
      <c r="B47">
        <v>0.48399999999999999</v>
      </c>
      <c r="C47">
        <v>0.47199999999999998</v>
      </c>
      <c r="D47">
        <v>0.49</v>
      </c>
      <c r="E47">
        <v>0.50900000000000001</v>
      </c>
      <c r="F47">
        <v>0.5</v>
      </c>
    </row>
    <row r="48" spans="1:6">
      <c r="A48" s="3">
        <v>46</v>
      </c>
      <c r="B48">
        <v>0.45</v>
      </c>
      <c r="C48">
        <v>0.46800000000000003</v>
      </c>
      <c r="D48">
        <v>0.46700000000000003</v>
      </c>
      <c r="E48">
        <v>0.47699999999999998</v>
      </c>
      <c r="F48">
        <v>0.5</v>
      </c>
    </row>
    <row r="49" spans="1:6">
      <c r="A49" s="3">
        <v>47</v>
      </c>
      <c r="B49">
        <v>0.45700000000000002</v>
      </c>
      <c r="C49">
        <v>0.47499999999999998</v>
      </c>
      <c r="D49">
        <v>0.48099999999999998</v>
      </c>
      <c r="E49">
        <v>0.46800000000000003</v>
      </c>
      <c r="F49">
        <v>0.5</v>
      </c>
    </row>
    <row r="50" spans="1:6">
      <c r="A50" s="3">
        <v>48</v>
      </c>
      <c r="B50">
        <v>0.49099999999999999</v>
      </c>
      <c r="C50">
        <v>0.47199999999999998</v>
      </c>
      <c r="D50">
        <v>0.49299999999999999</v>
      </c>
      <c r="E50">
        <v>0.47899999999999998</v>
      </c>
      <c r="F50">
        <v>0.5</v>
      </c>
    </row>
    <row r="51" spans="1:6">
      <c r="A51" s="3">
        <v>49</v>
      </c>
      <c r="B51">
        <v>0.48</v>
      </c>
      <c r="C51">
        <v>0.47699999999999998</v>
      </c>
      <c r="D51">
        <v>0.49099999999999999</v>
      </c>
      <c r="E51">
        <v>0.48799999999999999</v>
      </c>
      <c r="F51">
        <v>0.5</v>
      </c>
    </row>
    <row r="52" spans="1:6">
      <c r="A52" s="3">
        <v>50</v>
      </c>
      <c r="B52">
        <v>0.47199999999999998</v>
      </c>
      <c r="C52">
        <v>0.43099999999999999</v>
      </c>
      <c r="D52">
        <v>0.46600000000000003</v>
      </c>
      <c r="E52">
        <v>0.501</v>
      </c>
      <c r="F52">
        <v>0.5</v>
      </c>
    </row>
    <row r="53" spans="1:6">
      <c r="A53" s="3">
        <v>51</v>
      </c>
      <c r="B53">
        <v>0.504</v>
      </c>
      <c r="C53">
        <v>0.45900000000000002</v>
      </c>
      <c r="D53">
        <v>0.50700000000000001</v>
      </c>
      <c r="E53">
        <v>0.47399999999999998</v>
      </c>
      <c r="F53">
        <v>0.5</v>
      </c>
    </row>
    <row r="54" spans="1:6">
      <c r="A54" s="3">
        <v>52</v>
      </c>
      <c r="B54">
        <v>0.45200000000000001</v>
      </c>
      <c r="C54">
        <v>0.46600000000000003</v>
      </c>
      <c r="D54">
        <v>0.46700000000000003</v>
      </c>
      <c r="E54">
        <v>0.48499999999999999</v>
      </c>
      <c r="F54">
        <v>0.5</v>
      </c>
    </row>
    <row r="55" spans="1:6">
      <c r="A55" s="3">
        <v>53</v>
      </c>
      <c r="B55">
        <v>0.45700000000000002</v>
      </c>
      <c r="C55">
        <v>0.45900000000000002</v>
      </c>
      <c r="D55">
        <v>0.49299999999999999</v>
      </c>
      <c r="E55">
        <v>0.48499999999999999</v>
      </c>
      <c r="F55">
        <v>0.5</v>
      </c>
    </row>
    <row r="56" spans="1:6">
      <c r="A56" s="3">
        <v>54</v>
      </c>
      <c r="B56">
        <v>0.47399999999999998</v>
      </c>
      <c r="C56">
        <v>0.46600000000000003</v>
      </c>
      <c r="D56">
        <v>0.48099999999999998</v>
      </c>
      <c r="E56">
        <v>0.48199999999999998</v>
      </c>
      <c r="F56">
        <v>0.5</v>
      </c>
    </row>
    <row r="57" spans="1:6">
      <c r="A57" s="3">
        <v>55</v>
      </c>
      <c r="B57">
        <v>0.46100000000000002</v>
      </c>
      <c r="C57">
        <v>0.46899999999999997</v>
      </c>
      <c r="D57">
        <v>0.47099999999999997</v>
      </c>
      <c r="E57">
        <v>0.49299999999999999</v>
      </c>
      <c r="F57">
        <v>0.5</v>
      </c>
    </row>
    <row r="58" spans="1:6">
      <c r="A58" s="3">
        <v>56</v>
      </c>
      <c r="B58">
        <v>0.47399999999999998</v>
      </c>
      <c r="C58">
        <v>0.45700000000000002</v>
      </c>
      <c r="D58">
        <v>0.47599999999999998</v>
      </c>
      <c r="E58">
        <v>0.49</v>
      </c>
      <c r="F58">
        <v>0.5</v>
      </c>
    </row>
    <row r="59" spans="1:6">
      <c r="A59" s="3">
        <v>57</v>
      </c>
      <c r="B59">
        <v>0.45700000000000002</v>
      </c>
      <c r="C59">
        <v>0.48499999999999999</v>
      </c>
      <c r="D59">
        <v>0.442</v>
      </c>
      <c r="E59">
        <v>0.47799999999999998</v>
      </c>
      <c r="F59">
        <v>0.5</v>
      </c>
    </row>
    <row r="60" spans="1:6">
      <c r="A60" s="3">
        <v>58</v>
      </c>
      <c r="B60">
        <v>0.439</v>
      </c>
      <c r="C60">
        <v>0.48899999999999999</v>
      </c>
      <c r="D60">
        <v>0.45100000000000001</v>
      </c>
      <c r="E60">
        <v>0.499</v>
      </c>
      <c r="F60">
        <v>0.5</v>
      </c>
    </row>
    <row r="61" spans="1:6">
      <c r="A61" s="3">
        <v>59</v>
      </c>
      <c r="B61">
        <v>0.48199999999999998</v>
      </c>
      <c r="C61">
        <v>0.47399999999999998</v>
      </c>
      <c r="D61">
        <v>0.47499999999999998</v>
      </c>
      <c r="E61">
        <v>0.48299999999999998</v>
      </c>
      <c r="F61">
        <v>0.5</v>
      </c>
    </row>
    <row r="62" spans="1:6">
      <c r="A62" s="3">
        <v>60</v>
      </c>
      <c r="B62">
        <v>0.47299999999999998</v>
      </c>
      <c r="C62">
        <v>0.47699999999999998</v>
      </c>
      <c r="D62">
        <v>0.52</v>
      </c>
      <c r="E62">
        <v>0.442</v>
      </c>
      <c r="F62">
        <v>0.5</v>
      </c>
    </row>
    <row r="63" spans="1:6">
      <c r="A63" s="3">
        <v>61</v>
      </c>
      <c r="B63">
        <v>0.46899999999999997</v>
      </c>
      <c r="C63">
        <v>0.497</v>
      </c>
      <c r="D63">
        <v>0.47699999999999998</v>
      </c>
      <c r="E63">
        <v>0.48399999999999999</v>
      </c>
      <c r="F63">
        <v>0.5</v>
      </c>
    </row>
    <row r="64" spans="1:6">
      <c r="A64" s="3">
        <v>62</v>
      </c>
      <c r="B64">
        <v>0.45800000000000002</v>
      </c>
      <c r="C64">
        <v>0.49299999999999999</v>
      </c>
      <c r="D64">
        <v>0.495</v>
      </c>
      <c r="E64">
        <v>0.48599999999999999</v>
      </c>
      <c r="F64">
        <v>0.5</v>
      </c>
    </row>
    <row r="65" spans="1:6">
      <c r="A65" s="3">
        <v>63</v>
      </c>
      <c r="B65">
        <v>0.46300000000000002</v>
      </c>
      <c r="C65">
        <v>0.47099999999999997</v>
      </c>
      <c r="D65">
        <v>0.47099999999999997</v>
      </c>
      <c r="E65">
        <v>0.496</v>
      </c>
      <c r="F65">
        <v>0.5</v>
      </c>
    </row>
    <row r="66" spans="1:6">
      <c r="A66" s="3">
        <v>64</v>
      </c>
      <c r="B66">
        <v>0.48399999999999999</v>
      </c>
      <c r="C66">
        <v>0.45900000000000002</v>
      </c>
      <c r="D66">
        <v>0.434</v>
      </c>
      <c r="E66">
        <v>0.47099999999999997</v>
      </c>
      <c r="F66">
        <v>0.5</v>
      </c>
    </row>
  </sheetData>
  <mergeCells count="1">
    <mergeCell ref="B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6" workbookViewId="0">
      <selection activeCell="H40" sqref="H40"/>
    </sheetView>
  </sheetViews>
  <sheetFormatPr baseColWidth="10" defaultRowHeight="15" x14ac:dyDescent="0"/>
  <cols>
    <col min="1" max="1" width="17.33203125" customWidth="1"/>
    <col min="2" max="2" width="8.1640625" customWidth="1"/>
    <col min="3" max="3" width="5.33203125" customWidth="1"/>
    <col min="4" max="4" width="6" customWidth="1"/>
    <col min="5" max="5" width="8" customWidth="1"/>
    <col min="6" max="7" width="8.1640625" customWidth="1"/>
    <col min="8" max="8" width="8" customWidth="1"/>
    <col min="9" max="9" width="7.1640625" customWidth="1"/>
    <col min="10" max="10" width="5.6640625" customWidth="1"/>
  </cols>
  <sheetData>
    <row r="1" spans="1:12">
      <c r="A1" s="3"/>
      <c r="B1" s="7" t="s">
        <v>12</v>
      </c>
      <c r="C1" s="8"/>
      <c r="D1" s="11"/>
      <c r="E1" s="7" t="s">
        <v>13</v>
      </c>
      <c r="F1" s="8"/>
      <c r="G1" s="8"/>
      <c r="H1" s="11"/>
      <c r="I1" s="7" t="s">
        <v>15</v>
      </c>
      <c r="J1" s="8"/>
      <c r="K1" s="8"/>
      <c r="L1" s="10"/>
    </row>
    <row r="2" spans="1:12">
      <c r="A2" s="4" t="s">
        <v>16</v>
      </c>
      <c r="B2" s="1" t="s">
        <v>8</v>
      </c>
      <c r="C2" s="1" t="s">
        <v>9</v>
      </c>
      <c r="D2" s="1" t="s">
        <v>14</v>
      </c>
      <c r="E2" s="9" t="s">
        <v>8</v>
      </c>
      <c r="F2" s="1" t="s">
        <v>9</v>
      </c>
      <c r="G2" s="1" t="s">
        <v>14</v>
      </c>
      <c r="H2" s="1" t="s">
        <v>14</v>
      </c>
      <c r="I2" s="9" t="s">
        <v>8</v>
      </c>
      <c r="J2" s="1" t="s">
        <v>9</v>
      </c>
      <c r="K2" s="1" t="s">
        <v>14</v>
      </c>
      <c r="L2" s="10"/>
    </row>
    <row r="3" spans="1:12">
      <c r="A3" s="3">
        <v>2</v>
      </c>
      <c r="B3">
        <v>74.753</v>
      </c>
      <c r="C3">
        <v>3.4249999999999998</v>
      </c>
      <c r="D3" s="12">
        <f>B3/$B3</f>
        <v>1</v>
      </c>
      <c r="E3">
        <v>1226.6369999999999</v>
      </c>
      <c r="F3">
        <v>19.692</v>
      </c>
      <c r="G3" s="12">
        <f>E3/$B3</f>
        <v>16.409200968523002</v>
      </c>
      <c r="I3">
        <v>1195.175</v>
      </c>
      <c r="J3">
        <v>36.159999999999997</v>
      </c>
      <c r="K3" s="12">
        <f>I3/$B3</f>
        <v>15.988321538934892</v>
      </c>
    </row>
    <row r="4" spans="1:12">
      <c r="A4" s="3">
        <v>4</v>
      </c>
      <c r="B4">
        <v>74.989999999999995</v>
      </c>
      <c r="C4">
        <v>0.91200000000000003</v>
      </c>
      <c r="D4" s="12">
        <f t="shared" ref="D4:D11" si="0">B4/$B4</f>
        <v>1</v>
      </c>
      <c r="E4">
        <v>1213.933</v>
      </c>
      <c r="F4">
        <v>19.61</v>
      </c>
      <c r="G4" s="12">
        <f>E4/$B4</f>
        <v>16.187931724229898</v>
      </c>
      <c r="I4">
        <v>1206.5239999999999</v>
      </c>
      <c r="J4">
        <v>65.369</v>
      </c>
      <c r="K4" s="12">
        <f t="shared" ref="K4:K11" si="1">I4/$B4</f>
        <v>16.089131884251234</v>
      </c>
    </row>
    <row r="5" spans="1:12">
      <c r="A5" s="3">
        <v>8</v>
      </c>
      <c r="B5">
        <v>69.106999999999999</v>
      </c>
      <c r="C5">
        <v>4.2750000000000004</v>
      </c>
      <c r="D5" s="12">
        <f t="shared" si="0"/>
        <v>1</v>
      </c>
      <c r="E5">
        <v>1108.6569999999999</v>
      </c>
      <c r="F5">
        <v>79.784999999999997</v>
      </c>
      <c r="G5" s="12">
        <f>E5/$B5</f>
        <v>16.042615075173281</v>
      </c>
      <c r="I5">
        <v>745.75099999999998</v>
      </c>
      <c r="J5">
        <v>50.256</v>
      </c>
      <c r="K5" s="12">
        <f t="shared" si="1"/>
        <v>10.791251248064595</v>
      </c>
    </row>
    <row r="6" spans="1:12">
      <c r="A6" s="3">
        <v>12</v>
      </c>
      <c r="B6">
        <v>56.887999999999998</v>
      </c>
      <c r="C6">
        <v>4.3470000000000004</v>
      </c>
      <c r="D6" s="12">
        <f t="shared" si="0"/>
        <v>1</v>
      </c>
      <c r="E6">
        <v>1140.885</v>
      </c>
      <c r="F6">
        <v>78.588999999999999</v>
      </c>
      <c r="G6" s="12">
        <f>E6/$B6</f>
        <v>20.054932498945295</v>
      </c>
      <c r="H6" s="12">
        <f>E6/$B6</f>
        <v>20.054932498945295</v>
      </c>
      <c r="I6">
        <v>91.168999999999997</v>
      </c>
      <c r="J6">
        <v>5.4180000000000001</v>
      </c>
      <c r="K6" s="12">
        <f t="shared" si="1"/>
        <v>1.6026051188299817</v>
      </c>
    </row>
    <row r="7" spans="1:12">
      <c r="A7" s="3">
        <v>16</v>
      </c>
      <c r="B7">
        <v>60.168999999999997</v>
      </c>
      <c r="C7">
        <v>1.046</v>
      </c>
      <c r="D7" s="12">
        <f t="shared" si="0"/>
        <v>1</v>
      </c>
      <c r="E7">
        <v>1163.433</v>
      </c>
      <c r="F7">
        <v>53.515999999999998</v>
      </c>
      <c r="H7" s="12">
        <f t="shared" ref="H7:H11" si="2">E7/$B7</f>
        <v>19.336086689158869</v>
      </c>
      <c r="I7">
        <v>53.887999999999998</v>
      </c>
      <c r="J7">
        <v>2.8340000000000001</v>
      </c>
      <c r="K7" s="12">
        <f t="shared" si="1"/>
        <v>0.89561069653808445</v>
      </c>
    </row>
    <row r="8" spans="1:12">
      <c r="A8" s="3">
        <v>20</v>
      </c>
      <c r="B8">
        <v>51.323</v>
      </c>
      <c r="C8">
        <v>2.0760000000000001</v>
      </c>
      <c r="D8" s="12">
        <f t="shared" si="0"/>
        <v>1</v>
      </c>
      <c r="E8">
        <v>1218.4670000000001</v>
      </c>
      <c r="F8">
        <v>38.170999999999999</v>
      </c>
      <c r="H8" s="12">
        <f t="shared" si="2"/>
        <v>23.741149192369896</v>
      </c>
      <c r="I8">
        <v>50.033000000000001</v>
      </c>
      <c r="J8">
        <v>1.8280000000000001</v>
      </c>
      <c r="K8" s="12">
        <f t="shared" si="1"/>
        <v>0.97486507024141222</v>
      </c>
    </row>
    <row r="9" spans="1:12">
      <c r="A9" s="3">
        <v>24</v>
      </c>
      <c r="B9">
        <v>49.348999999999997</v>
      </c>
      <c r="C9">
        <v>3.3250000000000002</v>
      </c>
      <c r="D9" s="12">
        <f t="shared" si="0"/>
        <v>1</v>
      </c>
      <c r="E9">
        <v>1153.229</v>
      </c>
      <c r="F9">
        <v>104.023</v>
      </c>
      <c r="H9" s="12">
        <f t="shared" si="2"/>
        <v>23.368842327098829</v>
      </c>
      <c r="I9">
        <v>47.682000000000002</v>
      </c>
      <c r="J9">
        <v>3.1880000000000002</v>
      </c>
      <c r="K9" s="12">
        <f t="shared" si="1"/>
        <v>0.96622018683256006</v>
      </c>
    </row>
    <row r="10" spans="1:12">
      <c r="A10" s="3">
        <v>28</v>
      </c>
      <c r="B10">
        <v>53.137999999999998</v>
      </c>
      <c r="C10">
        <v>1.4910000000000001</v>
      </c>
      <c r="D10" s="12">
        <f t="shared" si="0"/>
        <v>1</v>
      </c>
      <c r="E10">
        <v>1131.972</v>
      </c>
      <c r="F10">
        <v>75.117000000000004</v>
      </c>
      <c r="H10" s="12">
        <f t="shared" si="2"/>
        <v>21.302495389363543</v>
      </c>
      <c r="I10">
        <v>49.697000000000003</v>
      </c>
      <c r="J10">
        <v>1.0900000000000001</v>
      </c>
      <c r="K10" s="12">
        <f t="shared" si="1"/>
        <v>0.93524408144830451</v>
      </c>
    </row>
    <row r="11" spans="1:12">
      <c r="A11" s="3">
        <v>32</v>
      </c>
      <c r="B11">
        <v>51.762</v>
      </c>
      <c r="C11">
        <v>1.867</v>
      </c>
      <c r="D11" s="12">
        <f t="shared" si="0"/>
        <v>1</v>
      </c>
      <c r="E11">
        <v>1150.5530000000001</v>
      </c>
      <c r="F11">
        <v>45.747</v>
      </c>
      <c r="H11" s="12">
        <f t="shared" si="2"/>
        <v>22.227753950774702</v>
      </c>
      <c r="I11">
        <v>49.524999999999999</v>
      </c>
      <c r="J11">
        <v>0.91500000000000004</v>
      </c>
      <c r="K11" s="12">
        <f t="shared" si="1"/>
        <v>0.95678296820061048</v>
      </c>
    </row>
    <row r="12" spans="1:12">
      <c r="H12" s="12">
        <f>AVERAGE(H3:H11)</f>
        <v>21.67187667461852</v>
      </c>
    </row>
    <row r="19" spans="1:11">
      <c r="A19" s="3"/>
      <c r="B19" s="7" t="s">
        <v>12</v>
      </c>
      <c r="C19" s="8"/>
      <c r="D19" s="11"/>
      <c r="E19" s="7" t="s">
        <v>13</v>
      </c>
      <c r="F19" s="8"/>
      <c r="G19" s="8"/>
      <c r="H19" s="11"/>
      <c r="I19" s="7" t="s">
        <v>15</v>
      </c>
      <c r="J19" s="8"/>
      <c r="K19" s="8"/>
    </row>
    <row r="20" spans="1:11">
      <c r="A20" s="4" t="s">
        <v>16</v>
      </c>
      <c r="B20" s="1" t="s">
        <v>8</v>
      </c>
      <c r="C20" s="1" t="s">
        <v>9</v>
      </c>
      <c r="D20" s="1" t="s">
        <v>14</v>
      </c>
      <c r="E20" s="9" t="s">
        <v>8</v>
      </c>
      <c r="F20" s="1" t="s">
        <v>9</v>
      </c>
      <c r="G20" s="1"/>
      <c r="H20" s="1" t="s">
        <v>14</v>
      </c>
      <c r="I20" s="9" t="s">
        <v>8</v>
      </c>
      <c r="J20" s="1" t="s">
        <v>9</v>
      </c>
      <c r="K20" s="1" t="s">
        <v>14</v>
      </c>
    </row>
    <row r="21" spans="1:11">
      <c r="A21" s="3">
        <v>2</v>
      </c>
      <c r="B21">
        <v>39.332000000000001</v>
      </c>
      <c r="C21">
        <v>1.581</v>
      </c>
      <c r="D21" s="12">
        <f>B21/$B21</f>
        <v>1</v>
      </c>
      <c r="E21">
        <v>596.34</v>
      </c>
      <c r="F21">
        <v>41.201000000000001</v>
      </c>
      <c r="G21" s="12">
        <f>E21/$B21</f>
        <v>15.161700396623615</v>
      </c>
      <c r="H21" s="12"/>
      <c r="I21">
        <v>610.27200000000005</v>
      </c>
      <c r="J21">
        <v>20.728000000000002</v>
      </c>
      <c r="K21" s="12">
        <f>I21/$B21</f>
        <v>15.515915793755722</v>
      </c>
    </row>
    <row r="22" spans="1:11">
      <c r="A22" s="3">
        <v>4</v>
      </c>
      <c r="B22">
        <v>39.600999999999999</v>
      </c>
      <c r="C22">
        <v>0.48099999999999998</v>
      </c>
      <c r="D22" s="12">
        <f t="shared" ref="D22:D29" si="3">B22/$B22</f>
        <v>1</v>
      </c>
      <c r="E22">
        <v>598.92999999999995</v>
      </c>
      <c r="F22">
        <v>13.57</v>
      </c>
      <c r="G22" s="12">
        <f t="shared" ref="G22:G23" si="4">E22/$B22</f>
        <v>15.1241130274488</v>
      </c>
      <c r="H22" s="12"/>
      <c r="I22">
        <v>611.84</v>
      </c>
      <c r="J22">
        <v>31.777999999999999</v>
      </c>
      <c r="K22" s="12">
        <f t="shared" ref="K22:K29" si="5">I22/$B22</f>
        <v>15.450114896088484</v>
      </c>
    </row>
    <row r="23" spans="1:11">
      <c r="A23" s="3">
        <v>8</v>
      </c>
      <c r="B23">
        <v>39.578000000000003</v>
      </c>
      <c r="C23">
        <v>0.79800000000000004</v>
      </c>
      <c r="D23" s="12">
        <f t="shared" si="3"/>
        <v>1</v>
      </c>
      <c r="E23">
        <v>598.76199999999994</v>
      </c>
      <c r="F23">
        <v>41.603999999999999</v>
      </c>
      <c r="G23" s="12">
        <f t="shared" si="4"/>
        <v>15.128657334883012</v>
      </c>
      <c r="H23" s="12">
        <f t="shared" ref="G22:H29" si="6">E23/$B23</f>
        <v>15.128657334883012</v>
      </c>
      <c r="I23">
        <v>130.191</v>
      </c>
      <c r="J23">
        <v>5.1920000000000002</v>
      </c>
      <c r="K23" s="12">
        <f t="shared" si="5"/>
        <v>3.2894790034867856</v>
      </c>
    </row>
    <row r="24" spans="1:11">
      <c r="A24" s="3">
        <v>12</v>
      </c>
      <c r="B24">
        <v>39.244</v>
      </c>
      <c r="C24">
        <v>1.7749999999999999</v>
      </c>
      <c r="D24" s="12">
        <f t="shared" si="3"/>
        <v>1</v>
      </c>
      <c r="E24">
        <v>620.779</v>
      </c>
      <c r="F24">
        <v>8.2119999999999997</v>
      </c>
      <c r="G24" s="12"/>
      <c r="H24" s="12">
        <f t="shared" si="6"/>
        <v>15.818443583732545</v>
      </c>
      <c r="I24">
        <v>39.009</v>
      </c>
      <c r="J24">
        <v>0.57299999999999995</v>
      </c>
      <c r="K24" s="12">
        <f t="shared" si="5"/>
        <v>0.9940118234634594</v>
      </c>
    </row>
    <row r="25" spans="1:11">
      <c r="A25" s="3">
        <v>16</v>
      </c>
      <c r="B25">
        <v>37.069000000000003</v>
      </c>
      <c r="C25">
        <v>0.378</v>
      </c>
      <c r="D25" s="12">
        <f t="shared" si="3"/>
        <v>1</v>
      </c>
      <c r="E25">
        <v>615.51599999999996</v>
      </c>
      <c r="F25">
        <v>20.446999999999999</v>
      </c>
      <c r="H25" s="12">
        <f t="shared" si="6"/>
        <v>16.604602228276995</v>
      </c>
      <c r="I25">
        <v>33.476999999999997</v>
      </c>
      <c r="J25">
        <v>1.6850000000000001</v>
      </c>
      <c r="K25" s="12">
        <f t="shared" si="5"/>
        <v>0.90309962502360452</v>
      </c>
    </row>
    <row r="26" spans="1:11">
      <c r="A26" s="3">
        <v>20</v>
      </c>
      <c r="B26">
        <v>31.925999999999998</v>
      </c>
      <c r="C26">
        <v>1.9690000000000001</v>
      </c>
      <c r="D26" s="12">
        <f t="shared" si="3"/>
        <v>1</v>
      </c>
      <c r="E26">
        <v>616.375</v>
      </c>
      <c r="F26">
        <v>16.248999999999999</v>
      </c>
      <c r="H26" s="12">
        <f t="shared" si="6"/>
        <v>19.306364718411327</v>
      </c>
      <c r="I26">
        <v>28.99</v>
      </c>
      <c r="J26">
        <v>1.4410000000000001</v>
      </c>
      <c r="K26" s="12">
        <f t="shared" si="5"/>
        <v>0.90803733634028694</v>
      </c>
    </row>
    <row r="27" spans="1:11">
      <c r="A27" s="3">
        <v>24</v>
      </c>
      <c r="B27">
        <v>29.888000000000002</v>
      </c>
      <c r="C27">
        <v>1.621</v>
      </c>
      <c r="D27" s="12">
        <f t="shared" si="3"/>
        <v>1</v>
      </c>
      <c r="E27">
        <v>622.529</v>
      </c>
      <c r="F27">
        <v>14.637</v>
      </c>
      <c r="H27" s="12">
        <f t="shared" si="6"/>
        <v>20.828727248394003</v>
      </c>
      <c r="I27">
        <v>28.010999999999999</v>
      </c>
      <c r="J27">
        <v>1.345</v>
      </c>
      <c r="K27" s="12">
        <f t="shared" si="5"/>
        <v>0.93719887580299777</v>
      </c>
    </row>
    <row r="28" spans="1:11">
      <c r="A28" s="3">
        <v>28</v>
      </c>
      <c r="B28">
        <v>28.718</v>
      </c>
      <c r="C28">
        <v>0.35</v>
      </c>
      <c r="D28" s="12">
        <f t="shared" si="3"/>
        <v>1</v>
      </c>
      <c r="E28">
        <v>608.08299999999997</v>
      </c>
      <c r="F28">
        <v>35.414999999999999</v>
      </c>
      <c r="H28" s="12">
        <f t="shared" si="6"/>
        <v>21.174280938784037</v>
      </c>
      <c r="I28">
        <v>26.966000000000001</v>
      </c>
      <c r="J28">
        <v>0.877</v>
      </c>
      <c r="K28" s="12">
        <f t="shared" si="5"/>
        <v>0.93899296608398919</v>
      </c>
    </row>
    <row r="29" spans="1:11">
      <c r="A29" s="3">
        <v>32</v>
      </c>
      <c r="B29">
        <v>27.712</v>
      </c>
      <c r="C29">
        <v>0.48399999999999999</v>
      </c>
      <c r="D29" s="12">
        <f t="shared" si="3"/>
        <v>1</v>
      </c>
      <c r="E29">
        <v>609.43600000000004</v>
      </c>
      <c r="F29">
        <v>15.547000000000001</v>
      </c>
      <c r="H29" s="12">
        <f t="shared" si="6"/>
        <v>21.991772517321017</v>
      </c>
      <c r="I29">
        <v>25.271000000000001</v>
      </c>
      <c r="J29">
        <v>1.46</v>
      </c>
      <c r="K29" s="12">
        <f t="shared" si="5"/>
        <v>0.91191541570438805</v>
      </c>
    </row>
    <row r="30" spans="1:11">
      <c r="H30" s="12">
        <f>AVERAGE(H21:H29)</f>
        <v>18.693264081400422</v>
      </c>
    </row>
    <row r="37" spans="1:11">
      <c r="A37" s="3"/>
      <c r="B37" s="7" t="s">
        <v>12</v>
      </c>
      <c r="C37" s="8"/>
      <c r="D37" s="11"/>
      <c r="E37" s="7" t="s">
        <v>13</v>
      </c>
      <c r="F37" s="8"/>
      <c r="G37" s="8"/>
      <c r="H37" s="11"/>
      <c r="I37" s="7" t="s">
        <v>15</v>
      </c>
      <c r="J37" s="8"/>
      <c r="K37" s="8"/>
    </row>
    <row r="38" spans="1:11">
      <c r="A38" s="4" t="s">
        <v>16</v>
      </c>
      <c r="B38" s="1" t="s">
        <v>8</v>
      </c>
      <c r="C38" s="1" t="s">
        <v>9</v>
      </c>
      <c r="D38" s="1" t="s">
        <v>14</v>
      </c>
      <c r="E38" s="9" t="s">
        <v>8</v>
      </c>
      <c r="F38" s="1" t="s">
        <v>9</v>
      </c>
      <c r="G38" s="1"/>
      <c r="H38" s="1" t="s">
        <v>14</v>
      </c>
      <c r="I38" s="9" t="s">
        <v>8</v>
      </c>
      <c r="J38" s="1" t="s">
        <v>9</v>
      </c>
      <c r="K38" s="1" t="s">
        <v>14</v>
      </c>
    </row>
    <row r="39" spans="1:11">
      <c r="A39" s="3">
        <v>2</v>
      </c>
      <c r="B39">
        <v>22.451000000000001</v>
      </c>
      <c r="C39">
        <v>1.4430000000000001</v>
      </c>
      <c r="D39" s="12">
        <f>B39/$B39</f>
        <v>1</v>
      </c>
      <c r="E39">
        <v>327.95800000000003</v>
      </c>
      <c r="F39">
        <v>10.718999999999999</v>
      </c>
      <c r="G39" s="12">
        <f>E39/$B39</f>
        <v>14.60772348670438</v>
      </c>
      <c r="H39" s="12"/>
      <c r="I39">
        <v>107.955</v>
      </c>
      <c r="J39">
        <v>2.3450000000000002</v>
      </c>
      <c r="K39" s="12">
        <f>I39/$B39</f>
        <v>4.8084717829940757</v>
      </c>
    </row>
    <row r="40" spans="1:11">
      <c r="A40" s="3">
        <v>4</v>
      </c>
      <c r="B40">
        <v>22.199000000000002</v>
      </c>
      <c r="C40">
        <v>1.2250000000000001</v>
      </c>
      <c r="D40" s="12">
        <f t="shared" ref="D40:D47" si="7">B40/$B40</f>
        <v>1</v>
      </c>
      <c r="E40">
        <v>329.95100000000002</v>
      </c>
      <c r="F40">
        <v>11.778</v>
      </c>
      <c r="G40" s="12">
        <f>E40/$B40</f>
        <v>14.86332717689986</v>
      </c>
      <c r="H40" s="12">
        <f t="shared" ref="H40:H47" si="8">E40/$B40</f>
        <v>14.86332717689986</v>
      </c>
      <c r="I40">
        <v>61.753</v>
      </c>
      <c r="J40">
        <v>4.4329999999999998</v>
      </c>
      <c r="K40" s="12">
        <f t="shared" ref="K40:K47" si="9">I40/$B40</f>
        <v>2.7817919726113787</v>
      </c>
    </row>
    <row r="41" spans="1:11">
      <c r="A41" s="3">
        <v>8</v>
      </c>
      <c r="B41">
        <v>22.460999999999999</v>
      </c>
      <c r="C41">
        <v>1.1719999999999999</v>
      </c>
      <c r="D41" s="12">
        <f t="shared" si="7"/>
        <v>1</v>
      </c>
      <c r="E41">
        <v>314.29000000000002</v>
      </c>
      <c r="F41">
        <v>22.529</v>
      </c>
      <c r="H41" s="12">
        <f t="shared" si="8"/>
        <v>13.992698455099953</v>
      </c>
      <c r="I41">
        <v>24.419</v>
      </c>
      <c r="J41">
        <v>1.339</v>
      </c>
      <c r="K41" s="12">
        <f t="shared" si="9"/>
        <v>1.0871733226481457</v>
      </c>
    </row>
    <row r="42" spans="1:11">
      <c r="A42" s="3">
        <v>12</v>
      </c>
      <c r="B42">
        <v>22.826000000000001</v>
      </c>
      <c r="C42">
        <v>0.152</v>
      </c>
      <c r="D42" s="12">
        <f t="shared" si="7"/>
        <v>1</v>
      </c>
      <c r="E42">
        <v>306.24400000000003</v>
      </c>
      <c r="F42">
        <v>8.9480000000000004</v>
      </c>
      <c r="H42" s="12">
        <f t="shared" si="8"/>
        <v>13.416454919828267</v>
      </c>
      <c r="I42">
        <v>19.440999999999999</v>
      </c>
      <c r="J42">
        <v>1.1499999999999999</v>
      </c>
      <c r="K42" s="12">
        <f t="shared" si="9"/>
        <v>0.8517041969683693</v>
      </c>
    </row>
    <row r="43" spans="1:11">
      <c r="A43" s="3">
        <v>16</v>
      </c>
      <c r="B43">
        <v>22.966999999999999</v>
      </c>
      <c r="C43">
        <v>0.23599999999999999</v>
      </c>
      <c r="D43" s="12">
        <f t="shared" si="7"/>
        <v>1</v>
      </c>
      <c r="E43">
        <v>316.52300000000002</v>
      </c>
      <c r="F43">
        <v>12.06</v>
      </c>
      <c r="H43" s="12">
        <f t="shared" si="8"/>
        <v>13.781643227239083</v>
      </c>
      <c r="I43">
        <v>20.088999999999999</v>
      </c>
      <c r="J43">
        <v>0.70499999999999996</v>
      </c>
      <c r="K43" s="12">
        <f t="shared" si="9"/>
        <v>0.87468977228196976</v>
      </c>
    </row>
    <row r="44" spans="1:11">
      <c r="A44" s="3">
        <v>20</v>
      </c>
      <c r="B44">
        <v>22.513999999999999</v>
      </c>
      <c r="C44">
        <v>0.28499999999999998</v>
      </c>
      <c r="D44" s="12">
        <f t="shared" si="7"/>
        <v>1</v>
      </c>
      <c r="E44">
        <v>302.38200000000001</v>
      </c>
      <c r="F44">
        <v>21.817</v>
      </c>
      <c r="H44" s="12">
        <f t="shared" si="8"/>
        <v>13.430843031002933</v>
      </c>
      <c r="I44">
        <v>19.751000000000001</v>
      </c>
      <c r="J44">
        <v>0.68700000000000006</v>
      </c>
      <c r="K44" s="12">
        <f t="shared" si="9"/>
        <v>0.87727636137514442</v>
      </c>
    </row>
    <row r="45" spans="1:11">
      <c r="A45" s="3">
        <v>24</v>
      </c>
      <c r="B45">
        <v>22.257999999999999</v>
      </c>
      <c r="C45">
        <v>0.38500000000000001</v>
      </c>
      <c r="D45" s="12">
        <f t="shared" si="7"/>
        <v>1</v>
      </c>
      <c r="E45">
        <v>324.25200000000001</v>
      </c>
      <c r="F45">
        <v>8.4149999999999991</v>
      </c>
      <c r="H45" s="12">
        <f t="shared" si="8"/>
        <v>14.567885704016534</v>
      </c>
      <c r="I45">
        <v>20.033000000000001</v>
      </c>
      <c r="J45">
        <v>0.997</v>
      </c>
      <c r="K45" s="12">
        <f t="shared" si="9"/>
        <v>0.90003594213316573</v>
      </c>
    </row>
    <row r="46" spans="1:11">
      <c r="A46" s="3">
        <v>28</v>
      </c>
      <c r="B46">
        <v>22.477</v>
      </c>
      <c r="C46">
        <v>1.0680000000000001</v>
      </c>
      <c r="D46" s="12">
        <f t="shared" si="7"/>
        <v>1</v>
      </c>
      <c r="E46">
        <v>318.80799999999999</v>
      </c>
      <c r="F46">
        <v>12.256</v>
      </c>
      <c r="H46" s="12">
        <f t="shared" si="8"/>
        <v>14.183743382123948</v>
      </c>
      <c r="I46">
        <v>20.635000000000002</v>
      </c>
      <c r="J46">
        <v>0.34300000000000003</v>
      </c>
      <c r="K46" s="12">
        <f t="shared" si="9"/>
        <v>0.91804956177425823</v>
      </c>
    </row>
    <row r="47" spans="1:11">
      <c r="A47" s="3">
        <v>32</v>
      </c>
      <c r="B47">
        <v>22.559000000000001</v>
      </c>
      <c r="C47">
        <v>0.876</v>
      </c>
      <c r="D47" s="12">
        <f t="shared" si="7"/>
        <v>1</v>
      </c>
      <c r="E47">
        <v>328.56299999999999</v>
      </c>
      <c r="F47">
        <v>3.6669999999999998</v>
      </c>
      <c r="H47" s="12">
        <f t="shared" si="8"/>
        <v>14.564608360299658</v>
      </c>
      <c r="I47">
        <v>20.451000000000001</v>
      </c>
      <c r="J47">
        <v>0.627</v>
      </c>
      <c r="K47" s="12">
        <f t="shared" si="9"/>
        <v>0.90655614167294651</v>
      </c>
    </row>
    <row r="48" spans="1:11">
      <c r="H48" s="12">
        <f>AVERAGE(H39:H47)</f>
        <v>14.100150532063781</v>
      </c>
    </row>
    <row r="55" spans="1:11">
      <c r="A55" s="3"/>
      <c r="B55" s="7" t="s">
        <v>12</v>
      </c>
      <c r="C55" s="8"/>
      <c r="D55" s="11"/>
      <c r="E55" s="7" t="s">
        <v>13</v>
      </c>
      <c r="F55" s="8"/>
      <c r="G55" s="8"/>
      <c r="H55" s="11"/>
      <c r="I55" s="7" t="s">
        <v>15</v>
      </c>
      <c r="J55" s="8"/>
      <c r="K55" s="8"/>
    </row>
    <row r="56" spans="1:11">
      <c r="A56" s="4" t="s">
        <v>16</v>
      </c>
      <c r="B56" s="1" t="s">
        <v>8</v>
      </c>
      <c r="C56" s="1" t="s">
        <v>9</v>
      </c>
      <c r="D56" s="1" t="s">
        <v>14</v>
      </c>
      <c r="E56" s="9" t="s">
        <v>8</v>
      </c>
      <c r="F56" s="1" t="s">
        <v>9</v>
      </c>
      <c r="G56" s="1"/>
      <c r="H56" s="1" t="s">
        <v>14</v>
      </c>
      <c r="I56" s="9" t="s">
        <v>8</v>
      </c>
      <c r="J56" s="1" t="s">
        <v>9</v>
      </c>
      <c r="K56" s="1" t="s">
        <v>14</v>
      </c>
    </row>
    <row r="57" spans="1:11">
      <c r="A57" s="3">
        <v>2</v>
      </c>
      <c r="B57">
        <v>11.132</v>
      </c>
      <c r="C57">
        <v>0.53300000000000003</v>
      </c>
      <c r="D57" s="12">
        <f>B57/$B57</f>
        <v>1</v>
      </c>
      <c r="E57">
        <v>157.364</v>
      </c>
      <c r="F57">
        <v>6.1130000000000004</v>
      </c>
      <c r="H57" s="12">
        <f>E57/$B57</f>
        <v>14.136183974128638</v>
      </c>
      <c r="I57">
        <v>13.282</v>
      </c>
      <c r="J57">
        <v>0.54700000000000004</v>
      </c>
      <c r="K57" s="12">
        <f>I57/$B57</f>
        <v>1.1931369026230687</v>
      </c>
    </row>
    <row r="58" spans="1:11">
      <c r="A58" s="3">
        <v>4</v>
      </c>
      <c r="B58">
        <v>11.169</v>
      </c>
      <c r="C58">
        <v>0.63900000000000001</v>
      </c>
      <c r="D58" s="12">
        <f t="shared" ref="D58:D65" si="10">B58/$B58</f>
        <v>1</v>
      </c>
      <c r="E58">
        <v>147.60400000000001</v>
      </c>
      <c r="F58">
        <v>6.5179999999999998</v>
      </c>
      <c r="H58" s="12">
        <f t="shared" ref="H58:H65" si="11">E58/$B58</f>
        <v>13.215507207449191</v>
      </c>
      <c r="I58">
        <v>12.991</v>
      </c>
      <c r="J58">
        <v>0.32</v>
      </c>
      <c r="K58" s="12">
        <f t="shared" ref="K58:K65" si="12">I58/$B58</f>
        <v>1.1631300922195362</v>
      </c>
    </row>
    <row r="59" spans="1:11">
      <c r="A59" s="3">
        <v>8</v>
      </c>
      <c r="B59">
        <v>11.432</v>
      </c>
      <c r="C59">
        <v>0.52800000000000002</v>
      </c>
      <c r="D59" s="12">
        <f t="shared" si="10"/>
        <v>1</v>
      </c>
      <c r="E59">
        <v>145.93700000000001</v>
      </c>
      <c r="F59">
        <v>5.7370000000000001</v>
      </c>
      <c r="H59" s="12">
        <f t="shared" si="11"/>
        <v>12.765657802659202</v>
      </c>
      <c r="I59">
        <v>11.66</v>
      </c>
      <c r="J59">
        <v>0.61</v>
      </c>
      <c r="K59" s="12">
        <f t="shared" si="12"/>
        <v>1.0199440167949614</v>
      </c>
    </row>
    <row r="60" spans="1:11">
      <c r="A60" s="3">
        <v>12</v>
      </c>
      <c r="B60">
        <v>11.204000000000001</v>
      </c>
      <c r="C60">
        <v>0.26500000000000001</v>
      </c>
      <c r="D60" s="12">
        <f t="shared" si="10"/>
        <v>1</v>
      </c>
      <c r="E60">
        <v>140.66800000000001</v>
      </c>
      <c r="F60">
        <v>5.774</v>
      </c>
      <c r="H60" s="12">
        <f t="shared" si="11"/>
        <v>12.555158871831489</v>
      </c>
      <c r="I60">
        <v>10.316000000000001</v>
      </c>
      <c r="J60">
        <v>0.45600000000000002</v>
      </c>
      <c r="K60" s="12">
        <f t="shared" si="12"/>
        <v>0.92074259193145302</v>
      </c>
    </row>
    <row r="61" spans="1:11">
      <c r="A61" s="3">
        <v>16</v>
      </c>
      <c r="B61">
        <v>11.364000000000001</v>
      </c>
      <c r="C61">
        <v>0.51600000000000001</v>
      </c>
      <c r="D61" s="12">
        <f t="shared" si="10"/>
        <v>1</v>
      </c>
      <c r="E61">
        <v>150.48599999999999</v>
      </c>
      <c r="F61">
        <v>9.9730000000000008</v>
      </c>
      <c r="H61" s="12">
        <f t="shared" si="11"/>
        <v>13.242344244984158</v>
      </c>
      <c r="I61">
        <v>10.147</v>
      </c>
      <c r="J61">
        <v>0.70699999999999996</v>
      </c>
      <c r="K61" s="12">
        <f t="shared" si="12"/>
        <v>0.89290742696233716</v>
      </c>
    </row>
    <row r="62" spans="1:11">
      <c r="A62" s="3">
        <v>20</v>
      </c>
      <c r="B62">
        <v>11.558999999999999</v>
      </c>
      <c r="C62">
        <v>0.217</v>
      </c>
      <c r="D62" s="12">
        <f t="shared" si="10"/>
        <v>1</v>
      </c>
      <c r="E62">
        <v>150.86000000000001</v>
      </c>
      <c r="F62">
        <v>5.4640000000000004</v>
      </c>
      <c r="H62" s="12">
        <f t="shared" si="11"/>
        <v>13.051302015745309</v>
      </c>
      <c r="I62">
        <v>10.114000000000001</v>
      </c>
      <c r="J62">
        <v>0.22800000000000001</v>
      </c>
      <c r="K62" s="12">
        <f t="shared" si="12"/>
        <v>0.87498918591573682</v>
      </c>
    </row>
    <row r="63" spans="1:11">
      <c r="A63" s="3">
        <v>24</v>
      </c>
      <c r="B63">
        <v>11.260999999999999</v>
      </c>
      <c r="C63">
        <v>0.63900000000000001</v>
      </c>
      <c r="D63" s="12">
        <f t="shared" si="10"/>
        <v>1</v>
      </c>
      <c r="E63">
        <v>152.59200000000001</v>
      </c>
      <c r="F63">
        <v>7.5030000000000001</v>
      </c>
      <c r="H63" s="12">
        <f t="shared" si="11"/>
        <v>13.550483971228134</v>
      </c>
      <c r="I63">
        <v>9.7110000000000003</v>
      </c>
      <c r="J63">
        <v>0.999</v>
      </c>
      <c r="K63" s="12">
        <f t="shared" si="12"/>
        <v>0.86235680667791503</v>
      </c>
    </row>
    <row r="64" spans="1:11">
      <c r="A64" s="3">
        <v>28</v>
      </c>
      <c r="B64">
        <v>11.385999999999999</v>
      </c>
      <c r="C64">
        <v>0.252</v>
      </c>
      <c r="D64" s="12">
        <f t="shared" si="10"/>
        <v>1</v>
      </c>
      <c r="E64">
        <v>153.184</v>
      </c>
      <c r="F64">
        <v>5.8070000000000004</v>
      </c>
      <c r="H64" s="12">
        <f t="shared" si="11"/>
        <v>13.453715088705428</v>
      </c>
      <c r="I64">
        <v>9.92</v>
      </c>
      <c r="J64">
        <v>0.64400000000000002</v>
      </c>
      <c r="K64" s="12">
        <f t="shared" si="12"/>
        <v>0.87124538907430182</v>
      </c>
    </row>
    <row r="65" spans="1:11">
      <c r="A65" s="3">
        <v>32</v>
      </c>
      <c r="B65">
        <v>11.4</v>
      </c>
      <c r="C65">
        <v>0.51300000000000001</v>
      </c>
      <c r="D65" s="12">
        <f t="shared" si="10"/>
        <v>1</v>
      </c>
      <c r="E65">
        <v>156.06899999999999</v>
      </c>
      <c r="F65">
        <v>3.427</v>
      </c>
      <c r="H65" s="12">
        <f t="shared" si="11"/>
        <v>13.690263157894735</v>
      </c>
      <c r="I65">
        <v>9.6790000000000003</v>
      </c>
      <c r="J65">
        <v>0.57399999999999995</v>
      </c>
      <c r="K65" s="12">
        <f t="shared" si="12"/>
        <v>0.84903508771929825</v>
      </c>
    </row>
    <row r="66" spans="1:11">
      <c r="H66" s="12">
        <f>AVERAGE(H57:H65)</f>
        <v>13.295624037180696</v>
      </c>
    </row>
  </sheetData>
  <mergeCells count="12">
    <mergeCell ref="B37:D37"/>
    <mergeCell ref="E37:H37"/>
    <mergeCell ref="I37:K37"/>
    <mergeCell ref="B55:D55"/>
    <mergeCell ref="E55:H55"/>
    <mergeCell ref="I55:K55"/>
    <mergeCell ref="I1:K1"/>
    <mergeCell ref="E1:H1"/>
    <mergeCell ref="B1:D1"/>
    <mergeCell ref="B19:D19"/>
    <mergeCell ref="E19:H19"/>
    <mergeCell ref="I19:K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2" workbookViewId="0">
      <selection activeCell="A2" sqref="A2:B58"/>
    </sheetView>
  </sheetViews>
  <sheetFormatPr baseColWidth="10" defaultRowHeight="15" x14ac:dyDescent="0"/>
  <cols>
    <col min="1" max="1" width="3.1640625" bestFit="1" customWidth="1"/>
    <col min="2" max="2" width="8.1640625" style="13" bestFit="1" customWidth="1"/>
  </cols>
  <sheetData>
    <row r="1" spans="1:2">
      <c r="A1" t="s">
        <v>18</v>
      </c>
      <c r="B1" s="13" t="s">
        <v>1</v>
      </c>
    </row>
    <row r="2" spans="1:2">
      <c r="A2">
        <v>0</v>
      </c>
      <c r="B2" s="13">
        <v>1</v>
      </c>
    </row>
    <row r="3" spans="1:2">
      <c r="A3">
        <v>1</v>
      </c>
      <c r="B3" s="13">
        <v>1</v>
      </c>
    </row>
    <row r="4" spans="1:2">
      <c r="A4">
        <v>2</v>
      </c>
      <c r="B4" s="13">
        <v>1</v>
      </c>
    </row>
    <row r="5" spans="1:2">
      <c r="A5">
        <v>3</v>
      </c>
      <c r="B5" s="13">
        <v>1</v>
      </c>
    </row>
    <row r="6" spans="1:2">
      <c r="A6">
        <v>4</v>
      </c>
      <c r="B6" s="13">
        <v>1</v>
      </c>
    </row>
    <row r="7" spans="1:2">
      <c r="A7">
        <v>5</v>
      </c>
      <c r="B7" s="13">
        <v>1</v>
      </c>
    </row>
    <row r="8" spans="1:2">
      <c r="A8">
        <v>6</v>
      </c>
      <c r="B8" s="13">
        <v>1</v>
      </c>
    </row>
    <row r="9" spans="1:2">
      <c r="A9">
        <v>7</v>
      </c>
      <c r="B9" s="13">
        <v>1</v>
      </c>
    </row>
    <row r="10" spans="1:2">
      <c r="A10">
        <v>8</v>
      </c>
      <c r="B10" s="13">
        <v>1</v>
      </c>
    </row>
    <row r="11" spans="1:2">
      <c r="A11">
        <v>9</v>
      </c>
      <c r="B11" s="13">
        <v>1</v>
      </c>
    </row>
    <row r="12" spans="1:2">
      <c r="A12">
        <v>10</v>
      </c>
      <c r="B12" s="13">
        <v>1</v>
      </c>
    </row>
    <row r="13" spans="1:2">
      <c r="A13">
        <v>11</v>
      </c>
      <c r="B13" s="13">
        <v>1</v>
      </c>
    </row>
    <row r="14" spans="1:2">
      <c r="A14">
        <v>12</v>
      </c>
      <c r="B14" s="13">
        <v>1</v>
      </c>
    </row>
    <row r="15" spans="1:2">
      <c r="A15">
        <v>13</v>
      </c>
      <c r="B15" s="13">
        <v>1</v>
      </c>
    </row>
    <row r="16" spans="1:2">
      <c r="A16">
        <v>14</v>
      </c>
      <c r="B16" s="13">
        <v>1</v>
      </c>
    </row>
    <row r="17" spans="1:2">
      <c r="A17">
        <v>15</v>
      </c>
      <c r="B17" s="13">
        <v>1</v>
      </c>
    </row>
    <row r="18" spans="1:2">
      <c r="A18">
        <v>16</v>
      </c>
      <c r="B18" s="13">
        <v>1</v>
      </c>
    </row>
    <row r="19" spans="1:2">
      <c r="A19">
        <v>17</v>
      </c>
      <c r="B19" s="13">
        <v>1</v>
      </c>
    </row>
    <row r="20" spans="1:2">
      <c r="A20">
        <v>18</v>
      </c>
      <c r="B20" s="13">
        <v>1</v>
      </c>
    </row>
    <row r="21" spans="1:2">
      <c r="A21">
        <v>19</v>
      </c>
      <c r="B21" s="13">
        <v>1</v>
      </c>
    </row>
    <row r="22" spans="1:2">
      <c r="A22">
        <v>20</v>
      </c>
      <c r="B22" s="13">
        <v>1</v>
      </c>
    </row>
    <row r="23" spans="1:2">
      <c r="A23">
        <v>21</v>
      </c>
      <c r="B23" s="13">
        <v>1</v>
      </c>
    </row>
    <row r="24" spans="1:2">
      <c r="A24">
        <v>22</v>
      </c>
      <c r="B24" s="13">
        <v>1</v>
      </c>
    </row>
    <row r="25" spans="1:2">
      <c r="A25">
        <v>23</v>
      </c>
      <c r="B25" s="13">
        <v>1</v>
      </c>
    </row>
    <row r="26" spans="1:2">
      <c r="A26">
        <v>24</v>
      </c>
      <c r="B26" s="13">
        <v>1</v>
      </c>
    </row>
    <row r="27" spans="1:2">
      <c r="A27">
        <v>25</v>
      </c>
      <c r="B27" s="13">
        <v>1</v>
      </c>
    </row>
    <row r="28" spans="1:2">
      <c r="A28">
        <v>26</v>
      </c>
      <c r="B28" s="13">
        <v>1</v>
      </c>
    </row>
    <row r="29" spans="1:2">
      <c r="A29">
        <v>27</v>
      </c>
      <c r="B29" s="13">
        <v>1</v>
      </c>
    </row>
    <row r="30" spans="1:2">
      <c r="A30">
        <v>28</v>
      </c>
      <c r="B30" s="13">
        <v>1</v>
      </c>
    </row>
    <row r="31" spans="1:2">
      <c r="A31">
        <v>29</v>
      </c>
      <c r="B31" s="13">
        <v>1</v>
      </c>
    </row>
    <row r="32" spans="1:2">
      <c r="A32">
        <v>30</v>
      </c>
      <c r="B32" s="13">
        <v>1</v>
      </c>
    </row>
    <row r="33" spans="1:2">
      <c r="A33">
        <v>31</v>
      </c>
      <c r="B33" s="13">
        <v>1</v>
      </c>
    </row>
    <row r="34" spans="1:2">
      <c r="A34">
        <v>32</v>
      </c>
      <c r="B34" s="13">
        <v>1</v>
      </c>
    </row>
    <row r="35" spans="1:2">
      <c r="A35">
        <v>33</v>
      </c>
      <c r="B35" s="13">
        <v>1</v>
      </c>
    </row>
    <row r="36" spans="1:2">
      <c r="A36">
        <v>34</v>
      </c>
      <c r="B36" s="13">
        <v>1</v>
      </c>
    </row>
    <row r="37" spans="1:2">
      <c r="A37">
        <v>35</v>
      </c>
      <c r="B37" s="13">
        <v>1</v>
      </c>
    </row>
    <row r="38" spans="1:2">
      <c r="A38">
        <v>36</v>
      </c>
      <c r="B38" s="13">
        <v>1</v>
      </c>
    </row>
    <row r="39" spans="1:2">
      <c r="A39">
        <v>37</v>
      </c>
      <c r="B39" s="13">
        <v>1</v>
      </c>
    </row>
    <row r="40" spans="1:2">
      <c r="A40">
        <v>38</v>
      </c>
      <c r="B40" s="13">
        <v>1</v>
      </c>
    </row>
    <row r="41" spans="1:2">
      <c r="A41">
        <v>39</v>
      </c>
      <c r="B41" s="13">
        <v>1</v>
      </c>
    </row>
    <row r="42" spans="1:2">
      <c r="A42">
        <v>40</v>
      </c>
      <c r="B42" s="13">
        <v>1</v>
      </c>
    </row>
    <row r="43" spans="1:2">
      <c r="A43">
        <v>41</v>
      </c>
      <c r="B43" s="13">
        <v>1</v>
      </c>
    </row>
    <row r="44" spans="1:2">
      <c r="A44">
        <v>42</v>
      </c>
      <c r="B44" s="13">
        <v>0.99990000000000001</v>
      </c>
    </row>
    <row r="45" spans="1:2">
      <c r="A45">
        <v>43</v>
      </c>
      <c r="B45" s="13">
        <v>0.99990000000000001</v>
      </c>
    </row>
    <row r="46" spans="1:2">
      <c r="A46">
        <v>44</v>
      </c>
      <c r="B46" s="13">
        <v>0.99990000000000001</v>
      </c>
    </row>
    <row r="47" spans="1:2">
      <c r="A47">
        <v>45</v>
      </c>
      <c r="B47" s="13">
        <v>0.99970000000000003</v>
      </c>
    </row>
    <row r="48" spans="1:2">
      <c r="A48">
        <v>46</v>
      </c>
      <c r="B48" s="13">
        <v>0.999</v>
      </c>
    </row>
    <row r="49" spans="1:2">
      <c r="A49">
        <v>47</v>
      </c>
      <c r="B49" s="13">
        <v>0.99839999999999995</v>
      </c>
    </row>
    <row r="50" spans="1:2">
      <c r="A50">
        <v>48</v>
      </c>
      <c r="B50" s="13">
        <v>0.99639999999999995</v>
      </c>
    </row>
    <row r="51" spans="1:2">
      <c r="A51">
        <v>49</v>
      </c>
      <c r="B51" s="13">
        <v>0.99180000000000001</v>
      </c>
    </row>
    <row r="52" spans="1:2">
      <c r="A52">
        <v>50</v>
      </c>
      <c r="B52" s="13">
        <v>0.98939999999999995</v>
      </c>
    </row>
    <row r="53" spans="1:2">
      <c r="A53">
        <v>51</v>
      </c>
      <c r="B53" s="13">
        <v>0.97760000000000002</v>
      </c>
    </row>
    <row r="54" spans="1:2">
      <c r="A54">
        <v>52</v>
      </c>
      <c r="B54" s="13">
        <v>0.96160000000000001</v>
      </c>
    </row>
    <row r="55" spans="1:2">
      <c r="A55">
        <v>53</v>
      </c>
      <c r="B55" s="13">
        <v>0.93830000000000002</v>
      </c>
    </row>
    <row r="56" spans="1:2">
      <c r="A56">
        <v>54</v>
      </c>
      <c r="B56" s="13">
        <v>0.90659999999999996</v>
      </c>
    </row>
    <row r="57" spans="1:2">
      <c r="A57">
        <v>55</v>
      </c>
      <c r="B57" s="13">
        <v>0.88719999999999999</v>
      </c>
    </row>
    <row r="58" spans="1:2">
      <c r="A58">
        <v>56</v>
      </c>
      <c r="B58" s="13">
        <v>0.89890000000000003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20" sqref="E20"/>
    </sheetView>
  </sheetViews>
  <sheetFormatPr baseColWidth="10" defaultRowHeight="15" x14ac:dyDescent="0"/>
  <cols>
    <col min="1" max="1" width="12.5" bestFit="1" customWidth="1"/>
    <col min="2" max="2" width="8.1640625" bestFit="1" customWidth="1"/>
    <col min="3" max="3" width="11.1640625" bestFit="1" customWidth="1"/>
    <col min="4" max="4" width="10.1640625" bestFit="1" customWidth="1"/>
    <col min="5" max="8" width="10.1640625" customWidth="1"/>
    <col min="9" max="9" width="5.6640625" bestFit="1" customWidth="1"/>
  </cols>
  <sheetData>
    <row r="1" spans="1:9">
      <c r="C1" t="s">
        <v>20</v>
      </c>
      <c r="F1" t="s">
        <v>21</v>
      </c>
    </row>
    <row r="2" spans="1:9">
      <c r="B2" t="s">
        <v>17</v>
      </c>
      <c r="C2" t="s">
        <v>8</v>
      </c>
      <c r="D2" t="s">
        <v>9</v>
      </c>
      <c r="F2" t="s">
        <v>8</v>
      </c>
      <c r="G2" t="s">
        <v>9</v>
      </c>
      <c r="I2" t="s">
        <v>10</v>
      </c>
    </row>
    <row r="3" spans="1:9">
      <c r="A3" t="s">
        <v>19</v>
      </c>
      <c r="B3">
        <v>0</v>
      </c>
      <c r="C3">
        <v>65858.551999999996</v>
      </c>
      <c r="D3">
        <v>3184.431</v>
      </c>
      <c r="E3">
        <f>C3/$F3</f>
        <v>0.44648339243560636</v>
      </c>
      <c r="F3">
        <v>147505.04300000001</v>
      </c>
      <c r="G3">
        <v>5991.7209999999995</v>
      </c>
      <c r="H3">
        <f>F3/$F3</f>
        <v>1</v>
      </c>
      <c r="I3" t="s">
        <v>11</v>
      </c>
    </row>
    <row r="4" spans="1:9">
      <c r="A4" t="s">
        <v>19</v>
      </c>
      <c r="B4">
        <v>8</v>
      </c>
      <c r="C4">
        <v>62625.767</v>
      </c>
      <c r="D4">
        <v>2858.4110000000001</v>
      </c>
      <c r="E4">
        <f t="shared" ref="E4:E10" si="0">C4/$F4</f>
        <v>0.42787430188764347</v>
      </c>
      <c r="F4">
        <v>146364.87100000001</v>
      </c>
      <c r="G4">
        <v>10135.697</v>
      </c>
      <c r="H4">
        <f t="shared" ref="H4:H10" si="1">F4/$F4</f>
        <v>1</v>
      </c>
      <c r="I4" t="s">
        <v>11</v>
      </c>
    </row>
    <row r="5" spans="1:9">
      <c r="A5" t="s">
        <v>19</v>
      </c>
      <c r="B5">
        <v>16</v>
      </c>
      <c r="C5">
        <v>65018.423000000003</v>
      </c>
      <c r="D5">
        <v>2834.9540000000002</v>
      </c>
      <c r="E5">
        <f t="shared" si="0"/>
        <v>0.43331046280079405</v>
      </c>
      <c r="F5">
        <v>150050.43400000001</v>
      </c>
      <c r="G5">
        <v>3161.15</v>
      </c>
      <c r="H5">
        <f t="shared" si="1"/>
        <v>1</v>
      </c>
      <c r="I5" t="s">
        <v>11</v>
      </c>
    </row>
    <row r="6" spans="1:9">
      <c r="A6" t="s">
        <v>19</v>
      </c>
      <c r="B6">
        <v>24</v>
      </c>
      <c r="C6">
        <v>63432.798000000003</v>
      </c>
      <c r="D6">
        <v>4256.0420000000004</v>
      </c>
      <c r="E6">
        <f t="shared" si="0"/>
        <v>0.42762671674727881</v>
      </c>
      <c r="F6">
        <v>148336.845</v>
      </c>
      <c r="G6">
        <v>6224.5259999999998</v>
      </c>
      <c r="H6">
        <f t="shared" si="1"/>
        <v>1</v>
      </c>
      <c r="I6" t="s">
        <v>11</v>
      </c>
    </row>
    <row r="7" spans="1:9">
      <c r="A7" t="s">
        <v>19</v>
      </c>
      <c r="B7">
        <v>32</v>
      </c>
      <c r="C7">
        <v>8339.1630000000005</v>
      </c>
      <c r="D7">
        <v>852.11199999999997</v>
      </c>
      <c r="E7">
        <f t="shared" si="0"/>
        <v>5.5682532782308496E-2</v>
      </c>
      <c r="F7">
        <v>149762.63800000001</v>
      </c>
      <c r="G7">
        <v>2421.9070000000002</v>
      </c>
      <c r="H7">
        <f t="shared" si="1"/>
        <v>1</v>
      </c>
      <c r="I7" t="s">
        <v>11</v>
      </c>
    </row>
    <row r="8" spans="1:9">
      <c r="A8" t="s">
        <v>19</v>
      </c>
      <c r="B8">
        <v>40</v>
      </c>
      <c r="C8">
        <v>275.52300000000002</v>
      </c>
      <c r="D8">
        <v>10.148999999999999</v>
      </c>
      <c r="E8">
        <f t="shared" si="0"/>
        <v>1.9099477483304674E-3</v>
      </c>
      <c r="F8">
        <v>144256.826</v>
      </c>
      <c r="G8">
        <v>15087.191999999999</v>
      </c>
      <c r="H8">
        <f t="shared" si="1"/>
        <v>1</v>
      </c>
      <c r="I8" t="s">
        <v>11</v>
      </c>
    </row>
    <row r="9" spans="1:9">
      <c r="A9" t="s">
        <v>19</v>
      </c>
      <c r="B9">
        <v>48</v>
      </c>
      <c r="C9">
        <v>11.97</v>
      </c>
      <c r="D9">
        <v>0.38900000000000001</v>
      </c>
      <c r="E9">
        <f t="shared" si="0"/>
        <v>8.0562170227219587E-5</v>
      </c>
      <c r="F9">
        <v>148580.90299999999</v>
      </c>
      <c r="G9">
        <v>2207.5039999999999</v>
      </c>
      <c r="H9">
        <f t="shared" si="1"/>
        <v>1</v>
      </c>
      <c r="I9" t="s">
        <v>11</v>
      </c>
    </row>
    <row r="10" spans="1:9">
      <c r="A10" t="s">
        <v>19</v>
      </c>
      <c r="B10">
        <v>56</v>
      </c>
      <c r="C10">
        <v>7.5039999999999996</v>
      </c>
      <c r="D10">
        <v>0.65</v>
      </c>
      <c r="E10">
        <f t="shared" si="0"/>
        <v>4.7478486484806563E-5</v>
      </c>
      <c r="F10">
        <v>158050.53099999999</v>
      </c>
      <c r="G10">
        <v>10664.797</v>
      </c>
      <c r="H10">
        <f t="shared" si="1"/>
        <v>1</v>
      </c>
      <c r="I10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 Accuracy</vt:lpstr>
      <vt:lpstr>Poly Benchmark</vt:lpstr>
      <vt:lpstr>Turn Accuracy</vt:lpstr>
      <vt:lpstr>Turn Benchmark</vt:lpstr>
    </vt:vector>
  </TitlesOfParts>
  <Company>Pellucid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Switzer</dc:creator>
  <cp:lastModifiedBy>Thomas Switzer</cp:lastModifiedBy>
  <dcterms:created xsi:type="dcterms:W3CDTF">2015-01-28T01:17:44Z</dcterms:created>
  <dcterms:modified xsi:type="dcterms:W3CDTF">2015-01-30T02:57:31Z</dcterms:modified>
</cp:coreProperties>
</file>