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<sst xmlns="http://schemas.openxmlformats.org/spreadsheetml/2006/main" count="301" uniqueCount="217">
  <si>
    <t>PROJ NAME</t>
  </si>
  <si>
    <t>RESOLUTION DATE</t>
  </si>
  <si>
    <t>April 2013</t>
  </si>
  <si>
    <t>TAJO-33</t>
  </si>
  <si>
    <t>&lt;&lt;&lt;</t>
  </si>
  <si>
    <t>TAJO-2179</t>
  </si>
  <si>
    <t>2016-08-29T12:29:48.000+0000</t>
  </si>
  <si>
    <t>May 2013</t>
  </si>
  <si>
    <t>TAJO-2109</t>
  </si>
  <si>
    <t>2016-08-22T14:51:01.000+0000</t>
  </si>
  <si>
    <t>June 2013</t>
  </si>
  <si>
    <t>TAJO-2165</t>
  </si>
  <si>
    <t>2016-07-11T13:08:32.000+0000</t>
  </si>
  <si>
    <t>July 2013</t>
  </si>
  <si>
    <t>TAJO-19</t>
  </si>
  <si>
    <t>TAJO-2160</t>
  </si>
  <si>
    <t>2016-07-06T12:02:20.000+0000</t>
  </si>
  <si>
    <t>August 2013</t>
  </si>
  <si>
    <t>TAJO-123</t>
  </si>
  <si>
    <t>TAJO-136</t>
  </si>
  <si>
    <t>TAJO-2148</t>
  </si>
  <si>
    <t>2016-06-28T15:10:38.000+0000</t>
  </si>
  <si>
    <t>September 2013</t>
  </si>
  <si>
    <t>TAJO-142</t>
  </si>
  <si>
    <t>TAJO-134</t>
  </si>
  <si>
    <t>TAJO-143</t>
  </si>
  <si>
    <t>TAJO-139</t>
  </si>
  <si>
    <t>TAJO-144</t>
  </si>
  <si>
    <t>TAJO-101</t>
  </si>
  <si>
    <t>TAJO-193</t>
  </si>
  <si>
    <t>TAJO-185</t>
  </si>
  <si>
    <t>TAJO-213</t>
  </si>
  <si>
    <t>TAJO-211</t>
  </si>
  <si>
    <t>TAJO-1686</t>
  </si>
  <si>
    <t>2016-05-11T06:21:53.000+0000</t>
  </si>
  <si>
    <t>October 2013</t>
  </si>
  <si>
    <t>TAJO-220</t>
  </si>
  <si>
    <t>TAJO-179</t>
  </si>
  <si>
    <t>TAJO-24</t>
  </si>
  <si>
    <t>TAJO-260</t>
  </si>
  <si>
    <t>TAJO-2122</t>
  </si>
  <si>
    <t>2016-04-27T04:28:06.000+0000</t>
  </si>
  <si>
    <t>November 2013</t>
  </si>
  <si>
    <t>TAJO-176</t>
  </si>
  <si>
    <t>TAJO-200</t>
  </si>
  <si>
    <t>TAJO-341</t>
  </si>
  <si>
    <t>TAJO-1955</t>
  </si>
  <si>
    <t>2015-11-03T03:17:19.000+0000</t>
  </si>
  <si>
    <t>December 2013</t>
  </si>
  <si>
    <t>TAJO-350</t>
  </si>
  <si>
    <t>TAJO-342</t>
  </si>
  <si>
    <t>TAJO-358</t>
  </si>
  <si>
    <t>TAJO-306</t>
  </si>
  <si>
    <t>TAJO-359</t>
  </si>
  <si>
    <t>TAJO-361</t>
  </si>
  <si>
    <t>TAJO-34</t>
  </si>
  <si>
    <t>TAJO-343</t>
  </si>
  <si>
    <t>TAJO-368</t>
  </si>
  <si>
    <t>TAJO-333</t>
  </si>
  <si>
    <t>TAJO-382</t>
  </si>
  <si>
    <t>TAJO-362</t>
  </si>
  <si>
    <t>2015-10-15T04:49:16.000+0000</t>
  </si>
  <si>
    <t>January 2014</t>
  </si>
  <si>
    <t>TAJO-474</t>
  </si>
  <si>
    <t>TAJO-112</t>
  </si>
  <si>
    <t>TAJO-449</t>
  </si>
  <si>
    <t>TAJO-283</t>
  </si>
  <si>
    <t>2015-10-15T04:44:47.000+0000</t>
  </si>
  <si>
    <t>February 2014</t>
  </si>
  <si>
    <t>TAJO-574</t>
  </si>
  <si>
    <t>TAJO-206</t>
  </si>
  <si>
    <t>TAJO-1832</t>
  </si>
  <si>
    <t>2015-09-23T01:24:41.000+0000</t>
  </si>
  <si>
    <t>March 2014</t>
  </si>
  <si>
    <t>TAJO-353</t>
  </si>
  <si>
    <t>TAJO-30</t>
  </si>
  <si>
    <t>TAJO-377</t>
  </si>
  <si>
    <t>TAJO-378</t>
  </si>
  <si>
    <t>TAJO-480</t>
  </si>
  <si>
    <t>TAJO-1730</t>
  </si>
  <si>
    <t>2015-09-17T12:47:31.000+0000</t>
  </si>
  <si>
    <t>April 2014</t>
  </si>
  <si>
    <t>TAJO-711</t>
  </si>
  <si>
    <t>TAJO-29</t>
  </si>
  <si>
    <t>2015-09-17T06:48:50.000+0000</t>
  </si>
  <si>
    <t>May 2014</t>
  </si>
  <si>
    <t>TAJO-494</t>
  </si>
  <si>
    <t>TAJO-746</t>
  </si>
  <si>
    <t>TAJO-1812</t>
  </si>
  <si>
    <t>2015-09-03T12:56:12.000+0000</t>
  </si>
  <si>
    <t>June 2014</t>
  </si>
  <si>
    <t>TAJO-849</t>
  </si>
  <si>
    <t>TAJO-860</t>
  </si>
  <si>
    <t>TAJO-847</t>
  </si>
  <si>
    <t>TAJO-1486</t>
  </si>
  <si>
    <t>2015-07-22T05:07:28.000+0000</t>
  </si>
  <si>
    <t>July 2014</t>
  </si>
  <si>
    <t>TAJO-20</t>
  </si>
  <si>
    <t>TAJO-1661</t>
  </si>
  <si>
    <t>2015-06-25T08:17:51.000+0000</t>
  </si>
  <si>
    <t>August 2014</t>
  </si>
  <si>
    <t>TAJO-212</t>
  </si>
  <si>
    <t>TAJO-704</t>
  </si>
  <si>
    <t>TAJO-1537</t>
  </si>
  <si>
    <t>2015-05-19T04:50:36.000+0000</t>
  </si>
  <si>
    <t>September 2014</t>
  </si>
  <si>
    <t>TAJO-1562</t>
  </si>
  <si>
    <t>2015-04-29T02:17:35.000+0000</t>
  </si>
  <si>
    <t>October 2014</t>
  </si>
  <si>
    <t>TAJO-1105</t>
  </si>
  <si>
    <t>TAJO-233</t>
  </si>
  <si>
    <t>TAJO-235</t>
  </si>
  <si>
    <t>TAJO-1344</t>
  </si>
  <si>
    <t>2015-04-29T01:53:38.000+0000</t>
  </si>
  <si>
    <t>November 2014</t>
  </si>
  <si>
    <t>TAJO-1095</t>
  </si>
  <si>
    <t>TAJO-1430</t>
  </si>
  <si>
    <t>2015-04-13T13:55:24.000+0000</t>
  </si>
  <si>
    <t>December 2014</t>
  </si>
  <si>
    <t>TAJO-1222</t>
  </si>
  <si>
    <t>TAJO-446</t>
  </si>
  <si>
    <t>TAJO-447</t>
  </si>
  <si>
    <t>TAJO-1238</t>
  </si>
  <si>
    <t>TAJO-1118</t>
  </si>
  <si>
    <t>TAJO-1026</t>
  </si>
  <si>
    <t>TAJO-1494</t>
  </si>
  <si>
    <t>2015-04-07T06:35:24.000+0000</t>
  </si>
  <si>
    <t>January 2015</t>
  </si>
  <si>
    <t>TAJO-1421</t>
  </si>
  <si>
    <t>2015-04-05T13:15:25.000+0000</t>
  </si>
  <si>
    <t>February 2015</t>
  </si>
  <si>
    <t>TAJO-1448</t>
  </si>
  <si>
    <t>2015-03-27T08:45:18.000+0000</t>
  </si>
  <si>
    <t>March 2015</t>
  </si>
  <si>
    <t>TAJO-1135</t>
  </si>
  <si>
    <t>2015-03-06T07:34:35.000+0000</t>
  </si>
  <si>
    <t>April 2015</t>
  </si>
  <si>
    <t>2014-12-18T01:07:40.000+0000</t>
  </si>
  <si>
    <t>May 2015</t>
  </si>
  <si>
    <t>2014-12-18T01:07:10.000+0000</t>
  </si>
  <si>
    <t>June 2015</t>
  </si>
  <si>
    <t>2014-12-17T12:19:52.000+0000</t>
  </si>
  <si>
    <t>July 2015</t>
  </si>
  <si>
    <t>2014-12-12T06:03:22.000+0000</t>
  </si>
  <si>
    <t>August 2015</t>
  </si>
  <si>
    <t>2014-12-06T09:52:09.000+0000</t>
  </si>
  <si>
    <t>September 2015</t>
  </si>
  <si>
    <t>2014-12-03T06:45:51.000+0000</t>
  </si>
  <si>
    <t>October 2015</t>
  </si>
  <si>
    <t>2014-11-28T08:28:38.000+0000</t>
  </si>
  <si>
    <t>November 2015</t>
  </si>
  <si>
    <t>2014-10-20T06:59:48.000+0000</t>
  </si>
  <si>
    <t>December 2015</t>
  </si>
  <si>
    <t>2014-10-17T00:25:12.000+0000</t>
  </si>
  <si>
    <t>January 2016</t>
  </si>
  <si>
    <t>2014-10-09T02:10:23.000+0000</t>
  </si>
  <si>
    <t>February 2016</t>
  </si>
  <si>
    <t>2014-08-19T14:50:14.000+0000</t>
  </si>
  <si>
    <t>March 2016</t>
  </si>
  <si>
    <t>2014-08-12T05:27:17.000+0000</t>
  </si>
  <si>
    <t>April 2016</t>
  </si>
  <si>
    <t>2014-07-15T08:39:37.000+0000</t>
  </si>
  <si>
    <t>May 2016</t>
  </si>
  <si>
    <t>2014-06-18T11:45:16.000+0000</t>
  </si>
  <si>
    <t>June 2016</t>
  </si>
  <si>
    <t>2014-06-06T22:31:34.000+0000</t>
  </si>
  <si>
    <t>July 2016</t>
  </si>
  <si>
    <t>2014-06-02T23:57:03.000+0000</t>
  </si>
  <si>
    <t>August 2016</t>
  </si>
  <si>
    <t>2014-05-12T08:30:18.000+0000</t>
  </si>
  <si>
    <t>2014-05-12T05:14:04.000+0000</t>
  </si>
  <si>
    <t>2014-04-16T08:13:50.000+0000</t>
  </si>
  <si>
    <t>2014-03-31T15:48:28.000+0000</t>
  </si>
  <si>
    <t>2014-03-28T07:02:22.000+0000</t>
  </si>
  <si>
    <t>2014-03-28T06:40:29.000+0000</t>
  </si>
  <si>
    <t>2014-03-27T05:47:36.000+0000</t>
  </si>
  <si>
    <t>upper limit</t>
  </si>
  <si>
    <t>lower limit</t>
  </si>
  <si>
    <t>2014-03-25T01:38:41.000+0000</t>
  </si>
  <si>
    <t>2014-02-08T13:54:23.000+0000</t>
  </si>
  <si>
    <t>2014-02-01T15:33:55.000+0000</t>
  </si>
  <si>
    <t>2014-01-23T02:36:56.000+0000</t>
  </si>
  <si>
    <t>TAJO-122</t>
  </si>
  <si>
    <t>2014-01-14T17:08:06.000+0000</t>
  </si>
  <si>
    <t>2014-01-08T09:35:14.000+0000</t>
  </si>
  <si>
    <t>2013-12-21T15:42:19.000+0000</t>
  </si>
  <si>
    <t>2013-12-14T03:34:45.000+0000</t>
  </si>
  <si>
    <t>2013-12-08T15:32:06.000+0000</t>
  </si>
  <si>
    <t>2013-12-07T19:35:37.000+0000</t>
  </si>
  <si>
    <t>2013-12-05T15:07:53.000+0000</t>
  </si>
  <si>
    <t>2013-12-05T02:15:00.000+0000</t>
  </si>
  <si>
    <t>2013-12-05T02:07:33.000+0000</t>
  </si>
  <si>
    <t>2013-12-04T13:53:54.000+0000</t>
  </si>
  <si>
    <t>2013-12-03T10:00:42.000+0000</t>
  </si>
  <si>
    <t>2013-12-02T04:23:49.000+0000</t>
  </si>
  <si>
    <t>2013-12-01T09:41:25.000+0000</t>
  </si>
  <si>
    <t>2013-11-30T05:55:22.000+0000</t>
  </si>
  <si>
    <t>2013-11-21T06:55:23.000+0000</t>
  </si>
  <si>
    <t>2013-11-18T09:05:11.000+0000</t>
  </si>
  <si>
    <t>2013-10-17T09:18:20.000+0000</t>
  </si>
  <si>
    <t>2013-10-11T10:39:09.000+0000</t>
  </si>
  <si>
    <t>2013-10-07T06:49:17.000+0000</t>
  </si>
  <si>
    <t>2013-10-04T11:29:54.000+0000</t>
  </si>
  <si>
    <t>2013-09-30T03:34:37.000+0000</t>
  </si>
  <si>
    <t>2013-09-27T07:17:20.000+0000</t>
  </si>
  <si>
    <t>2013-09-23T04:22:33.000+0000</t>
  </si>
  <si>
    <t>2013-09-23T02:27:39.000+0000</t>
  </si>
  <si>
    <t>2013-09-09T15:31:19.000+0000</t>
  </si>
  <si>
    <t>2013-09-04T15:52:02.000+0000</t>
  </si>
  <si>
    <t>2013-09-03T02:32:12.000+0000</t>
  </si>
  <si>
    <t>2013-09-03T02:15:21.000+0000</t>
  </si>
  <si>
    <t>2013-09-02T13:24:53.000+0000</t>
  </si>
  <si>
    <t>2013-09-02T09:18:23.000+0000</t>
  </si>
  <si>
    <t>2013-08-28T12:32:11.000+0000</t>
  </si>
  <si>
    <t>2013-08-19T09:24:19.000+0000</t>
  </si>
  <si>
    <t>2013-07-22T11:12:03.000+0000</t>
  </si>
  <si>
    <t>2013-04-19T17:06:05.000+0000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</si>
</sst>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1" fillId="0" fontId="1" numFmtId="0" xfId="0" applyAlignment="1" applyBorder="1" applyFont="1">
      <alignment readingOrder="0"/>
    </xf>
    <xf borderId="0" fillId="0" fontId="2" numFmtId="0" xfId="0" applyFont="1"/>
    <xf borderId="0" fillId="0" fontId="1" numFmtId="0" xfId="0" applyFont="1"/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Process Control Chart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9525">
              <a:solidFill>
                <a:srgbClr val="4A86E8"/>
              </a:solidFill>
            </a:ln>
          </c:spPr>
          <c:marker>
            <c:symbol val="circle"/>
            <c:size val="4"/>
            <c:spPr>
              <a:solidFill>
                <a:srgbClr val="4A86E8"/>
              </a:solidFill>
              <a:ln cmpd="sng">
                <a:solidFill>
                  <a:srgbClr val="4A86E8"/>
                </a:solidFill>
              </a:ln>
            </c:spPr>
          </c:marker>
          <c:dPt>
            <c:idx val="0"/>
            <c:marker>
              <c:symbol val="none"/>
            </c:marker>
          </c:dPt>
          <c:cat>
            <c:strRef>
              <c:f>Foglio1!$B$2:$B$42</c:f>
            </c:strRef>
          </c:cat>
          <c:val>
            <c:numRef>
              <c:f>Foglio1!$D$2:$D$42</c:f>
              <c:numCache/>
            </c:numRef>
          </c:val>
          <c:smooth val="0"/>
        </c:ser>
        <c:ser>
          <c:idx val="1"/>
          <c:order val="1"/>
          <c:spPr>
            <a:ln cmpd="sng" w="9525">
              <a:solidFill>
                <a:srgbClr val="6AA84F"/>
              </a:solidFill>
            </a:ln>
          </c:spPr>
          <c:marker>
            <c:symbol val="none"/>
          </c:marker>
          <c:cat>
            <c:strRef>
              <c:f>Foglio1!$B$2:$B$42</c:f>
            </c:strRef>
          </c:cat>
          <c:val>
            <c:numRef>
              <c:f>Foglio1!$Q$2:$Q$42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Foglio1!$B$2:$B$42</c:f>
            </c:strRef>
          </c:cat>
          <c:val>
            <c:numRef>
              <c:f>Foglio1!$R$2:$R$42</c:f>
              <c:numCache/>
            </c:numRef>
          </c:val>
          <c:smooth val="0"/>
        </c:ser>
        <c:ser>
          <c:idx val="3"/>
          <c:order val="3"/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Foglio1!$B$2:$B$42</c:f>
            </c:strRef>
          </c:cat>
          <c:val>
            <c:numRef>
              <c:f>Foglio1!$S$2:$S$42</c:f>
              <c:numCache/>
            </c:numRef>
          </c:val>
          <c:smooth val="0"/>
        </c:ser>
        <c:axId val="90725235"/>
        <c:axId val="342801154"/>
      </c:lineChart>
      <c:catAx>
        <c:axId val="907252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3300000"/>
          <a:lstStyle/>
          <a:p>
            <a:pPr lvl="0">
              <a:defRPr b="0" sz="1200">
                <a:solidFill>
                  <a:srgbClr val="000000"/>
                </a:solidFill>
                <a:latin typeface="+mn-lt"/>
              </a:defRPr>
            </a:pPr>
          </a:p>
        </c:txPr>
        <c:crossAx val="342801154"/>
      </c:catAx>
      <c:valAx>
        <c:axId val="342801154"/>
        <c:scaling>
          <c:orientation val="minMax"/>
          <c:max val="15.0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minorGridlines>
          <c:spPr>
            <a:ln>
              <a:solidFill>
                <a:srgbClr val="D9D9D9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 Fixed New Features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725235"/>
      </c:valAx>
    </c:plotArea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590550</xdr:colOff>
      <xdr:row>0</xdr:row>
      <xdr:rowOff>0</xdr:rowOff>
    </xdr:from>
    <xdr:ext cx="10563225" cy="5162550"/>
    <xdr:graphicFrame>
      <xdr:nvGraphicFramePr>
        <xdr:cNvPr id="1" name="Chart 1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7.14"/>
  </cols>
  <sheetData>
    <row r="1">
      <c r="U1" s="1" t="s">
        <v>0</v>
      </c>
      <c r="V1" s="2" t="s">
        <v>1</v>
      </c>
    </row>
    <row r="2">
      <c r="B2" s="2" t="s">
        <v>2</v>
      </c>
      <c r="D2" s="2">
        <v>1.0</v>
      </c>
      <c r="F2" s="2" t="s">
        <v>3</v>
      </c>
      <c r="Q2" s="2">
        <v>2.073170732</v>
      </c>
      <c r="R2" s="2">
        <v>9.464084732</v>
      </c>
      <c r="S2" s="2">
        <v>-5.317743268</v>
      </c>
      <c r="T2" s="3" t="s">
        <v>4</v>
      </c>
      <c r="U2" s="4" t="s">
        <v>5</v>
      </c>
      <c r="V2" s="4" t="s">
        <v>6</v>
      </c>
    </row>
    <row r="3">
      <c r="B3" s="2" t="s">
        <v>7</v>
      </c>
      <c r="D3" s="2">
        <v>0.0</v>
      </c>
      <c r="Q3" s="2">
        <v>2.073170732</v>
      </c>
      <c r="R3" s="2">
        <v>9.464084732</v>
      </c>
      <c r="S3" s="2">
        <v>-5.317743268</v>
      </c>
      <c r="T3" s="3"/>
      <c r="U3" s="2" t="s">
        <v>8</v>
      </c>
      <c r="V3" s="2" t="s">
        <v>9</v>
      </c>
    </row>
    <row r="4">
      <c r="B4" s="2" t="s">
        <v>10</v>
      </c>
      <c r="D4" s="2">
        <v>0.0</v>
      </c>
      <c r="Q4" s="2">
        <v>2.073170732</v>
      </c>
      <c r="R4" s="2">
        <v>9.464084732</v>
      </c>
      <c r="S4" s="2">
        <v>-5.317743268</v>
      </c>
      <c r="T4" s="3"/>
      <c r="U4" s="2" t="s">
        <v>11</v>
      </c>
      <c r="V4" s="2" t="s">
        <v>12</v>
      </c>
    </row>
    <row r="5">
      <c r="B5" s="2" t="s">
        <v>13</v>
      </c>
      <c r="D5" s="2">
        <v>1.0</v>
      </c>
      <c r="F5" s="2" t="s">
        <v>14</v>
      </c>
      <c r="Q5" s="2">
        <v>2.073170732</v>
      </c>
      <c r="R5" s="2">
        <v>9.464084732</v>
      </c>
      <c r="S5" s="2">
        <v>-5.317743268</v>
      </c>
      <c r="T5" s="3"/>
      <c r="U5" s="2" t="s">
        <v>15</v>
      </c>
      <c r="V5" s="2" t="s">
        <v>16</v>
      </c>
    </row>
    <row r="6">
      <c r="B6" s="2" t="s">
        <v>17</v>
      </c>
      <c r="D6" s="2">
        <v>2.0</v>
      </c>
      <c r="F6" s="2" t="s">
        <v>18</v>
      </c>
      <c r="G6" s="2" t="s">
        <v>19</v>
      </c>
      <c r="Q6" s="2">
        <v>2.073170732</v>
      </c>
      <c r="R6" s="2">
        <v>9.464084732</v>
      </c>
      <c r="S6" s="2">
        <v>-5.317743268</v>
      </c>
      <c r="T6" s="3"/>
      <c r="U6" s="2" t="s">
        <v>20</v>
      </c>
      <c r="V6" s="2" t="s">
        <v>21</v>
      </c>
    </row>
    <row r="7">
      <c r="B7" s="2" t="s">
        <v>22</v>
      </c>
      <c r="D7" s="2">
        <v>10.0</v>
      </c>
      <c r="F7" s="2" t="s">
        <v>23</v>
      </c>
      <c r="G7" s="2" t="s">
        <v>24</v>
      </c>
      <c r="H7" s="2" t="s">
        <v>25</v>
      </c>
      <c r="I7" s="2" t="s">
        <v>26</v>
      </c>
      <c r="J7" s="2" t="s">
        <v>27</v>
      </c>
      <c r="K7" s="2" t="s">
        <v>28</v>
      </c>
      <c r="L7" s="2" t="s">
        <v>29</v>
      </c>
      <c r="M7" s="2" t="s">
        <v>30</v>
      </c>
      <c r="N7" s="2" t="s">
        <v>31</v>
      </c>
      <c r="O7" s="2" t="s">
        <v>32</v>
      </c>
      <c r="Q7" s="2">
        <v>2.073170732</v>
      </c>
      <c r="R7" s="2">
        <v>9.464084732</v>
      </c>
      <c r="S7" s="2">
        <v>-5.317743268</v>
      </c>
      <c r="T7" s="3"/>
      <c r="U7" s="2" t="s">
        <v>33</v>
      </c>
      <c r="V7" s="2" t="s">
        <v>34</v>
      </c>
    </row>
    <row r="8">
      <c r="B8" s="2" t="s">
        <v>35</v>
      </c>
      <c r="D8" s="2">
        <v>4.0</v>
      </c>
      <c r="F8" s="2" t="s">
        <v>36</v>
      </c>
      <c r="G8" s="2" t="s">
        <v>37</v>
      </c>
      <c r="H8" s="2" t="s">
        <v>38</v>
      </c>
      <c r="I8" s="2" t="s">
        <v>39</v>
      </c>
      <c r="Q8" s="2">
        <v>2.073170732</v>
      </c>
      <c r="R8" s="2">
        <v>9.464084732</v>
      </c>
      <c r="S8" s="2">
        <v>-5.317743268</v>
      </c>
      <c r="T8" s="3"/>
      <c r="U8" s="2" t="s">
        <v>40</v>
      </c>
      <c r="V8" s="2" t="s">
        <v>41</v>
      </c>
    </row>
    <row r="9">
      <c r="B9" s="2" t="s">
        <v>42</v>
      </c>
      <c r="D9" s="2">
        <v>3.0</v>
      </c>
      <c r="F9" s="2" t="s">
        <v>43</v>
      </c>
      <c r="G9" s="2" t="s">
        <v>44</v>
      </c>
      <c r="H9" s="2" t="s">
        <v>45</v>
      </c>
      <c r="Q9" s="2">
        <v>2.073170732</v>
      </c>
      <c r="R9" s="2">
        <v>9.464084732</v>
      </c>
      <c r="S9" s="2">
        <v>-5.317743268</v>
      </c>
      <c r="T9" s="3"/>
      <c r="U9" s="2" t="s">
        <v>46</v>
      </c>
      <c r="V9" s="2" t="s">
        <v>47</v>
      </c>
    </row>
    <row r="10">
      <c r="B10" s="2" t="s">
        <v>48</v>
      </c>
      <c r="D10" s="2">
        <v>11.0</v>
      </c>
      <c r="F10" s="2" t="s">
        <v>49</v>
      </c>
      <c r="G10" s="2" t="s">
        <v>50</v>
      </c>
      <c r="H10" s="2" t="s">
        <v>51</v>
      </c>
      <c r="I10" s="2" t="s">
        <v>52</v>
      </c>
      <c r="J10" s="2" t="s">
        <v>53</v>
      </c>
      <c r="K10" s="2" t="s">
        <v>54</v>
      </c>
      <c r="L10" s="2" t="s">
        <v>55</v>
      </c>
      <c r="M10" s="2" t="s">
        <v>56</v>
      </c>
      <c r="N10" s="2" t="s">
        <v>57</v>
      </c>
      <c r="O10" s="2" t="s">
        <v>58</v>
      </c>
      <c r="P10" s="2" t="s">
        <v>59</v>
      </c>
      <c r="Q10" s="2">
        <v>2.073170732</v>
      </c>
      <c r="R10" s="2">
        <v>9.464084732</v>
      </c>
      <c r="S10" s="2">
        <v>-5.317743268</v>
      </c>
      <c r="T10" s="3"/>
      <c r="U10" s="2" t="s">
        <v>60</v>
      </c>
      <c r="V10" s="2" t="s">
        <v>61</v>
      </c>
    </row>
    <row r="11">
      <c r="B11" s="2" t="s">
        <v>62</v>
      </c>
      <c r="D11" s="2">
        <v>3.0</v>
      </c>
      <c r="F11" s="2" t="s">
        <v>63</v>
      </c>
      <c r="G11" s="2" t="s">
        <v>64</v>
      </c>
      <c r="H11" s="2" t="s">
        <v>65</v>
      </c>
      <c r="Q11" s="2">
        <v>2.073170732</v>
      </c>
      <c r="R11" s="2">
        <v>9.464084732</v>
      </c>
      <c r="S11" s="2">
        <v>-5.317743268</v>
      </c>
      <c r="T11" s="3"/>
      <c r="U11" s="2" t="s">
        <v>66</v>
      </c>
      <c r="V11" s="2" t="s">
        <v>67</v>
      </c>
    </row>
    <row r="12">
      <c r="B12" s="2" t="s">
        <v>68</v>
      </c>
      <c r="D12" s="2">
        <v>2.0</v>
      </c>
      <c r="F12" s="2" t="s">
        <v>69</v>
      </c>
      <c r="G12" s="2" t="s">
        <v>70</v>
      </c>
      <c r="Q12" s="2">
        <v>2.073170732</v>
      </c>
      <c r="R12" s="2">
        <v>9.464084732</v>
      </c>
      <c r="S12" s="2">
        <v>-5.317743268</v>
      </c>
      <c r="T12" s="3"/>
      <c r="U12" s="2" t="s">
        <v>71</v>
      </c>
      <c r="V12" s="2" t="s">
        <v>72</v>
      </c>
    </row>
    <row r="13">
      <c r="B13" s="2" t="s">
        <v>73</v>
      </c>
      <c r="D13" s="2">
        <v>5.0</v>
      </c>
      <c r="F13" s="2" t="s">
        <v>74</v>
      </c>
      <c r="G13" s="2" t="s">
        <v>75</v>
      </c>
      <c r="H13" s="2" t="s">
        <v>76</v>
      </c>
      <c r="I13" s="2" t="s">
        <v>77</v>
      </c>
      <c r="J13" s="2" t="s">
        <v>78</v>
      </c>
      <c r="Q13" s="2">
        <v>2.073170732</v>
      </c>
      <c r="R13" s="2">
        <v>9.464084732</v>
      </c>
      <c r="S13" s="2">
        <v>-5.317743268</v>
      </c>
      <c r="T13" s="3"/>
      <c r="U13" s="2" t="s">
        <v>79</v>
      </c>
      <c r="V13" s="2" t="s">
        <v>80</v>
      </c>
    </row>
    <row r="14">
      <c r="B14" s="2" t="s">
        <v>81</v>
      </c>
      <c r="D14" s="2">
        <v>1.0</v>
      </c>
      <c r="F14" s="2" t="s">
        <v>82</v>
      </c>
      <c r="Q14" s="2">
        <v>2.073170732</v>
      </c>
      <c r="R14" s="2">
        <v>9.464084732</v>
      </c>
      <c r="S14" s="2">
        <v>-5.317743268</v>
      </c>
      <c r="T14" s="3"/>
      <c r="U14" s="2" t="s">
        <v>83</v>
      </c>
      <c r="V14" s="2" t="s">
        <v>84</v>
      </c>
    </row>
    <row r="15">
      <c r="B15" s="2" t="s">
        <v>85</v>
      </c>
      <c r="D15" s="2">
        <v>2.0</v>
      </c>
      <c r="F15" s="2" t="s">
        <v>86</v>
      </c>
      <c r="G15" s="2" t="s">
        <v>87</v>
      </c>
      <c r="Q15" s="2">
        <v>2.073170732</v>
      </c>
      <c r="R15" s="2">
        <v>9.464084732</v>
      </c>
      <c r="S15" s="2">
        <v>-5.317743268</v>
      </c>
      <c r="T15" s="3"/>
      <c r="U15" s="2" t="s">
        <v>88</v>
      </c>
      <c r="V15" s="2" t="s">
        <v>89</v>
      </c>
    </row>
    <row r="16">
      <c r="B16" s="2" t="s">
        <v>90</v>
      </c>
      <c r="D16" s="2">
        <v>3.0</v>
      </c>
      <c r="F16" s="2" t="s">
        <v>91</v>
      </c>
      <c r="G16" s="2" t="s">
        <v>92</v>
      </c>
      <c r="H16" s="2" t="s">
        <v>93</v>
      </c>
      <c r="Q16" s="2">
        <v>2.073170732</v>
      </c>
      <c r="R16" s="2">
        <v>9.464084732</v>
      </c>
      <c r="S16" s="2">
        <v>-5.317743268</v>
      </c>
      <c r="T16" s="3"/>
      <c r="U16" s="2" t="s">
        <v>94</v>
      </c>
      <c r="V16" s="2" t="s">
        <v>95</v>
      </c>
    </row>
    <row r="17">
      <c r="B17" s="2" t="s">
        <v>96</v>
      </c>
      <c r="D17" s="2">
        <v>1.0</v>
      </c>
      <c r="F17" s="2" t="s">
        <v>97</v>
      </c>
      <c r="Q17" s="2">
        <v>2.073170732</v>
      </c>
      <c r="R17" s="2">
        <v>9.464084732</v>
      </c>
      <c r="S17" s="2">
        <v>-5.317743268</v>
      </c>
      <c r="T17" s="3"/>
      <c r="U17" s="2" t="s">
        <v>98</v>
      </c>
      <c r="V17" s="2" t="s">
        <v>99</v>
      </c>
    </row>
    <row r="18">
      <c r="B18" s="2" t="s">
        <v>100</v>
      </c>
      <c r="D18" s="2">
        <v>2.0</v>
      </c>
      <c r="F18" s="2" t="s">
        <v>101</v>
      </c>
      <c r="G18" s="2" t="s">
        <v>102</v>
      </c>
      <c r="Q18" s="2">
        <v>2.073170732</v>
      </c>
      <c r="R18" s="2">
        <v>9.464084732</v>
      </c>
      <c r="S18" s="2">
        <v>-5.317743268</v>
      </c>
      <c r="T18" s="3"/>
      <c r="U18" s="2" t="s">
        <v>103</v>
      </c>
      <c r="V18" s="2" t="s">
        <v>104</v>
      </c>
    </row>
    <row r="19">
      <c r="B19" s="2" t="s">
        <v>105</v>
      </c>
      <c r="D19" s="2">
        <v>0.0</v>
      </c>
      <c r="Q19" s="2">
        <v>2.073170732</v>
      </c>
      <c r="R19" s="2">
        <v>9.464084732</v>
      </c>
      <c r="S19" s="2">
        <v>-5.317743268</v>
      </c>
      <c r="T19" s="3"/>
      <c r="U19" s="2" t="s">
        <v>106</v>
      </c>
      <c r="V19" s="2" t="s">
        <v>107</v>
      </c>
    </row>
    <row r="20">
      <c r="B20" s="2" t="s">
        <v>108</v>
      </c>
      <c r="D20" s="2">
        <v>3.0</v>
      </c>
      <c r="F20" s="2" t="s">
        <v>109</v>
      </c>
      <c r="G20" s="2" t="s">
        <v>110</v>
      </c>
      <c r="H20" s="2" t="s">
        <v>111</v>
      </c>
      <c r="Q20" s="2">
        <v>2.073170732</v>
      </c>
      <c r="R20" s="2">
        <v>9.464084732</v>
      </c>
      <c r="S20" s="2">
        <v>-5.317743268</v>
      </c>
      <c r="T20" s="3"/>
      <c r="U20" s="2" t="s">
        <v>112</v>
      </c>
      <c r="V20" s="2" t="s">
        <v>113</v>
      </c>
    </row>
    <row r="21">
      <c r="B21" s="2" t="s">
        <v>114</v>
      </c>
      <c r="D21" s="2">
        <v>1.0</v>
      </c>
      <c r="F21" s="2" t="s">
        <v>115</v>
      </c>
      <c r="Q21" s="2">
        <v>2.073170732</v>
      </c>
      <c r="R21" s="2">
        <v>9.464084732</v>
      </c>
      <c r="S21" s="2">
        <v>-5.317743268</v>
      </c>
      <c r="T21" s="3"/>
      <c r="U21" s="2" t="s">
        <v>116</v>
      </c>
      <c r="V21" s="2" t="s">
        <v>117</v>
      </c>
    </row>
    <row r="22">
      <c r="B22" s="2" t="s">
        <v>118</v>
      </c>
      <c r="D22" s="2">
        <v>6.0</v>
      </c>
      <c r="F22" s="2" t="s">
        <v>119</v>
      </c>
      <c r="G22" s="2" t="s">
        <v>120</v>
      </c>
      <c r="H22" s="2" t="s">
        <v>121</v>
      </c>
      <c r="I22" s="2" t="s">
        <v>122</v>
      </c>
      <c r="J22" s="2" t="s">
        <v>123</v>
      </c>
      <c r="K22" s="2" t="s">
        <v>124</v>
      </c>
      <c r="Q22" s="2">
        <v>2.073170732</v>
      </c>
      <c r="R22" s="2">
        <v>9.464084732</v>
      </c>
      <c r="S22" s="2">
        <v>-5.317743268</v>
      </c>
      <c r="T22" s="3"/>
      <c r="U22" s="2" t="s">
        <v>125</v>
      </c>
      <c r="V22" s="2" t="s">
        <v>126</v>
      </c>
    </row>
    <row r="23">
      <c r="B23" s="2" t="s">
        <v>127</v>
      </c>
      <c r="D23" s="2">
        <v>0.0</v>
      </c>
      <c r="Q23" s="2">
        <v>2.073170732</v>
      </c>
      <c r="R23" s="2">
        <v>9.464084732</v>
      </c>
      <c r="S23" s="2">
        <v>-5.317743268</v>
      </c>
      <c r="T23" s="3"/>
      <c r="U23" s="2" t="s">
        <v>128</v>
      </c>
      <c r="V23" s="2" t="s">
        <v>129</v>
      </c>
    </row>
    <row r="24">
      <c r="B24" s="2" t="s">
        <v>130</v>
      </c>
      <c r="D24" s="2">
        <v>0.0</v>
      </c>
      <c r="Q24" s="2">
        <v>2.073170732</v>
      </c>
      <c r="R24" s="2">
        <v>9.464084732</v>
      </c>
      <c r="S24" s="2">
        <v>-5.317743268</v>
      </c>
      <c r="T24" s="3"/>
      <c r="U24" s="2" t="s">
        <v>131</v>
      </c>
      <c r="V24" s="2" t="s">
        <v>132</v>
      </c>
    </row>
    <row r="25">
      <c r="B25" s="2" t="s">
        <v>133</v>
      </c>
      <c r="D25" s="2">
        <v>2.0</v>
      </c>
      <c r="F25" s="2" t="s">
        <v>134</v>
      </c>
      <c r="G25" s="2" t="s">
        <v>131</v>
      </c>
      <c r="Q25" s="2">
        <v>2.073170732</v>
      </c>
      <c r="R25" s="2">
        <v>9.464084732</v>
      </c>
      <c r="S25" s="2">
        <v>-5.317743268</v>
      </c>
      <c r="T25" s="3"/>
      <c r="U25" s="2" t="s">
        <v>134</v>
      </c>
      <c r="V25" s="2" t="s">
        <v>135</v>
      </c>
    </row>
    <row r="26">
      <c r="B26" s="2" t="s">
        <v>136</v>
      </c>
      <c r="D26" s="2">
        <v>5.0</v>
      </c>
      <c r="F26" s="2" t="s">
        <v>128</v>
      </c>
      <c r="G26" s="2" t="s">
        <v>125</v>
      </c>
      <c r="H26" s="2" t="s">
        <v>116</v>
      </c>
      <c r="I26" s="2" t="s">
        <v>112</v>
      </c>
      <c r="J26" s="2" t="s">
        <v>106</v>
      </c>
      <c r="Q26" s="2">
        <v>2.073170732</v>
      </c>
      <c r="R26" s="2">
        <v>9.464084732</v>
      </c>
      <c r="S26" s="2">
        <v>-5.317743268</v>
      </c>
      <c r="T26" s="3"/>
      <c r="U26" s="2" t="s">
        <v>120</v>
      </c>
      <c r="V26" s="2" t="s">
        <v>137</v>
      </c>
    </row>
    <row r="27">
      <c r="B27" s="2" t="s">
        <v>138</v>
      </c>
      <c r="D27" s="2">
        <v>1.0</v>
      </c>
      <c r="F27" s="2" t="s">
        <v>103</v>
      </c>
      <c r="Q27" s="2">
        <v>2.073170732</v>
      </c>
      <c r="R27" s="2">
        <v>9.464084732</v>
      </c>
      <c r="S27" s="2">
        <v>-5.317743268</v>
      </c>
      <c r="T27" s="3"/>
      <c r="U27" s="2" t="s">
        <v>121</v>
      </c>
      <c r="V27" s="2" t="s">
        <v>139</v>
      </c>
    </row>
    <row r="28">
      <c r="B28" s="2" t="s">
        <v>140</v>
      </c>
      <c r="D28" s="2">
        <v>1.0</v>
      </c>
      <c r="F28" s="2" t="s">
        <v>98</v>
      </c>
      <c r="Q28" s="2">
        <v>2.073170732</v>
      </c>
      <c r="R28" s="2">
        <v>9.464084732</v>
      </c>
      <c r="S28" s="2">
        <v>-5.317743268</v>
      </c>
      <c r="T28" s="3"/>
      <c r="U28" s="2" t="s">
        <v>122</v>
      </c>
      <c r="V28" s="2" t="s">
        <v>141</v>
      </c>
    </row>
    <row r="29">
      <c r="B29" s="2" t="s">
        <v>142</v>
      </c>
      <c r="D29" s="2">
        <v>1.0</v>
      </c>
      <c r="F29" s="2" t="s">
        <v>94</v>
      </c>
      <c r="Q29" s="2">
        <v>2.073170732</v>
      </c>
      <c r="R29" s="2">
        <v>9.464084732</v>
      </c>
      <c r="S29" s="2">
        <v>-5.317743268</v>
      </c>
      <c r="T29" s="3"/>
      <c r="U29" s="2" t="s">
        <v>123</v>
      </c>
      <c r="V29" s="2" t="s">
        <v>143</v>
      </c>
    </row>
    <row r="30">
      <c r="B30" s="2" t="s">
        <v>144</v>
      </c>
      <c r="D30" s="2">
        <v>0.0</v>
      </c>
      <c r="Q30" s="2">
        <v>2.073170732</v>
      </c>
      <c r="R30" s="2">
        <v>9.464084732</v>
      </c>
      <c r="S30" s="2">
        <v>-5.317743268</v>
      </c>
      <c r="T30" s="3"/>
      <c r="U30" s="2" t="s">
        <v>124</v>
      </c>
      <c r="V30" s="2" t="s">
        <v>145</v>
      </c>
    </row>
    <row r="31">
      <c r="B31" s="2" t="s">
        <v>146</v>
      </c>
      <c r="D31" s="2">
        <v>4.0</v>
      </c>
      <c r="F31" s="2" t="s">
        <v>88</v>
      </c>
      <c r="G31" s="2" t="s">
        <v>83</v>
      </c>
      <c r="H31" s="2" t="s">
        <v>79</v>
      </c>
      <c r="I31" s="2" t="s">
        <v>71</v>
      </c>
      <c r="Q31" s="2">
        <v>2.073170732</v>
      </c>
      <c r="R31" s="2">
        <v>9.464084732</v>
      </c>
      <c r="S31" s="2">
        <v>-5.317743268</v>
      </c>
      <c r="T31" s="3"/>
      <c r="U31" s="2" t="s">
        <v>119</v>
      </c>
      <c r="V31" s="2" t="s">
        <v>147</v>
      </c>
    </row>
    <row r="32">
      <c r="B32" s="2" t="s">
        <v>148</v>
      </c>
      <c r="D32" s="2">
        <v>2.0</v>
      </c>
      <c r="F32" s="2" t="s">
        <v>66</v>
      </c>
      <c r="G32" s="2" t="s">
        <v>60</v>
      </c>
      <c r="Q32" s="2">
        <v>2.073170732</v>
      </c>
      <c r="R32" s="2">
        <v>9.464084732</v>
      </c>
      <c r="S32" s="2">
        <v>-5.317743268</v>
      </c>
      <c r="T32" s="3"/>
      <c r="U32" s="2" t="s">
        <v>115</v>
      </c>
      <c r="V32" s="2" t="s">
        <v>149</v>
      </c>
    </row>
    <row r="33">
      <c r="B33" s="2" t="s">
        <v>150</v>
      </c>
      <c r="D33" s="2">
        <v>1.0</v>
      </c>
      <c r="F33" s="2" t="s">
        <v>46</v>
      </c>
      <c r="Q33" s="2">
        <v>2.073170732</v>
      </c>
      <c r="R33" s="2">
        <v>9.464084732</v>
      </c>
      <c r="S33" s="2">
        <v>-5.317743268</v>
      </c>
      <c r="T33" s="3"/>
      <c r="U33" s="2" t="s">
        <v>111</v>
      </c>
      <c r="V33" s="2" t="s">
        <v>151</v>
      </c>
    </row>
    <row r="34">
      <c r="B34" s="2" t="s">
        <v>152</v>
      </c>
      <c r="D34" s="2">
        <v>0.0</v>
      </c>
      <c r="Q34" s="2">
        <v>2.073170732</v>
      </c>
      <c r="R34" s="2">
        <v>9.464084732</v>
      </c>
      <c r="S34" s="2">
        <v>-5.317743268</v>
      </c>
      <c r="T34" s="3"/>
      <c r="U34" s="2" t="s">
        <v>110</v>
      </c>
      <c r="V34" s="2" t="s">
        <v>153</v>
      </c>
    </row>
    <row r="35">
      <c r="B35" s="2" t="s">
        <v>154</v>
      </c>
      <c r="D35" s="2">
        <v>0.0</v>
      </c>
      <c r="Q35" s="2">
        <v>2.073170732</v>
      </c>
      <c r="R35" s="2">
        <v>9.464084732</v>
      </c>
      <c r="S35" s="2">
        <v>-5.317743268</v>
      </c>
      <c r="T35" s="3"/>
      <c r="U35" s="2" t="s">
        <v>109</v>
      </c>
      <c r="V35" s="2" t="s">
        <v>155</v>
      </c>
    </row>
    <row r="36">
      <c r="B36" s="2" t="s">
        <v>156</v>
      </c>
      <c r="D36" s="2">
        <v>0.0</v>
      </c>
      <c r="Q36" s="2">
        <v>2.073170732</v>
      </c>
      <c r="R36" s="2">
        <v>9.464084732</v>
      </c>
      <c r="S36" s="2">
        <v>-5.317743268</v>
      </c>
      <c r="T36" s="3"/>
      <c r="U36" s="2" t="s">
        <v>102</v>
      </c>
      <c r="V36" s="2" t="s">
        <v>157</v>
      </c>
    </row>
    <row r="37">
      <c r="B37" s="2" t="s">
        <v>158</v>
      </c>
      <c r="D37" s="2">
        <v>0.0</v>
      </c>
      <c r="Q37" s="2">
        <v>2.073170732</v>
      </c>
      <c r="R37" s="2">
        <v>9.464084732</v>
      </c>
      <c r="S37" s="2">
        <v>-5.317743268</v>
      </c>
      <c r="T37" s="3"/>
      <c r="U37" s="2" t="s">
        <v>101</v>
      </c>
      <c r="V37" s="2" t="s">
        <v>159</v>
      </c>
    </row>
    <row r="38">
      <c r="B38" s="2" t="s">
        <v>160</v>
      </c>
      <c r="D38" s="2">
        <v>1.0</v>
      </c>
      <c r="F38" s="2" t="s">
        <v>40</v>
      </c>
      <c r="Q38" s="2">
        <v>2.073170732</v>
      </c>
      <c r="R38" s="2">
        <v>9.464084732</v>
      </c>
      <c r="S38" s="2">
        <v>-5.317743268</v>
      </c>
      <c r="T38" s="3"/>
      <c r="U38" s="2" t="s">
        <v>97</v>
      </c>
      <c r="V38" s="2" t="s">
        <v>161</v>
      </c>
    </row>
    <row r="39">
      <c r="B39" s="2" t="s">
        <v>162</v>
      </c>
      <c r="D39" s="2">
        <v>1.0</v>
      </c>
      <c r="F39" s="2" t="s">
        <v>33</v>
      </c>
      <c r="Q39" s="2">
        <v>2.073170732</v>
      </c>
      <c r="R39" s="2">
        <v>9.464084732</v>
      </c>
      <c r="S39" s="2">
        <v>-5.317743268</v>
      </c>
      <c r="T39" s="3"/>
      <c r="U39" s="2" t="s">
        <v>93</v>
      </c>
      <c r="V39" s="2" t="s">
        <v>163</v>
      </c>
    </row>
    <row r="40">
      <c r="B40" s="2" t="s">
        <v>164</v>
      </c>
      <c r="D40" s="2">
        <v>1.0</v>
      </c>
      <c r="F40" s="2" t="s">
        <v>20</v>
      </c>
      <c r="Q40" s="2">
        <v>2.073170732</v>
      </c>
      <c r="R40" s="2">
        <v>9.464084732</v>
      </c>
      <c r="S40" s="2">
        <v>-5.317743268</v>
      </c>
      <c r="T40" s="3"/>
      <c r="U40" s="2" t="s">
        <v>92</v>
      </c>
      <c r="V40" s="2" t="s">
        <v>165</v>
      </c>
    </row>
    <row r="41">
      <c r="B41" s="2" t="s">
        <v>166</v>
      </c>
      <c r="D41" s="2">
        <v>2.0</v>
      </c>
      <c r="F41" s="2" t="s">
        <v>15</v>
      </c>
      <c r="G41" s="2" t="s">
        <v>11</v>
      </c>
      <c r="Q41" s="2">
        <v>2.073170732</v>
      </c>
      <c r="R41" s="2">
        <v>9.464084732</v>
      </c>
      <c r="S41" s="2">
        <v>-5.317743268</v>
      </c>
      <c r="T41" s="3"/>
      <c r="U41" s="2" t="s">
        <v>91</v>
      </c>
      <c r="V41" s="2" t="s">
        <v>167</v>
      </c>
    </row>
    <row r="42">
      <c r="B42" s="2" t="s">
        <v>168</v>
      </c>
      <c r="D42" s="2">
        <v>2.0</v>
      </c>
      <c r="F42" s="2" t="s">
        <v>8</v>
      </c>
      <c r="G42" s="2" t="s">
        <v>5</v>
      </c>
      <c r="Q42" s="2">
        <v>2.073170732</v>
      </c>
      <c r="R42" s="2">
        <v>9.464084732</v>
      </c>
      <c r="S42" s="2">
        <v>-5.317743268</v>
      </c>
      <c r="T42" s="3"/>
      <c r="U42" s="2" t="s">
        <v>87</v>
      </c>
      <c r="V42" s="2" t="s">
        <v>169</v>
      </c>
    </row>
    <row r="43">
      <c r="U43" s="2" t="s">
        <v>86</v>
      </c>
      <c r="V43" s="2" t="s">
        <v>170</v>
      </c>
    </row>
    <row r="44">
      <c r="U44" s="2" t="s">
        <v>82</v>
      </c>
      <c r="V44" s="2" t="s">
        <v>171</v>
      </c>
    </row>
    <row r="45">
      <c r="U45" s="2" t="s">
        <v>78</v>
      </c>
      <c r="V45" s="2" t="s">
        <v>172</v>
      </c>
    </row>
    <row r="46">
      <c r="U46" s="2" t="s">
        <v>77</v>
      </c>
      <c r="V46" s="2" t="s">
        <v>173</v>
      </c>
    </row>
    <row r="47">
      <c r="U47" s="2" t="s">
        <v>76</v>
      </c>
      <c r="V47" s="2" t="s">
        <v>174</v>
      </c>
    </row>
    <row r="48">
      <c r="U48" s="2" t="s">
        <v>75</v>
      </c>
      <c r="V48" s="2" t="s">
        <v>175</v>
      </c>
    </row>
    <row r="49">
      <c r="B49" s="5">
        <f>AVERAGE(D2:D42)</f>
        <v>2.073170732</v>
      </c>
      <c r="D49" s="2" t="s">
        <v>176</v>
      </c>
      <c r="F49" s="2" t="s">
        <v>177</v>
      </c>
      <c r="U49" s="2" t="s">
        <v>74</v>
      </c>
      <c r="V49" s="2" t="s">
        <v>178</v>
      </c>
    </row>
    <row r="50">
      <c r="B50" s="6">
        <f>STDEV(D2:D42)</f>
        <v>2.463638</v>
      </c>
      <c r="D50" s="6">
        <f>SUM(B49, 3*B50)</f>
        <v>9.464084732</v>
      </c>
      <c r="F50" s="6">
        <f>SUM(B49, -3*B50)</f>
        <v>-5.317743268</v>
      </c>
      <c r="U50" s="2" t="s">
        <v>70</v>
      </c>
      <c r="V50" s="2" t="s">
        <v>179</v>
      </c>
    </row>
    <row r="51">
      <c r="U51" s="2" t="s">
        <v>69</v>
      </c>
      <c r="V51" s="2" t="s">
        <v>180</v>
      </c>
    </row>
    <row r="52">
      <c r="U52" s="2" t="s">
        <v>65</v>
      </c>
      <c r="V52" s="2" t="s">
        <v>181</v>
      </c>
    </row>
    <row r="53">
      <c r="U53" s="2" t="s">
        <v>182</v>
      </c>
      <c r="V53" s="2" t="s">
        <v>183</v>
      </c>
    </row>
    <row r="54">
      <c r="B54" s="5"/>
      <c r="U54" s="2" t="s">
        <v>63</v>
      </c>
      <c r="V54" s="2" t="s">
        <v>184</v>
      </c>
    </row>
    <row r="55">
      <c r="U55" s="2" t="s">
        <v>59</v>
      </c>
      <c r="V55" s="2" t="s">
        <v>185</v>
      </c>
    </row>
    <row r="56">
      <c r="U56" s="2" t="s">
        <v>58</v>
      </c>
      <c r="V56" s="2" t="s">
        <v>186</v>
      </c>
    </row>
    <row r="57">
      <c r="U57" s="2" t="s">
        <v>57</v>
      </c>
      <c r="V57" s="2" t="s">
        <v>187</v>
      </c>
    </row>
    <row r="58">
      <c r="U58" s="2" t="s">
        <v>56</v>
      </c>
      <c r="V58" s="2" t="s">
        <v>188</v>
      </c>
    </row>
    <row r="59">
      <c r="U59" s="2" t="s">
        <v>55</v>
      </c>
      <c r="V59" s="2" t="s">
        <v>189</v>
      </c>
    </row>
    <row r="60">
      <c r="U60" s="2" t="s">
        <v>54</v>
      </c>
      <c r="V60" s="2" t="s">
        <v>190</v>
      </c>
    </row>
    <row r="61">
      <c r="U61" s="2" t="s">
        <v>53</v>
      </c>
      <c r="V61" s="2" t="s">
        <v>191</v>
      </c>
    </row>
    <row r="62">
      <c r="U62" s="2" t="s">
        <v>52</v>
      </c>
      <c r="V62" s="2" t="s">
        <v>192</v>
      </c>
    </row>
    <row r="63">
      <c r="U63" s="2" t="s">
        <v>51</v>
      </c>
      <c r="V63" s="2" t="s">
        <v>193</v>
      </c>
    </row>
    <row r="64">
      <c r="U64" s="2" t="s">
        <v>50</v>
      </c>
      <c r="V64" s="2" t="s">
        <v>194</v>
      </c>
    </row>
    <row r="65">
      <c r="U65" s="2" t="s">
        <v>49</v>
      </c>
      <c r="V65" s="2" t="s">
        <v>195</v>
      </c>
    </row>
    <row r="66">
      <c r="U66" s="2" t="s">
        <v>45</v>
      </c>
      <c r="V66" s="2" t="s">
        <v>196</v>
      </c>
    </row>
    <row r="67">
      <c r="U67" s="2" t="s">
        <v>44</v>
      </c>
      <c r="V67" s="2" t="s">
        <v>197</v>
      </c>
    </row>
    <row r="68">
      <c r="U68" s="2" t="s">
        <v>43</v>
      </c>
      <c r="V68" s="2" t="s">
        <v>198</v>
      </c>
    </row>
    <row r="69">
      <c r="U69" s="2" t="s">
        <v>39</v>
      </c>
      <c r="V69" s="2" t="s">
        <v>199</v>
      </c>
    </row>
    <row r="70">
      <c r="U70" s="2" t="s">
        <v>38</v>
      </c>
      <c r="V70" s="2" t="s">
        <v>200</v>
      </c>
    </row>
    <row r="71">
      <c r="U71" s="2" t="s">
        <v>37</v>
      </c>
      <c r="V71" s="2" t="s">
        <v>201</v>
      </c>
    </row>
    <row r="72">
      <c r="U72" s="2" t="s">
        <v>36</v>
      </c>
      <c r="V72" s="2" t="s">
        <v>202</v>
      </c>
    </row>
    <row r="73">
      <c r="U73" s="2" t="s">
        <v>32</v>
      </c>
      <c r="V73" s="2" t="s">
        <v>203</v>
      </c>
    </row>
    <row r="74">
      <c r="U74" s="2" t="s">
        <v>31</v>
      </c>
      <c r="V74" s="2" t="s">
        <v>204</v>
      </c>
    </row>
    <row r="75">
      <c r="U75" s="2" t="s">
        <v>30</v>
      </c>
      <c r="V75" s="2" t="s">
        <v>205</v>
      </c>
    </row>
    <row r="76">
      <c r="U76" s="2" t="s">
        <v>29</v>
      </c>
      <c r="V76" s="2" t="s">
        <v>206</v>
      </c>
    </row>
    <row r="77">
      <c r="U77" s="2" t="s">
        <v>28</v>
      </c>
      <c r="V77" s="2" t="s">
        <v>207</v>
      </c>
    </row>
    <row r="78">
      <c r="U78" s="2" t="s">
        <v>27</v>
      </c>
      <c r="V78" s="2" t="s">
        <v>208</v>
      </c>
    </row>
    <row r="79">
      <c r="U79" s="2" t="s">
        <v>26</v>
      </c>
      <c r="V79" s="2" t="s">
        <v>209</v>
      </c>
    </row>
    <row r="80">
      <c r="U80" s="2" t="s">
        <v>25</v>
      </c>
      <c r="V80" s="2" t="s">
        <v>210</v>
      </c>
    </row>
    <row r="81">
      <c r="U81" s="2" t="s">
        <v>24</v>
      </c>
      <c r="V81" s="2" t="s">
        <v>211</v>
      </c>
    </row>
    <row r="82">
      <c r="U82" s="2" t="s">
        <v>23</v>
      </c>
      <c r="V82" s="2" t="s">
        <v>212</v>
      </c>
    </row>
    <row r="83">
      <c r="U83" s="2" t="s">
        <v>19</v>
      </c>
      <c r="V83" s="2" t="s">
        <v>213</v>
      </c>
    </row>
    <row r="84">
      <c r="U84" s="2" t="s">
        <v>18</v>
      </c>
      <c r="V84" s="2" t="s">
        <v>214</v>
      </c>
    </row>
    <row r="85">
      <c r="U85" s="2" t="s">
        <v>14</v>
      </c>
      <c r="V85" s="2" t="s">
        <v>215</v>
      </c>
    </row>
    <row r="86">
      <c r="U86" s="2" t="s">
        <v>3</v>
      </c>
      <c r="V86" s="2" t="s">
        <v>216</v>
      </c>
    </row>
    <row r="142">
      <c r="B142" s="7"/>
      <c r="C142" s="8"/>
    </row>
  </sheetData>
  <drawing r:id="rId1"/>
</worksheet>
</file>