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1" sheetId="1" r:id="rId4"/>
    <sheet state="visible" name="Week2" sheetId="2" r:id="rId5"/>
  </sheets>
  <definedNames/>
  <calcPr/>
</workbook>
</file>

<file path=xl/sharedStrings.xml><?xml version="1.0" encoding="utf-8"?>
<sst xmlns="http://schemas.openxmlformats.org/spreadsheetml/2006/main" count="63" uniqueCount="45">
  <si>
    <t>Project Title: Milestone 3
Release #: 0.2
Sprint #: 3</t>
  </si>
  <si>
    <t>User Story ID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</si>
  <si>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</si>
  <si>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</si>
  <si>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</si>
  <si>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</si>
  <si>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</si>
  <si>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</si>
  <si>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</si>
  <si>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</si>
  <si>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</si>
  <si>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</si>
  <si>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</si>
  <si>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</si>
  <si>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dev I would like to use SpringBeans, Spring Core and DI</t>
  </si>
  <si>
    <t xml:space="preserve">Refactor Login module to use SpringBeans, Spring Core, and the DI </t>
  </si>
  <si>
    <t>Sam</t>
  </si>
  <si>
    <t xml:space="preserve">Refactor Registration module to use SpringBeans, Spring Core, and the DI </t>
  </si>
  <si>
    <t>Calista</t>
  </si>
  <si>
    <t>As a user I would like to create new posts in my account</t>
  </si>
  <si>
    <t>Post creation under myprofile page created using spring mvc</t>
  </si>
  <si>
    <t>Casey</t>
  </si>
  <si>
    <t>As a dev I need a model class for posts</t>
  </si>
  <si>
    <t xml:space="preserve">Post object model </t>
  </si>
  <si>
    <t>Tim</t>
  </si>
  <si>
    <t>As a dev I need to have users posts stored in the database</t>
  </si>
  <si>
    <t>Post Database functionality</t>
  </si>
  <si>
    <t>Adam</t>
  </si>
  <si>
    <t>As a dev I need to be able to recreate my database and the data stored in it with a simple SQL command</t>
  </si>
  <si>
    <t>Update DDL Scripts</t>
  </si>
  <si>
    <t>Nick</t>
  </si>
  <si>
    <t xml:space="preserve">As a dev I would like to have Sprints, burndown chart, and repo setup for project management. </t>
  </si>
  <si>
    <t>Design and planning documentation</t>
  </si>
  <si>
    <t>As a dev I would like the design of the site to be updated</t>
  </si>
  <si>
    <t>Css updates, navigational menu, and applicationConfiguration updates</t>
  </si>
  <si>
    <t>Ideal - Remaining efforts in uninterrupted working hours</t>
  </si>
  <si>
    <t>Actual - Remaining efforts in uninterrupted working hours</t>
  </si>
  <si>
    <t>Project Title: Milestone 2
Release #: 0.1
Sprint #: Spring MVC</t>
  </si>
  <si>
    <t>Main Application Module: menu</t>
  </si>
  <si>
    <t>Main Application Module: style</t>
  </si>
  <si>
    <t>Registration Module: active registration</t>
  </si>
  <si>
    <t>Registration Module: Database</t>
  </si>
  <si>
    <t>Login Module: database authentication</t>
  </si>
  <si>
    <t>Login Module: Principle object model</t>
  </si>
  <si>
    <t>Login Module: database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</si>
</sst>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readingOrder="0" vertical="bottom"/>
    </xf>
    <xf borderId="0" fillId="3" fontId="5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vertical="bottom"/>
    </xf>
    <xf borderId="0" fillId="0" fontId="2" numFmtId="0" xfId="0" applyAlignment="1" applyFont="1">
      <alignment readingOrder="0"/>
    </xf>
    <xf borderId="0" fillId="5" fontId="3" numFmtId="0" xfId="0" applyAlignment="1" applyFill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3" fontId="6" numFmtId="0" xfId="0" applyAlignment="1" applyFont="1">
      <alignment readingOrder="0" shrinkToFit="0" wrapText="1"/>
    </xf>
    <xf borderId="0" fillId="3" fontId="3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Week1!$F$12:$M$12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Week1!$F$13:$M$13</c:f>
              <c:numCache/>
            </c:numRef>
          </c:val>
          <c:smooth val="0"/>
        </c:ser>
        <c:axId val="851123748"/>
        <c:axId val="190253413"/>
      </c:lineChart>
      <c:catAx>
        <c:axId val="851123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90253413"/>
      </c:catAx>
      <c:valAx>
        <c:axId val="190253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5112374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Week2!$F$11:$M$11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Week2!$F$12:$M$12</c:f>
              <c:numCache/>
            </c:numRef>
          </c:val>
          <c:smooth val="0"/>
        </c:ser>
        <c:axId val="866778112"/>
        <c:axId val="1921748970"/>
      </c:lineChart>
      <c:catAx>
        <c:axId val="8667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921748970"/>
      </c:catAx>
      <c:valAx>
        <c:axId val="1921748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677811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15</xdr:row>
      <xdr:rowOff>190500</xdr:rowOff>
    </xdr:from>
    <xdr:ext cx="1031557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14</xdr:row>
      <xdr:rowOff>190500</xdr:rowOff>
    </xdr:from>
    <xdr:ext cx="10315575" cy="3790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98.25" customHeight="1">
      <c r="A4" s="2"/>
      <c r="B4" s="6">
        <v>1.0</v>
      </c>
      <c r="C4" s="7" t="s">
        <v>14</v>
      </c>
      <c r="D4" s="8" t="s">
        <v>15</v>
      </c>
      <c r="E4" s="9" t="s">
        <v>16</v>
      </c>
      <c r="F4" s="10">
        <v>1.0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1.0</v>
      </c>
      <c r="N4" s="11">
        <f t="shared" ref="N4:N10" si="1">F4-SUM(G4:M4)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>
        <v>2.0</v>
      </c>
      <c r="C5" s="7" t="s">
        <v>14</v>
      </c>
      <c r="D5" s="8" t="s">
        <v>17</v>
      </c>
      <c r="E5" s="9" t="s">
        <v>18</v>
      </c>
      <c r="F5" s="10">
        <v>1.0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1.0</v>
      </c>
      <c r="N5" s="11">
        <f t="shared" si="1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>
        <v>3.0</v>
      </c>
      <c r="C6" s="8" t="s">
        <v>19</v>
      </c>
      <c r="D6" s="8" t="s">
        <v>20</v>
      </c>
      <c r="E6" s="9" t="s">
        <v>21</v>
      </c>
      <c r="F6" s="10">
        <v>1.0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1.0</v>
      </c>
      <c r="N6" s="11">
        <f t="shared" si="1"/>
        <v>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>
        <v>4.0</v>
      </c>
      <c r="C7" s="8" t="s">
        <v>22</v>
      </c>
      <c r="D7" s="8" t="s">
        <v>23</v>
      </c>
      <c r="E7" s="9" t="s">
        <v>24</v>
      </c>
      <c r="F7" s="10">
        <v>1.0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1.0</v>
      </c>
      <c r="M7" s="10">
        <v>0.0</v>
      </c>
      <c r="N7" s="11">
        <f t="shared" si="1"/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6">
        <v>5.0</v>
      </c>
      <c r="C8" s="7" t="s">
        <v>25</v>
      </c>
      <c r="D8" s="8" t="s">
        <v>26</v>
      </c>
      <c r="E8" s="9" t="s">
        <v>27</v>
      </c>
      <c r="F8" s="10">
        <v>1.0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1">
        <f t="shared" si="1"/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6">
        <v>10.0</v>
      </c>
      <c r="C9" s="8" t="s">
        <v>28</v>
      </c>
      <c r="D9" s="8" t="s">
        <v>29</v>
      </c>
      <c r="E9" s="9" t="s">
        <v>30</v>
      </c>
      <c r="F9" s="10">
        <v>1.0</v>
      </c>
      <c r="G9" s="10">
        <v>0.0</v>
      </c>
      <c r="H9" s="10">
        <v>0.0</v>
      </c>
      <c r="I9" s="10">
        <v>0.0</v>
      </c>
      <c r="J9" s="10">
        <v>0.0</v>
      </c>
      <c r="K9" s="10">
        <v>1.0</v>
      </c>
      <c r="L9" s="10">
        <v>0.0</v>
      </c>
      <c r="M9" s="10">
        <v>0.0</v>
      </c>
      <c r="N9" s="11">
        <f t="shared" si="1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6">
        <v>11.0</v>
      </c>
      <c r="C10" s="8" t="s">
        <v>31</v>
      </c>
      <c r="D10" s="8" t="s">
        <v>32</v>
      </c>
      <c r="E10" s="9" t="s">
        <v>24</v>
      </c>
      <c r="F10" s="12">
        <v>1.0</v>
      </c>
      <c r="G10" s="12">
        <v>1.0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1">
        <f t="shared" si="1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6"/>
      <c r="C11" s="8" t="s">
        <v>33</v>
      </c>
      <c r="D11" s="8" t="s">
        <v>34</v>
      </c>
      <c r="E11" s="9" t="s">
        <v>24</v>
      </c>
      <c r="F11" s="12">
        <v>1.0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1.0</v>
      </c>
      <c r="M11" s="12">
        <v>0.0</v>
      </c>
      <c r="N11" s="1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3" t="s">
        <v>35</v>
      </c>
      <c r="F12" s="14">
        <f>SUM(F4:F11)</f>
        <v>8</v>
      </c>
      <c r="G12" s="14">
        <f>F12-$F12/7</f>
        <v>6.857142857</v>
      </c>
      <c r="H12" s="14">
        <f>G12 - F12/7</f>
        <v>5.714285714</v>
      </c>
      <c r="I12" s="14">
        <f>H12-F12/7</f>
        <v>4.571428571</v>
      </c>
      <c r="J12" s="14">
        <f>I12-F12/7</f>
        <v>3.428571429</v>
      </c>
      <c r="K12" s="14">
        <f>J12-F12/7</f>
        <v>2.285714286</v>
      </c>
      <c r="L12" s="14">
        <f>K12-F12/7</f>
        <v>1.142857143</v>
      </c>
      <c r="M12" s="14">
        <f>L12-F12/7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3" t="s">
        <v>36</v>
      </c>
      <c r="F13" s="14">
        <f>SUM(F4:F10)</f>
        <v>7</v>
      </c>
      <c r="G13" s="14">
        <f t="shared" ref="G13:K13" si="2">F13 - SUM(G4:G10)</f>
        <v>6</v>
      </c>
      <c r="H13" s="14">
        <f t="shared" si="2"/>
        <v>6</v>
      </c>
      <c r="I13" s="14">
        <f t="shared" si="2"/>
        <v>6</v>
      </c>
      <c r="J13" s="14">
        <f t="shared" si="2"/>
        <v>6</v>
      </c>
      <c r="K13" s="14">
        <f t="shared" si="2"/>
        <v>5</v>
      </c>
      <c r="L13" s="15">
        <v>0.0</v>
      </c>
      <c r="M13" s="15">
        <v>0.0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3">
    <mergeCell ref="A1:G1"/>
    <mergeCell ref="B12:E12"/>
    <mergeCell ref="B13:E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37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6">
        <v>1.0</v>
      </c>
      <c r="C4" s="7"/>
      <c r="D4" s="8" t="s">
        <v>38</v>
      </c>
      <c r="E4" s="9"/>
      <c r="F4" s="10">
        <v>2.0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1">
        <f>F4-SUM(G4:M4)</f>
        <v>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>
        <v>1.0</v>
      </c>
      <c r="C5" s="8"/>
      <c r="D5" s="16" t="s">
        <v>39</v>
      </c>
      <c r="E5" s="9"/>
      <c r="F5" s="10">
        <v>2.0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>
        <v>1.0</v>
      </c>
      <c r="C6" s="8"/>
      <c r="D6" s="8" t="s">
        <v>40</v>
      </c>
      <c r="E6" s="9"/>
      <c r="F6" s="10">
        <v>2.0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>
        <v>1.0</v>
      </c>
      <c r="C7" s="7"/>
      <c r="D7" s="8" t="s">
        <v>41</v>
      </c>
      <c r="E7" s="9"/>
      <c r="F7" s="10">
        <v>2.0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1">
        <f t="shared" ref="N7:N10" si="1">F7-SUM(G7:M7)</f>
        <v>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6">
        <v>1.0</v>
      </c>
      <c r="C8" s="8"/>
      <c r="D8" s="8" t="s">
        <v>42</v>
      </c>
      <c r="E8" s="9"/>
      <c r="F8" s="10">
        <v>2.0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1">
        <f t="shared" si="1"/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6">
        <v>1.0</v>
      </c>
      <c r="C9" s="8"/>
      <c r="D9" s="8" t="s">
        <v>43</v>
      </c>
      <c r="E9" s="9"/>
      <c r="F9" s="12">
        <v>2.0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1">
        <f t="shared" si="1"/>
        <v>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7">
        <v>1.0</v>
      </c>
      <c r="C10" s="8"/>
      <c r="D10" s="8" t="s">
        <v>44</v>
      </c>
      <c r="E10" s="9"/>
      <c r="F10" s="10">
        <v>2.0</v>
      </c>
      <c r="G10" s="14">
        <v>0.0</v>
      </c>
      <c r="H10" s="14">
        <v>0.0</v>
      </c>
      <c r="I10" s="14">
        <v>0.0</v>
      </c>
      <c r="J10" s="14">
        <v>0.0</v>
      </c>
      <c r="K10" s="14">
        <v>0.0</v>
      </c>
      <c r="L10" s="14">
        <v>0.0</v>
      </c>
      <c r="M10" s="10">
        <v>0.0</v>
      </c>
      <c r="N10" s="11">
        <f t="shared" si="1"/>
        <v>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3" t="s">
        <v>35</v>
      </c>
      <c r="F11" s="14">
        <f>SUM(F4:F10)</f>
        <v>14</v>
      </c>
      <c r="G11" s="14">
        <f>F11-$F11/7</f>
        <v>12</v>
      </c>
      <c r="H11" s="14">
        <f>G11 - F11/7</f>
        <v>10</v>
      </c>
      <c r="I11" s="14">
        <f>H11-F11/7</f>
        <v>8</v>
      </c>
      <c r="J11" s="14">
        <f>I11-F11/7</f>
        <v>6</v>
      </c>
      <c r="K11" s="14">
        <f>J11-F11/7</f>
        <v>4</v>
      </c>
      <c r="L11" s="14">
        <f>K11-F11/7</f>
        <v>2</v>
      </c>
      <c r="M11" s="14">
        <f>L11-F11/7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3" t="s">
        <v>36</v>
      </c>
      <c r="F12" s="14">
        <f>SUM(F4:F10)</f>
        <v>14</v>
      </c>
      <c r="G12" s="14">
        <f t="shared" ref="G12:K12" si="2">F12 - SUM(G4:G10)</f>
        <v>14</v>
      </c>
      <c r="H12" s="14">
        <f t="shared" si="2"/>
        <v>14</v>
      </c>
      <c r="I12" s="14">
        <f t="shared" si="2"/>
        <v>14</v>
      </c>
      <c r="J12" s="14">
        <f t="shared" si="2"/>
        <v>14</v>
      </c>
      <c r="K12" s="14">
        <f t="shared" si="2"/>
        <v>14</v>
      </c>
      <c r="L12" s="15">
        <v>0.0</v>
      </c>
      <c r="M12" s="15">
        <v>0.0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3">
    <mergeCell ref="A1:G1"/>
    <mergeCell ref="B11:E11"/>
    <mergeCell ref="B12:E12"/>
  </mergeCells>
  <drawing r:id="rId1"/>
</worksheet>
</file>