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1" sheetId="1" r:id="rId4"/>
    <sheet state="visible" name="Week2" sheetId="2" r:id="rId5"/>
  </sheets>
  <definedNames/>
  <calcPr/>
</workbook>
</file>

<file path=xl/sharedStrings.xml><?xml version="1.0" encoding="utf-8"?>
<sst xmlns="http://schemas.openxmlformats.org/spreadsheetml/2006/main" count="72" uniqueCount="52">
  <si>
    <t>Project Title: Milestone 2
Release #: 0.1
Sprint #: 2</t>
  </si>
  <si>
    <t>User Story ID</t>
  </si>
  <si>
    <t>User Story</t>
  </si>
  <si>
    <t>Task</t>
  </si>
  <si>
    <t>Assigned To</t>
  </si>
  <si>
    <t>Estimate</t>
  </si>
  <si>
    <t>Day 1</t>
  </si>
  <si>
    <t>Day 2</t>
  </si>
  <si>
    <t>Day 3</t>
  </si>
  <si>
    <t>Day 4</t>
  </si>
  <si>
    <t>Day5</t>
  </si>
  <si>
    <t>Day 6</t>
  </si>
  <si>
    <t>Day 7</t>
  </si>
  <si>
    <t>Amounts Left</t>
  </si>
  <si>
    <t>As a user I would like to have a good idea of what I can do when I first visit this website</t>
  </si>
  <si>
    <t xml:space="preserve">index.xhtml page designed for displaying basic functionality </t>
  </si>
  <si>
    <t>Tim</t>
  </si>
  <si>
    <t>As a user I would like to register an account with this blog</t>
  </si>
  <si>
    <t>register.xhtml page design and functional</t>
  </si>
  <si>
    <t>Calista</t>
  </si>
  <si>
    <t>As a user I would like to login to the blog site</t>
  </si>
  <si>
    <t>login.xhtml page designed and functioning</t>
  </si>
  <si>
    <t>Casey</t>
  </si>
  <si>
    <t>As a user, once I am logged in I would like to be taken to the post feed</t>
  </si>
  <si>
    <t xml:space="preserve">postFeed.xhtml page designed for initial login rerouting </t>
  </si>
  <si>
    <t>Sam</t>
  </si>
  <si>
    <t>As a dev I would like to verify user data</t>
  </si>
  <si>
    <t>User authentification business logic</t>
  </si>
  <si>
    <t>As a dev I need a class that supports a user</t>
  </si>
  <si>
    <t>User class</t>
  </si>
  <si>
    <t>As a dev I need to be able to communicate with the database in order to complete all CRUD capabilties to a User</t>
  </si>
  <si>
    <t>user database business model</t>
  </si>
  <si>
    <t>Adam</t>
  </si>
  <si>
    <t>As a dev I need a database where all user data is stored</t>
  </si>
  <si>
    <t>MySQL or derby database setup</t>
  </si>
  <si>
    <t>Nick</t>
  </si>
  <si>
    <t>As a dev I would like to see at quick glance how my models are interacting with the database and each other</t>
  </si>
  <si>
    <t>ER Diagram</t>
  </si>
  <si>
    <t>As a dev I need to be able to recreate my database and the data stored in it with a simple SQL command</t>
  </si>
  <si>
    <t>DDL Scripts</t>
  </si>
  <si>
    <t xml:space="preserve">As a dev I would like to have Sprints, burndown chart, and repo setup for project management. </t>
  </si>
  <si>
    <t>Design and planning documentation</t>
  </si>
  <si>
    <t>Ideal - Remaining efforts in uninterrupted working hours</t>
  </si>
  <si>
    <t>Actual - Remaining efforts in uninterrupted working hours</t>
  </si>
  <si>
    <t>Project Title: Milestone 2
Release #: 0.1
Sprint #: Spring MVC</t>
  </si>
  <si>
    <t>Main Application Module: menu</t>
  </si>
  <si>
    <t>Main Application Module: style</t>
  </si>
  <si>
    <t>Registration Module: active registration</t>
  </si>
  <si>
    <t>Registration Module: Database</t>
  </si>
  <si>
    <t>Login Module: database authentication</t>
  </si>
  <si>
    <t>Login Module: Principle object model</t>
  </si>
  <si>
    <t>Login Module: database model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</si>
</sst>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1.0"/>
      <color rgb="FF000000"/>
      <name val="Calibri"/>
    </font>
    <font>
      <color theme="1"/>
      <name val="Arial"/>
    </font>
    <font>
      <sz val="11.0"/>
      <color theme="1"/>
      <name val="Calibri"/>
    </font>
    <font>
      <sz val="11.0"/>
      <color rgb="FF000000"/>
      <name val="Calibri"/>
    </font>
    <font>
      <sz val="12.0"/>
      <color rgb="FF000000"/>
      <name val="Calibri"/>
    </font>
    <font>
      <sz val="11.0"/>
      <name val="Calibri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AEABAB"/>
        <bgColor rgb="FFAEABAB"/>
      </patternFill>
    </fill>
    <fill>
      <patternFill patternType="solid">
        <fgColor rgb="FF92D050"/>
        <bgColor rgb="FF92D050"/>
      </patternFill>
    </fill>
    <fill>
      <patternFill patternType="solid">
        <fgColor rgb="FFFB665F"/>
        <bgColor rgb="FFFB665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3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3" fontId="4" numFmtId="0" xfId="0" applyAlignment="1" applyFill="1" applyFont="1">
      <alignment horizontal="center" readingOrder="0" vertical="bottom"/>
    </xf>
    <xf borderId="0" fillId="3" fontId="5" numFmtId="0" xfId="0" applyAlignment="1" applyFont="1">
      <alignment readingOrder="0" shrinkToFit="0" wrapText="1"/>
    </xf>
    <xf borderId="0" fillId="3" fontId="4" numFmtId="0" xfId="0" applyAlignment="1" applyFont="1">
      <alignment readingOrder="0" shrinkToFit="0" vertical="bottom" wrapText="1"/>
    </xf>
    <xf borderId="0" fillId="3" fontId="4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  <xf borderId="0" fillId="4" fontId="3" numFmtId="0" xfId="0" applyAlignment="1" applyFill="1" applyFont="1">
      <alignment horizontal="right" vertical="bottom"/>
    </xf>
    <xf borderId="0" fillId="4" fontId="6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5" fontId="3" numFmtId="0" xfId="0" applyAlignment="1" applyFill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3" fontId="7" numFmtId="0" xfId="0" applyAlignment="1" applyFont="1">
      <alignment readingOrder="0" shrinkToFit="0" wrapText="1"/>
    </xf>
    <xf borderId="0" fillId="3" fontId="3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r>
              <a:rPr b="0" i="0">
                <a:solidFill>
                  <a:srgbClr val="000000"/>
                </a:solidFill>
                <a:latin typeface="Arial"/>
              </a:rPr>
              <a:t>Sprint Burn-Down chart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Week1!$F$15:$M$15</c:f>
              <c:numCache/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Week1!$F$16:$M$16</c:f>
              <c:numCache/>
            </c:numRef>
          </c:val>
          <c:smooth val="0"/>
        </c:ser>
        <c:axId val="2090879881"/>
        <c:axId val="1888028629"/>
      </c:lineChart>
      <c:catAx>
        <c:axId val="20908798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sans-serif"/>
              </a:defRPr>
            </a:pPr>
          </a:p>
        </c:txPr>
        <c:crossAx val="1888028629"/>
      </c:catAx>
      <c:valAx>
        <c:axId val="18880286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90879881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r>
              <a:rPr b="0" i="0">
                <a:solidFill>
                  <a:srgbClr val="000000"/>
                </a:solidFill>
                <a:latin typeface="Arial"/>
              </a:rPr>
              <a:t>Sprint Burn-Down chart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Week2!$F$11:$M$11</c:f>
              <c:numCache/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Week2!$F$12:$M$12</c:f>
              <c:numCache/>
            </c:numRef>
          </c:val>
          <c:smooth val="0"/>
        </c:ser>
        <c:axId val="1974672685"/>
        <c:axId val="842059770"/>
      </c:lineChart>
      <c:catAx>
        <c:axId val="19746726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sans-serif"/>
              </a:defRPr>
            </a:pPr>
          </a:p>
        </c:txPr>
        <c:crossAx val="842059770"/>
      </c:catAx>
      <c:valAx>
        <c:axId val="8420597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74672685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</xdr:colOff>
      <xdr:row>18</xdr:row>
      <xdr:rowOff>190500</xdr:rowOff>
    </xdr:from>
    <xdr:ext cx="10315575" cy="3790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</xdr:colOff>
      <xdr:row>14</xdr:row>
      <xdr:rowOff>190500</xdr:rowOff>
    </xdr:from>
    <xdr:ext cx="10315575" cy="37909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43"/>
  </cols>
  <sheetData>
    <row r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3" t="s">
        <v>1</v>
      </c>
      <c r="C3" s="3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5" t="s">
        <v>10</v>
      </c>
      <c r="L3" s="5" t="s">
        <v>11</v>
      </c>
      <c r="M3" s="5" t="s">
        <v>12</v>
      </c>
      <c r="N3" s="4" t="s">
        <v>13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98.25" customHeight="1">
      <c r="A4" s="2"/>
      <c r="B4" s="6">
        <v>1.0</v>
      </c>
      <c r="C4" s="7" t="s">
        <v>14</v>
      </c>
      <c r="D4" s="8" t="s">
        <v>15</v>
      </c>
      <c r="E4" s="9" t="s">
        <v>16</v>
      </c>
      <c r="F4" s="10">
        <v>1.0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1.0</v>
      </c>
      <c r="M4" s="10">
        <v>0.0</v>
      </c>
      <c r="N4" s="11">
        <f>F4-SUM(G4:M4)</f>
        <v>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6">
        <v>2.0</v>
      </c>
      <c r="C5" s="8" t="s">
        <v>17</v>
      </c>
      <c r="D5" s="8" t="s">
        <v>18</v>
      </c>
      <c r="E5" s="9" t="s">
        <v>19</v>
      </c>
      <c r="F5" s="10">
        <v>1.0</v>
      </c>
      <c r="G5" s="10"/>
      <c r="H5" s="10"/>
      <c r="I5" s="10"/>
      <c r="J5" s="10"/>
      <c r="K5" s="10"/>
      <c r="L5" s="10">
        <v>0.0</v>
      </c>
      <c r="M5" s="10">
        <v>2.0</v>
      </c>
      <c r="N5" s="11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6">
        <v>3.0</v>
      </c>
      <c r="C6" s="8" t="s">
        <v>20</v>
      </c>
      <c r="D6" s="8" t="s">
        <v>21</v>
      </c>
      <c r="E6" s="9" t="s">
        <v>22</v>
      </c>
      <c r="F6" s="10">
        <v>1.0</v>
      </c>
      <c r="G6" s="10">
        <v>0.0</v>
      </c>
      <c r="H6" s="10">
        <v>0.0</v>
      </c>
      <c r="I6" s="10">
        <v>0.0</v>
      </c>
      <c r="J6" s="10">
        <v>0.0</v>
      </c>
      <c r="K6" s="10">
        <v>0.0</v>
      </c>
      <c r="L6" s="10">
        <v>0.0</v>
      </c>
      <c r="M6" s="10">
        <v>1.0</v>
      </c>
      <c r="N6" s="12">
        <v>0.0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6">
        <v>4.0</v>
      </c>
      <c r="C7" s="8" t="s">
        <v>23</v>
      </c>
      <c r="D7" s="8" t="s">
        <v>24</v>
      </c>
      <c r="E7" s="9" t="s">
        <v>25</v>
      </c>
      <c r="F7" s="10">
        <v>1.0</v>
      </c>
      <c r="G7" s="10"/>
      <c r="H7" s="10"/>
      <c r="I7" s="10"/>
      <c r="J7" s="10"/>
      <c r="K7" s="10"/>
      <c r="L7" s="10"/>
      <c r="M7" s="10"/>
      <c r="N7" s="11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6">
        <v>5.0</v>
      </c>
      <c r="C8" s="7" t="s">
        <v>26</v>
      </c>
      <c r="D8" s="8" t="s">
        <v>27</v>
      </c>
      <c r="E8" s="9" t="s">
        <v>22</v>
      </c>
      <c r="F8" s="10">
        <v>1.0</v>
      </c>
      <c r="G8" s="10">
        <v>0.0</v>
      </c>
      <c r="H8" s="10">
        <v>0.0</v>
      </c>
      <c r="I8" s="10">
        <v>0.0</v>
      </c>
      <c r="J8" s="10">
        <v>0.0</v>
      </c>
      <c r="K8" s="10">
        <v>0.0</v>
      </c>
      <c r="L8" s="10">
        <v>0.0</v>
      </c>
      <c r="M8" s="10">
        <v>1.0</v>
      </c>
      <c r="N8" s="11">
        <f t="shared" ref="N8:N9" si="1">F8-SUM(G8:M8)</f>
        <v>0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6">
        <v>6.0</v>
      </c>
      <c r="C9" s="8" t="s">
        <v>28</v>
      </c>
      <c r="D9" s="8" t="s">
        <v>29</v>
      </c>
      <c r="E9" s="9" t="s">
        <v>16</v>
      </c>
      <c r="F9" s="10">
        <v>1.0</v>
      </c>
      <c r="G9" s="10">
        <v>0.0</v>
      </c>
      <c r="H9" s="10">
        <v>1.0</v>
      </c>
      <c r="I9" s="10">
        <v>0.0</v>
      </c>
      <c r="J9" s="10">
        <v>0.0</v>
      </c>
      <c r="K9" s="10">
        <v>0.0</v>
      </c>
      <c r="L9" s="10">
        <v>0.0</v>
      </c>
      <c r="M9" s="10">
        <v>0.0</v>
      </c>
      <c r="N9" s="11">
        <f t="shared" si="1"/>
        <v>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6">
        <v>7.0</v>
      </c>
      <c r="C10" s="8" t="s">
        <v>30</v>
      </c>
      <c r="D10" s="8" t="s">
        <v>31</v>
      </c>
      <c r="E10" s="9" t="s">
        <v>32</v>
      </c>
      <c r="F10" s="10">
        <v>1.0</v>
      </c>
      <c r="G10" s="10">
        <v>0.0</v>
      </c>
      <c r="H10" s="10">
        <v>0.0</v>
      </c>
      <c r="I10" s="10">
        <v>0.0</v>
      </c>
      <c r="J10" s="10">
        <v>0.0</v>
      </c>
      <c r="K10" s="10">
        <v>0.0</v>
      </c>
      <c r="L10" s="10">
        <v>0.0</v>
      </c>
      <c r="M10" s="10">
        <v>0.0</v>
      </c>
      <c r="N10" s="11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6">
        <v>8.0</v>
      </c>
      <c r="C11" s="8" t="s">
        <v>33</v>
      </c>
      <c r="D11" s="8" t="s">
        <v>34</v>
      </c>
      <c r="E11" s="9" t="s">
        <v>35</v>
      </c>
      <c r="F11" s="10">
        <v>1.0</v>
      </c>
      <c r="G11" s="10">
        <v>0.0</v>
      </c>
      <c r="H11" s="10">
        <v>0.0</v>
      </c>
      <c r="I11" s="10">
        <v>0.0</v>
      </c>
      <c r="J11" s="10">
        <v>0.0</v>
      </c>
      <c r="K11" s="10">
        <v>0.0</v>
      </c>
      <c r="L11" s="10">
        <v>0.0</v>
      </c>
      <c r="M11" s="10">
        <v>0.0</v>
      </c>
      <c r="N11" s="11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6">
        <v>9.0</v>
      </c>
      <c r="C12" s="8" t="s">
        <v>36</v>
      </c>
      <c r="D12" s="8" t="s">
        <v>37</v>
      </c>
      <c r="E12" s="9" t="s">
        <v>16</v>
      </c>
      <c r="F12" s="10">
        <v>1.0</v>
      </c>
      <c r="G12" s="10">
        <v>0.0</v>
      </c>
      <c r="H12" s="10">
        <v>0.0</v>
      </c>
      <c r="I12" s="10">
        <v>1.0</v>
      </c>
      <c r="J12" s="10">
        <v>0.0</v>
      </c>
      <c r="K12" s="10">
        <v>0.0</v>
      </c>
      <c r="L12" s="10"/>
      <c r="M12" s="10">
        <v>0.0</v>
      </c>
      <c r="N12" s="11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6">
        <v>10.0</v>
      </c>
      <c r="C13" s="8" t="s">
        <v>38</v>
      </c>
      <c r="D13" s="8" t="s">
        <v>39</v>
      </c>
      <c r="E13" s="9" t="s">
        <v>35</v>
      </c>
      <c r="F13" s="10">
        <v>1.0</v>
      </c>
      <c r="G13" s="10">
        <v>0.0</v>
      </c>
      <c r="H13" s="10">
        <v>0.0</v>
      </c>
      <c r="I13" s="10">
        <v>0.0</v>
      </c>
      <c r="J13" s="10">
        <v>0.0</v>
      </c>
      <c r="K13" s="10">
        <v>0.0</v>
      </c>
      <c r="L13" s="10">
        <v>0.0</v>
      </c>
      <c r="M13" s="10">
        <v>0.0</v>
      </c>
      <c r="N13" s="11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6">
        <v>11.0</v>
      </c>
      <c r="C14" s="8" t="s">
        <v>40</v>
      </c>
      <c r="D14" s="8" t="s">
        <v>41</v>
      </c>
      <c r="E14" s="9" t="s">
        <v>16</v>
      </c>
      <c r="F14" s="13">
        <v>1.0</v>
      </c>
      <c r="G14" s="13">
        <v>1.0</v>
      </c>
      <c r="H14" s="13">
        <v>0.0</v>
      </c>
      <c r="I14" s="13">
        <v>0.0</v>
      </c>
      <c r="J14" s="13">
        <v>0.0</v>
      </c>
      <c r="K14" s="13">
        <v>0.0</v>
      </c>
      <c r="L14" s="13">
        <v>0.0</v>
      </c>
      <c r="M14" s="13">
        <v>0.0</v>
      </c>
      <c r="N14" s="11">
        <f>F14-SUM(G14:M14)</f>
        <v>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14" t="s">
        <v>42</v>
      </c>
      <c r="F15" s="15">
        <f>SUM(F4:F14)</f>
        <v>11</v>
      </c>
      <c r="G15" s="15">
        <f>F15-$F15/7</f>
        <v>9.428571429</v>
      </c>
      <c r="H15" s="15">
        <f>G15 - F15/7</f>
        <v>7.857142857</v>
      </c>
      <c r="I15" s="15">
        <f>H15-F15/7</f>
        <v>6.285714286</v>
      </c>
      <c r="J15" s="15">
        <f>I15-F15/7</f>
        <v>4.714285714</v>
      </c>
      <c r="K15" s="15">
        <f>J15-F15/7</f>
        <v>3.142857143</v>
      </c>
      <c r="L15" s="15">
        <f>K15-F15/7</f>
        <v>1.571428571</v>
      </c>
      <c r="M15" s="15">
        <f>L15-F15/7</f>
        <v>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14" t="s">
        <v>43</v>
      </c>
      <c r="F16" s="15">
        <f>SUM(F4:F14)</f>
        <v>11</v>
      </c>
      <c r="G16" s="15">
        <f t="shared" ref="G16:K16" si="2">F16 - SUM(G4:G14)</f>
        <v>10</v>
      </c>
      <c r="H16" s="15">
        <f t="shared" si="2"/>
        <v>9</v>
      </c>
      <c r="I16" s="15">
        <f t="shared" si="2"/>
        <v>8</v>
      </c>
      <c r="J16" s="15">
        <f t="shared" si="2"/>
        <v>8</v>
      </c>
      <c r="K16" s="15">
        <f t="shared" si="2"/>
        <v>8</v>
      </c>
      <c r="L16" s="16">
        <v>0.0</v>
      </c>
      <c r="M16" s="16">
        <v>0.0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">
    <mergeCell ref="A1:G1"/>
    <mergeCell ref="B15:E15"/>
    <mergeCell ref="B16:E1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43"/>
  </cols>
  <sheetData>
    <row r="1">
      <c r="A1" s="1" t="s">
        <v>44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3" t="s">
        <v>1</v>
      </c>
      <c r="C3" s="3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5" t="s">
        <v>10</v>
      </c>
      <c r="L3" s="5" t="s">
        <v>11</v>
      </c>
      <c r="M3" s="5" t="s">
        <v>12</v>
      </c>
      <c r="N3" s="4" t="s">
        <v>13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6">
        <v>1.0</v>
      </c>
      <c r="C4" s="7"/>
      <c r="D4" s="8" t="s">
        <v>45</v>
      </c>
      <c r="E4" s="9"/>
      <c r="F4" s="10">
        <v>2.0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0.0</v>
      </c>
      <c r="M4" s="10">
        <v>0.0</v>
      </c>
      <c r="N4" s="11">
        <f>F4-SUM(G4:M4)</f>
        <v>2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6">
        <v>1.0</v>
      </c>
      <c r="C5" s="8"/>
      <c r="D5" s="17" t="s">
        <v>46</v>
      </c>
      <c r="E5" s="9"/>
      <c r="F5" s="10">
        <v>2.0</v>
      </c>
      <c r="G5" s="10">
        <v>0.0</v>
      </c>
      <c r="H5" s="10">
        <v>0.0</v>
      </c>
      <c r="I5" s="10">
        <v>0.0</v>
      </c>
      <c r="J5" s="10">
        <v>0.0</v>
      </c>
      <c r="K5" s="10">
        <v>0.0</v>
      </c>
      <c r="L5" s="10">
        <v>0.0</v>
      </c>
      <c r="M5" s="10">
        <v>0.0</v>
      </c>
      <c r="N5" s="11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6">
        <v>1.0</v>
      </c>
      <c r="C6" s="8"/>
      <c r="D6" s="8" t="s">
        <v>47</v>
      </c>
      <c r="E6" s="9"/>
      <c r="F6" s="10">
        <v>2.0</v>
      </c>
      <c r="G6" s="10">
        <v>0.0</v>
      </c>
      <c r="H6" s="10">
        <v>0.0</v>
      </c>
      <c r="I6" s="10">
        <v>0.0</v>
      </c>
      <c r="J6" s="10">
        <v>0.0</v>
      </c>
      <c r="K6" s="10">
        <v>0.0</v>
      </c>
      <c r="L6" s="10">
        <v>0.0</v>
      </c>
      <c r="M6" s="10">
        <v>0.0</v>
      </c>
      <c r="N6" s="11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6">
        <v>1.0</v>
      </c>
      <c r="C7" s="7"/>
      <c r="D7" s="8" t="s">
        <v>48</v>
      </c>
      <c r="E7" s="9"/>
      <c r="F7" s="10">
        <v>2.0</v>
      </c>
      <c r="G7" s="10">
        <v>0.0</v>
      </c>
      <c r="H7" s="10">
        <v>0.0</v>
      </c>
      <c r="I7" s="10">
        <v>0.0</v>
      </c>
      <c r="J7" s="10">
        <v>0.0</v>
      </c>
      <c r="K7" s="10">
        <v>0.0</v>
      </c>
      <c r="L7" s="10">
        <v>0.0</v>
      </c>
      <c r="M7" s="10">
        <v>0.0</v>
      </c>
      <c r="N7" s="11">
        <f t="shared" ref="N7:N10" si="1">F7-SUM(G7:M7)</f>
        <v>2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6">
        <v>1.0</v>
      </c>
      <c r="C8" s="8"/>
      <c r="D8" s="8" t="s">
        <v>49</v>
      </c>
      <c r="E8" s="9"/>
      <c r="F8" s="10">
        <v>2.0</v>
      </c>
      <c r="G8" s="10">
        <v>0.0</v>
      </c>
      <c r="H8" s="10">
        <v>0.0</v>
      </c>
      <c r="I8" s="10">
        <v>0.0</v>
      </c>
      <c r="J8" s="10">
        <v>0.0</v>
      </c>
      <c r="K8" s="10">
        <v>0.0</v>
      </c>
      <c r="L8" s="10">
        <v>0.0</v>
      </c>
      <c r="M8" s="10">
        <v>0.0</v>
      </c>
      <c r="N8" s="11">
        <f t="shared" si="1"/>
        <v>2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6">
        <v>1.0</v>
      </c>
      <c r="C9" s="8"/>
      <c r="D9" s="8" t="s">
        <v>50</v>
      </c>
      <c r="E9" s="9"/>
      <c r="F9" s="13">
        <v>2.0</v>
      </c>
      <c r="G9" s="13">
        <v>0.0</v>
      </c>
      <c r="H9" s="13">
        <v>0.0</v>
      </c>
      <c r="I9" s="13">
        <v>0.0</v>
      </c>
      <c r="J9" s="13">
        <v>0.0</v>
      </c>
      <c r="K9" s="13">
        <v>0.0</v>
      </c>
      <c r="L9" s="13">
        <v>0.0</v>
      </c>
      <c r="M9" s="13">
        <v>0.0</v>
      </c>
      <c r="N9" s="11">
        <f t="shared" si="1"/>
        <v>2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18">
        <v>1.0</v>
      </c>
      <c r="C10" s="8"/>
      <c r="D10" s="8" t="s">
        <v>51</v>
      </c>
      <c r="E10" s="9"/>
      <c r="F10" s="10">
        <v>2.0</v>
      </c>
      <c r="G10" s="15">
        <v>0.0</v>
      </c>
      <c r="H10" s="15">
        <v>0.0</v>
      </c>
      <c r="I10" s="15">
        <v>0.0</v>
      </c>
      <c r="J10" s="15">
        <v>0.0</v>
      </c>
      <c r="K10" s="15">
        <v>0.0</v>
      </c>
      <c r="L10" s="15">
        <v>0.0</v>
      </c>
      <c r="M10" s="10">
        <v>0.0</v>
      </c>
      <c r="N10" s="11">
        <f t="shared" si="1"/>
        <v>2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14" t="s">
        <v>42</v>
      </c>
      <c r="F11" s="15">
        <f>SUM(F4:F10)</f>
        <v>14</v>
      </c>
      <c r="G11" s="15">
        <f>F11-$F11/7</f>
        <v>12</v>
      </c>
      <c r="H11" s="15">
        <f>G11 - F11/7</f>
        <v>10</v>
      </c>
      <c r="I11" s="15">
        <f>H11-F11/7</f>
        <v>8</v>
      </c>
      <c r="J11" s="15">
        <f>I11-F11/7</f>
        <v>6</v>
      </c>
      <c r="K11" s="15">
        <f>J11-F11/7</f>
        <v>4</v>
      </c>
      <c r="L11" s="15">
        <f>K11-F11/7</f>
        <v>2</v>
      </c>
      <c r="M11" s="15">
        <f>L11-F11/7</f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14" t="s">
        <v>43</v>
      </c>
      <c r="F12" s="15">
        <f>SUM(F4:F10)</f>
        <v>14</v>
      </c>
      <c r="G12" s="15">
        <f t="shared" ref="G12:K12" si="2">F12 - SUM(G4:G10)</f>
        <v>14</v>
      </c>
      <c r="H12" s="15">
        <f t="shared" si="2"/>
        <v>14</v>
      </c>
      <c r="I12" s="15">
        <f t="shared" si="2"/>
        <v>14</v>
      </c>
      <c r="J12" s="15">
        <f t="shared" si="2"/>
        <v>14</v>
      </c>
      <c r="K12" s="15">
        <f t="shared" si="2"/>
        <v>14</v>
      </c>
      <c r="L12" s="16">
        <v>0.0</v>
      </c>
      <c r="M12" s="16">
        <v>0.0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mergeCells count="3">
    <mergeCell ref="A1:G1"/>
    <mergeCell ref="B11:E11"/>
    <mergeCell ref="B12:E12"/>
  </mergeCells>
  <drawing r:id="rId1"/>
</worksheet>
</file>