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hien\Dropbox (MIT)\Spring 2017\2.77\2-77-ppd\design_spreadsheets\Bearing Preload\"/>
    </mc:Choice>
  </mc:AlternateContent>
  <bookViews>
    <workbookView xWindow="0" yWindow="0" windowWidth="17250" windowHeight="579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6" i="1" l="1"/>
  <c r="B6" i="1"/>
  <c r="B10" i="1"/>
  <c r="B11" i="1" s="1"/>
  <c r="B12" i="1" s="1"/>
  <c r="B13" i="1" s="1"/>
  <c r="B17" i="1" s="1"/>
  <c r="B19" i="1" s="1"/>
  <c r="B20" i="1" s="1"/>
  <c r="B2" i="1"/>
  <c r="B3" i="1"/>
  <c r="B21" i="1" l="1"/>
  <c r="B22" i="1" s="1"/>
  <c r="B23" i="1" s="1"/>
</calcChain>
</file>

<file path=xl/sharedStrings.xml><?xml version="1.0" encoding="utf-8"?>
<sst xmlns="http://schemas.openxmlformats.org/spreadsheetml/2006/main" count="21" uniqueCount="21">
  <si>
    <t>approximate modulus (N/mm^2)</t>
  </si>
  <si>
    <t>Compliant material shore A:</t>
  </si>
  <si>
    <t>desired preload force (N)</t>
  </si>
  <si>
    <t>coefficient of friction</t>
  </si>
  <si>
    <t>tribo tape on waxed wood</t>
  </si>
  <si>
    <t>allowable actuation force penalty per patch (N)</t>
  </si>
  <si>
    <t>width of patch (mm)</t>
  </si>
  <si>
    <t>height of patch (mm)</t>
  </si>
  <si>
    <t>patch area (mm^2)</t>
  </si>
  <si>
    <t>desired preload stress (N/mm^2)</t>
  </si>
  <si>
    <t>desired preload strain</t>
  </si>
  <si>
    <t>desired preload deflection (mm)</t>
  </si>
  <si>
    <t>thickness of tribo tape (mm)</t>
  </si>
  <si>
    <t>uncompressed thickness of patch (mm)</t>
  </si>
  <si>
    <t>total thickness of foam and tribo tape (mm)</t>
  </si>
  <si>
    <t>depth of inlay (mm)</t>
  </si>
  <si>
    <t>depth of inlay rounded to reasonable number (mm)</t>
  </si>
  <si>
    <t>actual preload strain</t>
  </si>
  <si>
    <t>actual preload stress (N/mm^2)</t>
  </si>
  <si>
    <t>actual preload force (N)</t>
  </si>
  <si>
    <t>actual actual force penalty per patch (N)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</si>
</sst>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tabSelected="1" topLeftCell="A4" workbookViewId="0">
      <selection activeCell="H12" sqref="H12"/>
    </sheetView>
  </sheetViews>
  <sheetFormatPr defaultRowHeight="15" x14ac:dyDescent="0.25"/>
  <cols>
    <col min="1" max="1" width="43.28515625" bestFit="1" customWidth="1"/>
  </cols>
  <sheetData>
    <row r="1" spans="1:3" x14ac:dyDescent="0.25">
      <c r="A1" s="1" t="s">
        <v>1</v>
      </c>
      <c r="B1" s="1">
        <v>10</v>
      </c>
    </row>
    <row r="2" spans="1:3" x14ac:dyDescent="0.25">
      <c r="A2" t="s">
        <v>0</v>
      </c>
      <c r="B2">
        <f>(0.0981*(56+7.62336*B1))/(0.137505*(254-2.54*B1))</f>
        <v>0.41268255671160997</v>
      </c>
    </row>
    <row r="3" spans="1:3" x14ac:dyDescent="0.25">
      <c r="A3" t="s">
        <v>13</v>
      </c>
      <c r="B3">
        <f>25.4/8</f>
        <v>3.1749999999999998</v>
      </c>
    </row>
    <row r="4" spans="1:3" x14ac:dyDescent="0.25">
      <c r="A4" t="s">
        <v>6</v>
      </c>
      <c r="B4">
        <v>50</v>
      </c>
    </row>
    <row r="5" spans="1:3" x14ac:dyDescent="0.25">
      <c r="A5" t="s">
        <v>7</v>
      </c>
      <c r="B5">
        <v>25</v>
      </c>
    </row>
    <row r="6" spans="1:3" x14ac:dyDescent="0.25">
      <c r="A6" t="s">
        <v>8</v>
      </c>
      <c r="B6">
        <f>B4*B5</f>
        <v>1250</v>
      </c>
    </row>
    <row r="8" spans="1:3" x14ac:dyDescent="0.25">
      <c r="A8" t="s">
        <v>3</v>
      </c>
      <c r="B8">
        <v>0.15</v>
      </c>
      <c r="C8" t="s">
        <v>4</v>
      </c>
    </row>
    <row r="9" spans="1:3" x14ac:dyDescent="0.25">
      <c r="A9" t="s">
        <v>5</v>
      </c>
      <c r="B9">
        <v>20</v>
      </c>
    </row>
    <row r="10" spans="1:3" x14ac:dyDescent="0.25">
      <c r="A10" t="s">
        <v>2</v>
      </c>
      <c r="B10">
        <f>B9/B8</f>
        <v>133.33333333333334</v>
      </c>
    </row>
    <row r="11" spans="1:3" x14ac:dyDescent="0.25">
      <c r="A11" t="s">
        <v>9</v>
      </c>
      <c r="B11">
        <f>B10/B6</f>
        <v>0.10666666666666667</v>
      </c>
    </row>
    <row r="12" spans="1:3" x14ac:dyDescent="0.25">
      <c r="A12" t="s">
        <v>10</v>
      </c>
      <c r="B12">
        <f>B11/B2</f>
        <v>0.25847146900664197</v>
      </c>
    </row>
    <row r="13" spans="1:3" x14ac:dyDescent="0.25">
      <c r="A13" t="s">
        <v>11</v>
      </c>
      <c r="B13">
        <f>B12*B3</f>
        <v>0.82064691409608825</v>
      </c>
    </row>
    <row r="15" spans="1:3" x14ac:dyDescent="0.25">
      <c r="A15" t="s">
        <v>12</v>
      </c>
      <c r="B15">
        <v>0.65</v>
      </c>
    </row>
    <row r="16" spans="1:3" x14ac:dyDescent="0.25">
      <c r="A16" t="s">
        <v>14</v>
      </c>
      <c r="B16">
        <f>B15+B3</f>
        <v>3.8249999999999997</v>
      </c>
    </row>
    <row r="17" spans="1:2" x14ac:dyDescent="0.25">
      <c r="A17" t="s">
        <v>15</v>
      </c>
      <c r="B17">
        <f>B16-B13</f>
        <v>3.0043530859039116</v>
      </c>
    </row>
    <row r="19" spans="1:2" x14ac:dyDescent="0.25">
      <c r="A19" t="s">
        <v>16</v>
      </c>
      <c r="B19">
        <f>ROUNDUP(B17,1)</f>
        <v>3.1</v>
      </c>
    </row>
    <row r="20" spans="1:2" x14ac:dyDescent="0.25">
      <c r="A20" t="s">
        <v>17</v>
      </c>
      <c r="B20">
        <f>(B16-B19)/B3</f>
        <v>0.22834645669291329</v>
      </c>
    </row>
    <row r="21" spans="1:2" x14ac:dyDescent="0.25">
      <c r="A21" t="s">
        <v>18</v>
      </c>
      <c r="B21">
        <f>B20*B2</f>
        <v>9.4234599564068378E-2</v>
      </c>
    </row>
    <row r="22" spans="1:2" x14ac:dyDescent="0.25">
      <c r="A22" t="s">
        <v>19</v>
      </c>
      <c r="B22">
        <f>B21*B6</f>
        <v>117.79324945508547</v>
      </c>
    </row>
    <row r="23" spans="1:2" x14ac:dyDescent="0.25">
      <c r="A23" t="s">
        <v>20</v>
      </c>
      <c r="B23">
        <f>B22*B8</f>
        <v>17.668987418262819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Shien Yang Lee</dc:creator>
  <cp:lastModifiedBy>Shien Yang Lee</cp:lastModifiedBy>
  <dcterms:created xsi:type="dcterms:W3CDTF">2017-04-10T19:03:55Z</dcterms:created>
  <dcterms:modified xsi:type="dcterms:W3CDTF">2017-04-11T03:44:59Z</dcterms:modified>
</cp:coreProperties>
</file>