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520" yWindow="5320" windowWidth="25480" windowHeight="109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D38" i="2"/>
  <c r="D37" i="2"/>
  <c r="I37" i="2"/>
  <c r="I38" i="2"/>
  <c r="I32" i="2"/>
  <c r="L32" i="2"/>
  <c r="K32" i="2"/>
  <c r="H32" i="2"/>
  <c r="F32" i="2"/>
  <c r="E32" i="2"/>
  <c r="L31" i="2"/>
  <c r="L30" i="2"/>
  <c r="I31" i="2"/>
  <c r="I30" i="2"/>
  <c r="F31" i="2"/>
  <c r="F30" i="2"/>
  <c r="K30" i="2"/>
  <c r="K31" i="2"/>
  <c r="K29" i="2"/>
  <c r="H30" i="2"/>
  <c r="H31" i="2"/>
  <c r="H29" i="2"/>
  <c r="E30" i="2"/>
  <c r="E31" i="2"/>
  <c r="E29" i="2"/>
</calcChain>
</file>

<file path=xl/sharedStrings.xml><?xml version="1.0" encoding="utf-8"?>
<sst xmlns="http://schemas.openxmlformats.org/spreadsheetml/2006/main" count="26" uniqueCount="22">
  <si>
    <t>TIME</t>
  </si>
  <si>
    <t>METHOD</t>
  </si>
  <si>
    <t xml:space="preserve">TIME </t>
  </si>
  <si>
    <t>R-K</t>
  </si>
  <si>
    <t>R-K error</t>
  </si>
  <si>
    <t>Euler</t>
  </si>
  <si>
    <t>Euler error</t>
  </si>
  <si>
    <t xml:space="preserve">Midpoint </t>
  </si>
  <si>
    <t>Midpoint Error</t>
  </si>
  <si>
    <t>Analytic Soln</t>
  </si>
  <si>
    <t>time</t>
  </si>
  <si>
    <t>Midpoint error</t>
  </si>
  <si>
    <t xml:space="preserve">R-K error </t>
  </si>
  <si>
    <t xml:space="preserve">Δt </t>
  </si>
  <si>
    <t xml:space="preserve">Euler error/Δt </t>
  </si>
  <si>
    <t xml:space="preserve">Δ error / Δt </t>
  </si>
  <si>
    <t>MP error/Δt</t>
  </si>
  <si>
    <t xml:space="preserve">R-K error/Δt </t>
  </si>
  <si>
    <t xml:space="preserve">dt </t>
  </si>
  <si>
    <t>euler error</t>
  </si>
  <si>
    <t>midpoint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</si>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</sst>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color rgb="FF000000"/>
      <name val="Courier New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11" fontId="3" fillId="0" borderId="1" xfId="0" applyNumberFormat="1" applyFont="1" applyBorder="1"/>
    <xf numFmtId="11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1" fontId="5" fillId="0" borderId="0" xfId="0" applyNumberFormat="1" applyFont="1"/>
    <xf numFmtId="11" fontId="4" fillId="0" borderId="0" xfId="0" applyNumberFormat="1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I2" sqref="I2"/>
    </sheetView>
  </sheetViews>
  <sheetFormatPr baseColWidth="10" defaultRowHeight="15" x14ac:dyDescent="0"/>
  <cols>
    <col min="2" max="2" width="5.83203125" customWidth="1"/>
    <col min="3" max="3" width="6.6640625" customWidth="1"/>
    <col min="4" max="4" width="6.33203125" customWidth="1"/>
    <col min="5" max="6" width="6" customWidth="1"/>
    <col min="7" max="7" width="6.1640625" customWidth="1"/>
    <col min="8" max="8" width="6.33203125" customWidth="1"/>
    <col min="9" max="9" width="5.83203125" customWidth="1"/>
  </cols>
  <sheetData>
    <row r="1" spans="1:8">
      <c r="A1" t="s">
        <v>2</v>
      </c>
    </row>
    <row r="2" spans="1:8" ht="17">
      <c r="A2" t="s">
        <v>1</v>
      </c>
      <c r="B2" s="1"/>
      <c r="F2">
        <v>0.2</v>
      </c>
      <c r="H2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topLeftCell="A20" zoomScale="125" zoomScaleNormal="125" zoomScalePageLayoutView="125" workbookViewId="0">
      <selection activeCell="F31" sqref="F31"/>
    </sheetView>
  </sheetViews>
  <sheetFormatPr baseColWidth="10" defaultRowHeight="15" x14ac:dyDescent="0"/>
  <cols>
    <col min="2" max="2" width="7.6640625" customWidth="1"/>
    <col min="3" max="3" width="10.5" customWidth="1"/>
    <col min="4" max="4" width="9" customWidth="1"/>
    <col min="5" max="5" width="12.33203125" customWidth="1"/>
    <col min="6" max="6" width="10" customWidth="1"/>
    <col min="7" max="7" width="11.6640625" customWidth="1"/>
    <col min="8" max="8" width="10" customWidth="1"/>
    <col min="9" max="9" width="10.6640625" customWidth="1"/>
    <col min="10" max="10" width="9" customWidth="1"/>
    <col min="11" max="11" width="9.83203125" customWidth="1"/>
    <col min="12" max="12" width="10.5" customWidth="1"/>
  </cols>
  <sheetData>
    <row r="2" spans="2:9">
      <c r="B2" s="2"/>
      <c r="C2" s="2"/>
      <c r="D2" s="2" t="s">
        <v>1</v>
      </c>
      <c r="E2" s="2"/>
      <c r="F2" s="2"/>
      <c r="G2" s="2"/>
      <c r="H2" s="2"/>
      <c r="I2" s="2"/>
    </row>
    <row r="3" spans="2:9">
      <c r="B3" s="2" t="s">
        <v>0</v>
      </c>
      <c r="C3" s="2" t="s">
        <v>9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3</v>
      </c>
      <c r="I3" s="2" t="s">
        <v>4</v>
      </c>
    </row>
    <row r="4" spans="2:9" ht="17">
      <c r="B4" s="3">
        <v>0</v>
      </c>
      <c r="C4" s="3">
        <v>1</v>
      </c>
      <c r="D4" s="3">
        <v>1</v>
      </c>
      <c r="E4" s="3">
        <v>0</v>
      </c>
      <c r="F4" s="3">
        <v>1</v>
      </c>
      <c r="G4" s="3">
        <v>0</v>
      </c>
      <c r="H4" s="3">
        <v>1</v>
      </c>
      <c r="I4" s="3">
        <v>0</v>
      </c>
    </row>
    <row r="5" spans="2:9" ht="17">
      <c r="B5" s="3">
        <v>0.05</v>
      </c>
      <c r="C5" s="3">
        <v>1.0012294245</v>
      </c>
      <c r="D5" s="3">
        <v>1</v>
      </c>
      <c r="E5" s="3">
        <v>1.2294245007099999E-3</v>
      </c>
      <c r="F5" s="3">
        <v>1.00125</v>
      </c>
      <c r="G5" s="4">
        <v>2.05754992859E-5</v>
      </c>
      <c r="H5" s="3">
        <v>1.00122942708</v>
      </c>
      <c r="I5" s="4">
        <v>2.5826192295900001E-9</v>
      </c>
    </row>
    <row r="6" spans="2:9" ht="17">
      <c r="B6" s="3">
        <v>0.1</v>
      </c>
      <c r="C6" s="3">
        <v>1.0048374180399999</v>
      </c>
      <c r="D6" s="3">
        <v>1.0036679557299999</v>
      </c>
      <c r="E6" s="3">
        <v>1.1694623067900001E-3</v>
      </c>
      <c r="F6" s="3">
        <v>1.0048569925099999</v>
      </c>
      <c r="G6" s="4">
        <v>1.9574477061200001E-5</v>
      </c>
      <c r="H6" s="3">
        <v>1.0048374229499999</v>
      </c>
      <c r="I6" s="4">
        <v>4.9133268564799996E-9</v>
      </c>
    </row>
    <row r="7" spans="2:9" ht="17">
      <c r="B7" s="3">
        <v>0.15</v>
      </c>
      <c r="C7" s="3">
        <v>1.01070797643</v>
      </c>
      <c r="D7" s="3">
        <v>1.0095955517999999</v>
      </c>
      <c r="E7" s="3">
        <v>1.1124246232400001E-3</v>
      </c>
      <c r="F7" s="3">
        <v>1.01072659858</v>
      </c>
      <c r="G7" s="4">
        <v>1.8622155450999999E-5</v>
      </c>
      <c r="H7" s="3">
        <v>1.0107079834399999</v>
      </c>
      <c r="I7" s="4">
        <v>7.0105519167600004E-9</v>
      </c>
    </row>
    <row r="8" spans="2:9" ht="17">
      <c r="B8" s="3">
        <v>0.2</v>
      </c>
      <c r="C8" s="3">
        <v>1.0187307530800001</v>
      </c>
      <c r="D8" s="3">
        <v>1.0176725842600001</v>
      </c>
      <c r="E8" s="3">
        <v>1.05816881415E-3</v>
      </c>
      <c r="F8" s="3">
        <v>1.01874846924</v>
      </c>
      <c r="G8" s="4">
        <v>1.7716165141799999E-5</v>
      </c>
      <c r="H8" s="3">
        <v>1.0187307619699999</v>
      </c>
      <c r="I8" s="4">
        <v>8.8915241835999996E-9</v>
      </c>
    </row>
    <row r="9" spans="2:9" ht="17">
      <c r="B9" s="3">
        <v>0.25</v>
      </c>
      <c r="C9" s="3">
        <v>1.0288007830699999</v>
      </c>
      <c r="D9" s="3">
        <v>1.02779422387</v>
      </c>
      <c r="E9" s="3">
        <v>1.0065592003700001E-3</v>
      </c>
      <c r="F9" s="3">
        <v>1.02881763732</v>
      </c>
      <c r="G9" s="4">
        <v>1.6854252087800001E-5</v>
      </c>
      <c r="H9" s="3">
        <v>1.0288007936400001</v>
      </c>
      <c r="I9" s="4">
        <v>1.05723492183E-8</v>
      </c>
    </row>
    <row r="10" spans="2:9" ht="17">
      <c r="B10" s="3">
        <v>0.3</v>
      </c>
      <c r="C10" s="3">
        <v>1.0408182206800001</v>
      </c>
      <c r="D10" s="3">
        <v>1.03986075396</v>
      </c>
      <c r="E10" s="3">
        <v>9.5746672015200002E-4</v>
      </c>
      <c r="F10" s="3">
        <v>1.04083425495</v>
      </c>
      <c r="G10" s="4">
        <v>1.60342719031E-5</v>
      </c>
      <c r="H10" s="3">
        <v>1.04081823275</v>
      </c>
      <c r="I10" s="4">
        <v>1.20680756499E-8</v>
      </c>
    </row>
    <row r="11" spans="2:9" ht="17">
      <c r="B11" s="3">
        <v>0.35</v>
      </c>
      <c r="C11" s="3">
        <v>1.0546880897199999</v>
      </c>
      <c r="D11" s="3">
        <v>1.0537773211100001</v>
      </c>
      <c r="E11" s="3">
        <v>9.1076860640900001E-4</v>
      </c>
      <c r="F11" s="3">
        <v>1.0547033439</v>
      </c>
      <c r="G11" s="4">
        <v>1.52541845277E-5</v>
      </c>
      <c r="H11" s="3">
        <v>1.0546881031099999</v>
      </c>
      <c r="I11" s="4">
        <v>1.33927602342E-8</v>
      </c>
    </row>
    <row r="12" spans="2:9" ht="17">
      <c r="B12" s="3">
        <v>0.4</v>
      </c>
      <c r="C12" s="3">
        <v>1.07032004604</v>
      </c>
      <c r="D12" s="3">
        <v>1.06945369796</v>
      </c>
      <c r="E12" s="3">
        <v>8.6634807974000005E-4</v>
      </c>
      <c r="F12" s="3">
        <v>1.0703345580800001</v>
      </c>
      <c r="G12" s="4">
        <v>1.45120491499E-5</v>
      </c>
      <c r="H12" s="3">
        <v>1.0703200606000001</v>
      </c>
      <c r="I12" s="4">
        <v>1.45595284717E-8</v>
      </c>
    </row>
    <row r="13" spans="2:9" ht="17">
      <c r="B13" s="3">
        <v>0.45</v>
      </c>
      <c r="C13" s="3">
        <v>1.0876281516199999</v>
      </c>
      <c r="D13" s="3">
        <v>1.08680405757</v>
      </c>
      <c r="E13" s="3">
        <v>8.2409405636399999E-4</v>
      </c>
      <c r="F13" s="3">
        <v>1.08764195764</v>
      </c>
      <c r="G13" s="4">
        <v>1.38060193802E-5</v>
      </c>
      <c r="H13" s="3">
        <v>1.0876281672000001</v>
      </c>
      <c r="I13" s="4">
        <v>1.5580633450100002E-8</v>
      </c>
    </row>
    <row r="14" spans="2:9" ht="17">
      <c r="B14" s="3">
        <v>0.5</v>
      </c>
      <c r="C14" s="3">
        <v>1.10653065971</v>
      </c>
      <c r="D14" s="3">
        <v>1.1057467588400001</v>
      </c>
      <c r="E14" s="3">
        <v>7.8390087034700001E-4</v>
      </c>
      <c r="F14" s="3">
        <v>1.10654379405</v>
      </c>
      <c r="G14" s="4">
        <v>1.3134338656E-5</v>
      </c>
      <c r="H14" s="3">
        <v>1.10653067618</v>
      </c>
      <c r="I14" s="4">
        <v>1.6467508023899998E-8</v>
      </c>
    </row>
    <row r="15" spans="2:9" ht="17">
      <c r="B15" s="3">
        <v>0.55000000000000004</v>
      </c>
      <c r="C15" s="3">
        <v>1.12694981038</v>
      </c>
      <c r="D15" s="3">
        <v>1.12620414237</v>
      </c>
      <c r="E15" s="3">
        <v>7.4566800935199997E-4</v>
      </c>
      <c r="F15" s="3">
        <v>1.12696230572</v>
      </c>
      <c r="G15" s="4">
        <v>1.24953358729E-5</v>
      </c>
      <c r="H15" s="3">
        <v>1.1269498276100001</v>
      </c>
      <c r="I15" s="4">
        <v>1.7230816107300001E-8</v>
      </c>
    </row>
    <row r="16" spans="2:9" ht="17">
      <c r="B16" s="3">
        <v>0.6</v>
      </c>
      <c r="C16" s="3">
        <v>1.14881163609</v>
      </c>
      <c r="D16" s="3">
        <v>1.14810233623</v>
      </c>
      <c r="E16" s="3">
        <v>7.0929986328900001E-4</v>
      </c>
      <c r="F16" s="3">
        <v>1.1488235235199999</v>
      </c>
      <c r="G16" s="4">
        <v>1.1887421225200001E-5</v>
      </c>
      <c r="H16" s="3">
        <v>1.14881165397</v>
      </c>
      <c r="I16" s="4">
        <v>1.78805008577E-8</v>
      </c>
    </row>
    <row r="17" spans="2:13" ht="17">
      <c r="B17" s="3">
        <v>0.65</v>
      </c>
      <c r="C17" s="3">
        <v>1.1720457767600001</v>
      </c>
      <c r="D17" s="3">
        <v>1.1713710712800001</v>
      </c>
      <c r="E17" s="3">
        <v>6.7470548521499996E-4</v>
      </c>
      <c r="F17" s="3">
        <v>1.1720570858399999</v>
      </c>
      <c r="G17" s="4">
        <v>1.13090822531E-5</v>
      </c>
      <c r="H17" s="3">
        <v>1.1720457951900001</v>
      </c>
      <c r="I17" s="4">
        <v>1.8425830194999999E-8</v>
      </c>
    </row>
    <row r="18" spans="2:13" ht="17">
      <c r="B18" s="3">
        <v>0.7</v>
      </c>
      <c r="C18" s="3">
        <v>1.1965853037900001</v>
      </c>
      <c r="D18" s="3">
        <v>1.1959435054300001</v>
      </c>
      <c r="E18" s="3">
        <v>6.4179836390600002E-4</v>
      </c>
      <c r="F18" s="3">
        <v>1.1965960626700001</v>
      </c>
      <c r="G18" s="4">
        <v>1.0758880078E-5</v>
      </c>
      <c r="H18" s="3">
        <v>1.1965853226700001</v>
      </c>
      <c r="I18" s="4">
        <v>1.8875437435300001E-8</v>
      </c>
    </row>
    <row r="19" spans="2:13" ht="17">
      <c r="B19" s="3">
        <v>0.75</v>
      </c>
      <c r="C19" s="3">
        <v>1.2223665527400001</v>
      </c>
      <c r="D19" s="3">
        <v>1.2217560565300001</v>
      </c>
      <c r="E19" s="3">
        <v>6.1049620751000005E-4</v>
      </c>
      <c r="F19" s="3">
        <v>1.2223767881900001</v>
      </c>
      <c r="G19" s="4">
        <v>1.0235445823300001E-5</v>
      </c>
      <c r="H19" s="3">
        <v>1.2223665719800001</v>
      </c>
      <c r="I19" s="4">
        <v>1.9237362369800002E-8</v>
      </c>
    </row>
    <row r="20" spans="2:13" ht="17">
      <c r="B20" s="3">
        <v>0.8</v>
      </c>
      <c r="C20" s="3">
        <v>1.2493289641200001</v>
      </c>
      <c r="D20" s="3">
        <v>1.2487482433799999</v>
      </c>
      <c r="E20" s="3">
        <v>5.8072073776299995E-4</v>
      </c>
      <c r="F20" s="3">
        <v>1.2493387015899999</v>
      </c>
      <c r="G20" s="4">
        <v>9.7374772096700007E-6</v>
      </c>
      <c r="H20" s="3">
        <v>1.2493289836399999</v>
      </c>
      <c r="I20" s="4">
        <v>1.95190883456E-8</v>
      </c>
    </row>
    <row r="21" spans="2:13" ht="17">
      <c r="B21" s="3">
        <v>0.85</v>
      </c>
      <c r="C21" s="3">
        <v>1.2774149319500001</v>
      </c>
      <c r="D21" s="3">
        <v>1.27686253445</v>
      </c>
      <c r="E21" s="3">
        <v>5.5239749423199999E-4</v>
      </c>
      <c r="F21" s="3">
        <v>1.2774241956800001</v>
      </c>
      <c r="G21" s="4">
        <v>9.2637353130699992E-6</v>
      </c>
      <c r="H21" s="3">
        <v>1.27741495168</v>
      </c>
      <c r="I21" s="4">
        <v>1.9727576905399999E-8</v>
      </c>
    </row>
    <row r="22" spans="2:13" ht="17">
      <c r="B22" s="3">
        <v>0.9</v>
      </c>
      <c r="C22" s="3">
        <v>1.3065696597400001</v>
      </c>
      <c r="D22" s="3">
        <v>1.30604420409</v>
      </c>
      <c r="E22" s="3">
        <v>5.2545564811099996E-4</v>
      </c>
      <c r="F22" s="3">
        <v>1.3065784727800001</v>
      </c>
      <c r="G22" s="4">
        <v>8.8130414845899994E-6</v>
      </c>
      <c r="H22" s="3">
        <v>1.3065696796099999</v>
      </c>
      <c r="I22" s="4">
        <v>1.9869301759500001E-8</v>
      </c>
    </row>
    <row r="23" spans="2:13" ht="17">
      <c r="B23" s="3">
        <v>0.95</v>
      </c>
      <c r="C23" s="3">
        <v>1.3367410234499999</v>
      </c>
      <c r="D23" s="3">
        <v>1.33624119563</v>
      </c>
      <c r="E23" s="3">
        <v>4.9982782509500002E-4</v>
      </c>
      <c r="F23" s="3">
        <v>1.3367494077299999</v>
      </c>
      <c r="G23" s="4">
        <v>8.3842744169600008E-6</v>
      </c>
      <c r="H23" s="3">
        <v>1.3367410434</v>
      </c>
      <c r="I23" s="4">
        <v>1.9950279206399999E-8</v>
      </c>
    </row>
    <row r="28" spans="2:13">
      <c r="B28" s="6" t="s">
        <v>13</v>
      </c>
      <c r="C28" s="6" t="s">
        <v>10</v>
      </c>
      <c r="D28" s="6" t="s">
        <v>6</v>
      </c>
      <c r="E28" s="6" t="s">
        <v>14</v>
      </c>
      <c r="F28" s="6" t="s">
        <v>15</v>
      </c>
      <c r="G28" s="7" t="s">
        <v>11</v>
      </c>
      <c r="H28" s="7" t="s">
        <v>16</v>
      </c>
      <c r="I28" s="6" t="s">
        <v>15</v>
      </c>
      <c r="J28" s="7" t="s">
        <v>12</v>
      </c>
      <c r="K28" s="7" t="s">
        <v>17</v>
      </c>
      <c r="L28" s="6" t="s">
        <v>15</v>
      </c>
    </row>
    <row r="29" spans="2:13">
      <c r="B29" s="8">
        <v>0.05</v>
      </c>
      <c r="C29" s="8">
        <v>0.05</v>
      </c>
      <c r="D29" s="7">
        <v>1.2294199999999999E-3</v>
      </c>
      <c r="E29" s="6">
        <f>D29/C29</f>
        <v>2.4588399999999996E-2</v>
      </c>
      <c r="F29" s="6"/>
      <c r="G29" s="9">
        <v>-2.0575499299999998E-5</v>
      </c>
      <c r="H29" s="10">
        <f>G29/C29</f>
        <v>-4.1150998599999997E-4</v>
      </c>
      <c r="I29" s="6"/>
      <c r="J29" s="9">
        <v>-2.58261923E-9</v>
      </c>
      <c r="K29" s="10">
        <f>J29/C29</f>
        <v>-5.1652384599999998E-8</v>
      </c>
      <c r="L29" s="6"/>
    </row>
    <row r="30" spans="2:13">
      <c r="B30" s="8">
        <v>2.5000000000000001E-2</v>
      </c>
      <c r="C30" s="6">
        <v>2.5000000000000001E-2</v>
      </c>
      <c r="D30" s="7">
        <v>3.0990999999999999E-4</v>
      </c>
      <c r="E30" s="6">
        <f t="shared" ref="E30:E31" si="0">D30/C30</f>
        <v>1.2396399999999998E-2</v>
      </c>
      <c r="F30" s="6">
        <f>E30/E29</f>
        <v>0.5041564314880187</v>
      </c>
      <c r="G30" s="9">
        <v>-2.58797167E-6</v>
      </c>
      <c r="H30" s="10">
        <f>G30/C30</f>
        <v>-1.0351886679999999E-4</v>
      </c>
      <c r="I30" s="10">
        <f>G30/G29</f>
        <v>0.12577928886517958</v>
      </c>
      <c r="J30" s="9">
        <v>-8.1042505999999998E-11</v>
      </c>
      <c r="K30" s="10">
        <f>J30/C30</f>
        <v>-3.2417002399999999E-9</v>
      </c>
      <c r="L30" s="10">
        <f>K30/K29</f>
        <v>6.2759933836626786E-2</v>
      </c>
      <c r="M30" s="5"/>
    </row>
    <row r="31" spans="2:13">
      <c r="B31" s="6">
        <v>1.2500000000000001E-2</v>
      </c>
      <c r="C31" s="6">
        <v>1.2500000000000001E-2</v>
      </c>
      <c r="D31" s="9">
        <v>7.7800493899999993E-5</v>
      </c>
      <c r="E31" s="6">
        <f t="shared" si="0"/>
        <v>6.2240395119999995E-3</v>
      </c>
      <c r="F31" s="6">
        <f>E31/E30</f>
        <v>0.50208443677196612</v>
      </c>
      <c r="G31" s="9">
        <v>-3.2450611799999999E-7</v>
      </c>
      <c r="H31" s="10">
        <f>G31/C31</f>
        <v>-2.5960489439999999E-5</v>
      </c>
      <c r="I31" s="10">
        <f>G31/G30</f>
        <v>0.12539013535646623</v>
      </c>
      <c r="J31" s="9">
        <v>-2.53774779E-12</v>
      </c>
      <c r="K31" s="10">
        <f>J31/C31</f>
        <v>-2.0301982319999999E-10</v>
      </c>
      <c r="L31" s="10">
        <f>K31/K30</f>
        <v>6.2627574473079595E-2</v>
      </c>
    </row>
    <row r="32" spans="2:13">
      <c r="B32" s="6">
        <v>6.2500000000000003E-3</v>
      </c>
      <c r="C32" s="6">
        <v>6.2500000000000003E-3</v>
      </c>
      <c r="D32" s="9">
        <v>1.9490623399999999E-5</v>
      </c>
      <c r="E32" s="10">
        <f>D32/C32</f>
        <v>3.1184997439999995E-3</v>
      </c>
      <c r="F32" s="10">
        <f>E32/E31</f>
        <v>0.50104112256798916</v>
      </c>
      <c r="G32" s="9">
        <v>-4.0626605199999997E-8</v>
      </c>
      <c r="H32" s="10">
        <f>G32/C32</f>
        <v>-6.5002568319999995E-6</v>
      </c>
      <c r="I32" s="10">
        <f>H32/H31</f>
        <v>0.25039038062142177</v>
      </c>
      <c r="J32" s="9">
        <v>-7.9269924000000001E-14</v>
      </c>
      <c r="K32" s="10">
        <f>J32/B32</f>
        <v>-1.2683187839999999E-11</v>
      </c>
      <c r="L32" s="10">
        <f>K32/K31</f>
        <v>6.2472657300590137E-2</v>
      </c>
    </row>
    <row r="35" spans="2:9">
      <c r="B35" t="s">
        <v>18</v>
      </c>
      <c r="C35" t="s">
        <v>19</v>
      </c>
      <c r="F35" t="s">
        <v>20</v>
      </c>
      <c r="H35" t="s">
        <v>21</v>
      </c>
    </row>
    <row r="36" spans="2:9">
      <c r="B36" s="8">
        <v>2.5000000000000001E-2</v>
      </c>
      <c r="C36" s="5">
        <v>1.12E-4</v>
      </c>
      <c r="F36" s="5">
        <v>9.9999999999999995E-7</v>
      </c>
      <c r="H36" s="5">
        <v>1.2199999999999999E-9</v>
      </c>
    </row>
    <row r="37" spans="2:9">
      <c r="B37" s="6">
        <v>1.2500000000000001E-2</v>
      </c>
      <c r="C37" s="5">
        <v>2.9300000000000001E-5</v>
      </c>
      <c r="D37">
        <f>(C36-C37)/(B36-B37)</f>
        <v>6.6160000000000004E-3</v>
      </c>
      <c r="F37" s="5">
        <v>1.2200000000000001E-7</v>
      </c>
      <c r="G37">
        <f>(F36-F37)/(B36-B37)</f>
        <v>7.0239999999999992E-5</v>
      </c>
      <c r="H37" s="5">
        <v>7.5600000000000003E-11</v>
      </c>
      <c r="I37">
        <f>H37/(B36-B37)</f>
        <v>6.0479999999999998E-9</v>
      </c>
    </row>
    <row r="38" spans="2:9">
      <c r="B38" s="6">
        <v>6.2500000000000003E-3</v>
      </c>
      <c r="C38" s="5">
        <v>1.95E-5</v>
      </c>
      <c r="D38">
        <f>(C37-C38)/(B37-B38)</f>
        <v>1.5680000000000002E-3</v>
      </c>
      <c r="F38" s="5">
        <v>4.06E-8</v>
      </c>
      <c r="G38">
        <f>(F37-F38)/(B37-B38)</f>
        <v>1.3023999999999999E-5</v>
      </c>
      <c r="H38" s="5">
        <v>7.93E-14</v>
      </c>
      <c r="I38">
        <f>H38/(B37-B38)</f>
        <v>1.2687999999999999E-11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Jarnik</dc:creator>
  <cp:lastModifiedBy>Jarnik</cp:lastModifiedBy>
  <dcterms:created xsi:type="dcterms:W3CDTF">2015-10-05T23:38:31Z</dcterms:created>
  <dcterms:modified xsi:type="dcterms:W3CDTF">2015-10-13T16:17:54Z</dcterms:modified>
</cp:coreProperties>
</file>