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Users/zhangtianjie/Documents/GitHub/RNN-IRI/utils/"/>
    </mc:Choice>
  </mc:AlternateContent>
  <xr:revisionPtr revIDLastSave="0" documentId="13_ncr:1_{5D794238-1ADD-2B46-A6EE-3F6C5B3286BD}" xr6:coauthVersionLast="47" xr6:coauthVersionMax="47" xr10:uidLastSave="{00000000-0000-0000-0000-000000000000}"/>
  <bookViews>
    <workbookView xWindow="0" yWindow="500" windowWidth="28800" windowHeight="1652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" i="1" l="1"/>
  <c r="U4" i="1"/>
  <c r="V4" i="1"/>
  <c r="W4" i="1"/>
  <c r="X4" i="1"/>
  <c r="Y4" i="1"/>
  <c r="Z4" i="1"/>
  <c r="AA4" i="1"/>
  <c r="T5" i="1"/>
  <c r="U5" i="1"/>
  <c r="V5" i="1"/>
  <c r="W5" i="1"/>
  <c r="X5" i="1"/>
  <c r="Y5" i="1"/>
  <c r="Z5" i="1"/>
  <c r="AA5" i="1"/>
  <c r="T6" i="1"/>
  <c r="U6" i="1"/>
  <c r="V6" i="1"/>
  <c r="W6" i="1"/>
  <c r="X6" i="1"/>
  <c r="Y6" i="1"/>
  <c r="Z6" i="1"/>
  <c r="AA6" i="1"/>
  <c r="T7" i="1"/>
  <c r="U7" i="1"/>
  <c r="V7" i="1"/>
  <c r="W7" i="1"/>
  <c r="X7" i="1"/>
  <c r="Y7" i="1"/>
  <c r="Z7" i="1"/>
  <c r="AA7" i="1"/>
  <c r="T8" i="1"/>
  <c r="U8" i="1"/>
  <c r="V8" i="1"/>
  <c r="W8" i="1"/>
  <c r="X8" i="1"/>
  <c r="Y8" i="1"/>
  <c r="Z8" i="1"/>
  <c r="AA8" i="1"/>
  <c r="T9" i="1"/>
  <c r="U9" i="1"/>
  <c r="V9" i="1"/>
  <c r="W9" i="1"/>
  <c r="X9" i="1"/>
  <c r="Y9" i="1"/>
  <c r="Z9" i="1"/>
  <c r="AA9" i="1"/>
  <c r="T10" i="1"/>
  <c r="U10" i="1"/>
  <c r="V10" i="1"/>
  <c r="W10" i="1"/>
  <c r="X10" i="1"/>
  <c r="Y10" i="1"/>
  <c r="Z10" i="1"/>
  <c r="AA10" i="1"/>
  <c r="T11" i="1"/>
  <c r="U11" i="1"/>
  <c r="V11" i="1"/>
  <c r="W11" i="1"/>
  <c r="X11" i="1"/>
  <c r="Y11" i="1"/>
  <c r="Z11" i="1"/>
  <c r="AA11" i="1"/>
  <c r="AA3" i="1"/>
  <c r="Z3" i="1"/>
  <c r="Y3" i="1"/>
  <c r="X3" i="1"/>
  <c r="W3" i="1"/>
  <c r="V3" i="1"/>
  <c r="U3" i="1"/>
  <c r="T3" i="1"/>
</calcChain>
</file>

<file path=xl/sharedStrings.xml><?xml version="1.0" encoding="utf-8"?>
<sst xmlns="http://schemas.openxmlformats.org/spreadsheetml/2006/main" count="57" uniqueCount="29">
  <si>
    <t>First test</t>
  </si>
  <si>
    <t>second test</t>
  </si>
  <si>
    <t>third test</t>
  </si>
  <si>
    <t>Model</t>
  </si>
  <si>
    <t>R2 on train</t>
  </si>
  <si>
    <t>MSE on train</t>
  </si>
  <si>
    <t>R2 on test</t>
  </si>
  <si>
    <t>MSE on test</t>
  </si>
  <si>
    <t>training time (s)</t>
  </si>
  <si>
    <t>testing time</t>
  </si>
  <si>
    <t>RNN</t>
  </si>
  <si>
    <t>KNR</t>
  </si>
  <si>
    <t>LSTM</t>
  </si>
  <si>
    <t>FNN</t>
  </si>
  <si>
    <t>SVR</t>
  </si>
  <si>
    <t>XGB</t>
  </si>
  <si>
    <t>LR</t>
  </si>
  <si>
    <t>LSTMMA</t>
  </si>
  <si>
    <t>R2-average-train</t>
  </si>
  <si>
    <t>R2-std-train</t>
  </si>
  <si>
    <t>R2-average-test</t>
  </si>
  <si>
    <t>R2-std-test</t>
  </si>
  <si>
    <t>MSE-average-train</t>
  </si>
  <si>
    <t>MSE-std-train</t>
  </si>
  <si>
    <t>MSE-average-test</t>
  </si>
  <si>
    <t>MSE-std-test</t>
  </si>
  <si>
    <t>model</t>
  </si>
  <si>
    <t>RF</t>
  </si>
  <si>
    <t>LSTM+MA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</si>
</sst>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  <scheme val="minor"/>
    </font>
    <font>
      <sz val="10"/>
      <color rgb="FF000000"/>
      <name val="Sana Regular"/>
    </font>
    <font>
      <sz val="11"/>
      <color rgb="FF000000"/>
      <name val="Sana Regular"/>
    </font>
  </fonts>
  <fills count="5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01"/>
  <sheetViews>
    <sheetView workbookViewId="0">
      <pane xSplit="1" topLeftCell="P1" activePane="topRight" state="frozen"/>
      <selection pane="topRight" activeCell="T3" sqref="T3:AA11"/>
    </sheetView>
  </sheetViews>
  <sheetFormatPr baseColWidth="10" defaultColWidth="12.6640625" defaultRowHeight="15.75" customHeight="1"/>
  <cols>
    <col min="1" max="1" width="16.1640625" style="6" customWidth="1"/>
    <col min="2" max="2" width="19.5" style="6" customWidth="1"/>
    <col min="3" max="3" width="18.5" style="6" customWidth="1"/>
    <col min="4" max="5" width="12.6640625" style="6"/>
    <col min="6" max="6" width="17.83203125" style="6" customWidth="1"/>
    <col min="7" max="7" width="14.6640625" style="6" customWidth="1"/>
    <col min="8" max="11" width="12.6640625" style="6"/>
    <col min="12" max="12" width="16.6640625" style="6" customWidth="1"/>
    <col min="13" max="16384" width="12.6640625" style="6"/>
  </cols>
  <sheetData>
    <row r="1" spans="1:37" ht="13">
      <c r="A1" s="1"/>
      <c r="B1" s="1"/>
      <c r="C1" s="2" t="s">
        <v>0</v>
      </c>
      <c r="D1" s="3"/>
      <c r="E1" s="3"/>
      <c r="F1" s="3"/>
      <c r="G1" s="3"/>
      <c r="H1" s="4" t="s">
        <v>1</v>
      </c>
      <c r="I1" s="3"/>
      <c r="J1" s="3"/>
      <c r="K1" s="3"/>
      <c r="L1" s="3"/>
      <c r="M1" s="3"/>
      <c r="N1" s="5" t="s">
        <v>2</v>
      </c>
      <c r="O1" s="3"/>
      <c r="P1" s="3"/>
      <c r="Q1" s="3"/>
      <c r="R1" s="3"/>
      <c r="S1" s="3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ht="13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1" t="s">
        <v>9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M2" s="1" t="s">
        <v>9</v>
      </c>
      <c r="N2" s="1" t="s">
        <v>4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ht="14">
      <c r="A3" s="1" t="s">
        <v>17</v>
      </c>
      <c r="B3" s="8">
        <v>0.97604039139999998</v>
      </c>
      <c r="C3" s="8">
        <v>3.1697236179999998E-2</v>
      </c>
      <c r="D3" s="8">
        <v>0.96695081260000004</v>
      </c>
      <c r="E3" s="8">
        <v>4.2163124359999998E-2</v>
      </c>
      <c r="F3" s="8"/>
      <c r="G3" s="8"/>
      <c r="H3" s="8">
        <v>0.97933674510000002</v>
      </c>
      <c r="I3" s="8">
        <v>2.7386569949999998E-2</v>
      </c>
      <c r="J3" s="8">
        <v>0.96408140939999998</v>
      </c>
      <c r="K3" s="8">
        <v>4.7208135450000001E-2</v>
      </c>
      <c r="L3" s="8"/>
      <c r="M3" s="8"/>
      <c r="N3" s="8">
        <v>0.97756856390000002</v>
      </c>
      <c r="O3" s="8">
        <v>2.9721736870000001E-2</v>
      </c>
      <c r="P3" s="8">
        <v>0.96336753610000003</v>
      </c>
      <c r="Q3" s="8">
        <v>4.5556383300000003E-2</v>
      </c>
      <c r="R3" s="8"/>
      <c r="S3" s="8"/>
      <c r="T3" s="1">
        <f>AVERAGE(B3,H3,N3)</f>
        <v>0.97764856680000012</v>
      </c>
      <c r="U3" s="1">
        <f>STDEV(B3,H3,N3)</f>
        <v>1.6496324672127065E-3</v>
      </c>
      <c r="V3" s="1">
        <f>AVERAGE(D3,J3,P3)</f>
        <v>0.96479991936666665</v>
      </c>
      <c r="W3" s="1">
        <f>STDEV(D3,J3,P3)</f>
        <v>1.8966180553850645E-3</v>
      </c>
      <c r="X3" s="1">
        <f>AVERAGE(C3,I3,O3)</f>
        <v>2.9601847666666667E-2</v>
      </c>
      <c r="Y3" s="1">
        <f>STDEV(C3,I3,O3)</f>
        <v>2.1578324546689272E-3</v>
      </c>
      <c r="Z3" s="1">
        <f>AVERAGE(E3,K3,Q3)</f>
        <v>4.4975881036666665E-2</v>
      </c>
      <c r="AA3" s="1">
        <f>STDEV(E3,K3,Q3)</f>
        <v>2.5721141854235588E-3</v>
      </c>
      <c r="AB3" s="1"/>
      <c r="AC3" s="1"/>
      <c r="AD3" s="1"/>
      <c r="AE3" s="1"/>
      <c r="AF3" s="1"/>
      <c r="AG3" s="1"/>
      <c r="AH3" s="1"/>
      <c r="AI3" s="1"/>
      <c r="AJ3" s="1"/>
      <c r="AK3" s="1"/>
    </row>
    <row r="4" spans="1:37" ht="14">
      <c r="A4" s="1" t="s">
        <v>10</v>
      </c>
      <c r="B4" s="8">
        <v>0.94381773469999997</v>
      </c>
      <c r="C4" s="8">
        <v>4.0644531480000003E-2</v>
      </c>
      <c r="D4" s="8">
        <v>0.92699885370000001</v>
      </c>
      <c r="E4" s="8">
        <v>5.3683352279999999E-2</v>
      </c>
      <c r="F4" s="8">
        <v>156</v>
      </c>
      <c r="G4" s="8"/>
      <c r="H4" s="8">
        <v>0.96823791690000005</v>
      </c>
      <c r="I4" s="8">
        <v>4.2030637769999997E-2</v>
      </c>
      <c r="J4" s="8">
        <v>0.95541186850000004</v>
      </c>
      <c r="K4" s="8">
        <v>5.557992807E-2</v>
      </c>
      <c r="L4" s="8"/>
      <c r="M4" s="8"/>
      <c r="N4" s="8">
        <v>0.96788505709999995</v>
      </c>
      <c r="O4" s="8">
        <v>4.25400103E-2</v>
      </c>
      <c r="P4" s="8">
        <v>0.94956667600560696</v>
      </c>
      <c r="Q4" s="8">
        <v>6.276424655E-2</v>
      </c>
      <c r="R4" s="8"/>
      <c r="S4" s="8"/>
      <c r="T4" s="1">
        <f t="shared" ref="T4:T11" si="0">AVERAGE(B4,H4,N4)</f>
        <v>0.95998023623333328</v>
      </c>
      <c r="U4" s="1">
        <f t="shared" ref="U4:U11" si="1">STDEV(B4,H4,N4)</f>
        <v>1.3998248796576889E-2</v>
      </c>
      <c r="V4" s="1">
        <f t="shared" ref="V4:V11" si="2">AVERAGE(D4,J4,P4)</f>
        <v>0.9439924660685356</v>
      </c>
      <c r="W4" s="1">
        <f t="shared" ref="W4:W11" si="3">STDEV(D4,J4,P4)</f>
        <v>1.5004289880669573E-2</v>
      </c>
      <c r="X4" s="1">
        <f t="shared" ref="X4:X11" si="4">AVERAGE(C4,I4,O4)</f>
        <v>4.1738393183333333E-2</v>
      </c>
      <c r="Y4" s="1">
        <f t="shared" ref="Y4:Y11" si="5">STDEV(C4,I4,O4)</f>
        <v>9.8095115224669711E-4</v>
      </c>
      <c r="Z4" s="1">
        <f t="shared" ref="Z4:Z11" si="6">AVERAGE(E4,K4,Q4)</f>
        <v>5.7342508966666671E-2</v>
      </c>
      <c r="AA4" s="1">
        <f t="shared" ref="AA4:AA11" si="7">STDEV(E4,K4,Q4)</f>
        <v>4.7901647934805343E-3</v>
      </c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ht="15">
      <c r="A5" s="1" t="s">
        <v>11</v>
      </c>
      <c r="B5" s="9">
        <v>0.68305460090000003</v>
      </c>
      <c r="C5" s="9">
        <v>0.1238626219</v>
      </c>
      <c r="D5" s="9">
        <v>0.1973136788</v>
      </c>
      <c r="E5" s="9">
        <v>0.49837643539999998</v>
      </c>
      <c r="F5" s="9">
        <v>2.8584003449999999E-2</v>
      </c>
      <c r="G5" s="9">
        <v>9.079384804E-2</v>
      </c>
      <c r="H5" s="9">
        <v>0.68251998849999995</v>
      </c>
      <c r="I5" s="9">
        <v>0.1240904783</v>
      </c>
      <c r="J5" s="9">
        <v>0.5163288372</v>
      </c>
      <c r="K5" s="9">
        <v>0.19018383359999999</v>
      </c>
      <c r="L5" s="9">
        <v>2.017211914E-2</v>
      </c>
      <c r="M5" s="9">
        <v>9.3125104900000005E-2</v>
      </c>
      <c r="N5" s="9">
        <v>0.68352481840000001</v>
      </c>
      <c r="O5" s="9">
        <v>0.12431668479999999</v>
      </c>
      <c r="P5" s="9">
        <v>0.50020994649999995</v>
      </c>
      <c r="Q5" s="9">
        <v>0.19360391539999999</v>
      </c>
      <c r="R5" s="9">
        <v>2.121710777E-2</v>
      </c>
      <c r="S5" s="9">
        <v>7.8591823579999998E-2</v>
      </c>
      <c r="T5" s="1">
        <f t="shared" si="0"/>
        <v>0.68303313593333337</v>
      </c>
      <c r="U5" s="1">
        <f t="shared" si="1"/>
        <v>5.0275872998788813E-4</v>
      </c>
      <c r="V5" s="1">
        <f t="shared" si="2"/>
        <v>0.40461748749999993</v>
      </c>
      <c r="W5" s="1">
        <f t="shared" si="3"/>
        <v>0.17971117518255322</v>
      </c>
      <c r="X5" s="1">
        <f t="shared" si="4"/>
        <v>0.12408992833333332</v>
      </c>
      <c r="Y5" s="1">
        <f t="shared" si="5"/>
        <v>2.2703194959433021E-4</v>
      </c>
      <c r="Z5" s="1">
        <f t="shared" si="6"/>
        <v>0.29405472813333333</v>
      </c>
      <c r="AA5" s="1">
        <f t="shared" si="7"/>
        <v>0.17695605184664845</v>
      </c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ht="15">
      <c r="A6" s="1" t="s">
        <v>27</v>
      </c>
      <c r="B6" s="9">
        <v>0.26082255840000002</v>
      </c>
      <c r="C6" s="9">
        <v>0.28887138359999998</v>
      </c>
      <c r="D6" s="9">
        <v>0.23546667069999999</v>
      </c>
      <c r="E6" s="9">
        <v>0.3007292607</v>
      </c>
      <c r="F6" s="9">
        <v>1.7900938989999999</v>
      </c>
      <c r="G6" s="9">
        <v>3.3277988430000002E-2</v>
      </c>
      <c r="H6" s="9">
        <v>0.2549459047</v>
      </c>
      <c r="I6" s="9">
        <v>0.29121240929999997</v>
      </c>
      <c r="J6" s="9">
        <v>0.24485473790000001</v>
      </c>
      <c r="K6" s="9">
        <v>0.29692988100000001</v>
      </c>
      <c r="L6" s="9">
        <v>1.7542917730000001</v>
      </c>
      <c r="M6" s="9">
        <v>3.7432909010000001E-2</v>
      </c>
      <c r="N6" s="9">
        <v>0.25741694809999999</v>
      </c>
      <c r="O6" s="9">
        <v>0.29169890269999998</v>
      </c>
      <c r="P6" s="9">
        <v>0.24363035490000001</v>
      </c>
      <c r="Q6" s="9">
        <v>0.29299527609999998</v>
      </c>
      <c r="R6" s="9">
        <v>1.5402858260000001</v>
      </c>
      <c r="S6" s="9">
        <v>3.3570766449999997E-2</v>
      </c>
      <c r="T6" s="1">
        <f t="shared" si="0"/>
        <v>0.25772847040000002</v>
      </c>
      <c r="U6" s="1">
        <f t="shared" si="1"/>
        <v>2.950686239670177E-3</v>
      </c>
      <c r="V6" s="1">
        <f t="shared" si="2"/>
        <v>0.24131725449999999</v>
      </c>
      <c r="W6" s="1">
        <f t="shared" si="3"/>
        <v>5.103604268875986E-3</v>
      </c>
      <c r="X6" s="1">
        <f t="shared" si="4"/>
        <v>0.29059423186666666</v>
      </c>
      <c r="Y6" s="1">
        <f t="shared" si="5"/>
        <v>1.511728669281678E-3</v>
      </c>
      <c r="Z6" s="1">
        <f t="shared" si="6"/>
        <v>0.29688480593333333</v>
      </c>
      <c r="AA6" s="1">
        <f t="shared" si="7"/>
        <v>3.867189324236095E-3</v>
      </c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ht="14">
      <c r="A7" s="1" t="s">
        <v>12</v>
      </c>
      <c r="B7" s="8">
        <v>0.96932854140000002</v>
      </c>
      <c r="C7" s="8">
        <v>4.0717939240000001E-2</v>
      </c>
      <c r="D7" s="8">
        <v>0.94519164280000001</v>
      </c>
      <c r="E7" s="8">
        <v>6.9774842059999995E-2</v>
      </c>
      <c r="F7" s="8"/>
      <c r="G7" s="8"/>
      <c r="H7" s="8">
        <v>0.97593168539999997</v>
      </c>
      <c r="I7" s="8">
        <v>3.1966601880000001E-2</v>
      </c>
      <c r="J7" s="8">
        <v>0.95101644669999996</v>
      </c>
      <c r="K7" s="8">
        <v>6.5440737890000003E-2</v>
      </c>
      <c r="L7" s="8"/>
      <c r="M7" s="8"/>
      <c r="N7" s="8">
        <v>0.95752990189999998</v>
      </c>
      <c r="O7" s="8">
        <v>2.5534626340000002E-2</v>
      </c>
      <c r="P7" s="8">
        <v>0.95646956520000004</v>
      </c>
      <c r="Q7" s="8">
        <v>5.3777785529999997E-2</v>
      </c>
      <c r="R7" s="8"/>
      <c r="S7" s="8"/>
      <c r="T7" s="1">
        <f t="shared" si="0"/>
        <v>0.96759670956666666</v>
      </c>
      <c r="U7" s="1">
        <f t="shared" si="1"/>
        <v>9.322330187213285E-3</v>
      </c>
      <c r="V7" s="1">
        <f t="shared" si="2"/>
        <v>0.95089255156666663</v>
      </c>
      <c r="W7" s="1">
        <f t="shared" si="3"/>
        <v>5.6399819076086901E-3</v>
      </c>
      <c r="X7" s="1">
        <f t="shared" si="4"/>
        <v>3.2739722486666671E-2</v>
      </c>
      <c r="Y7" s="1">
        <f t="shared" si="5"/>
        <v>7.6211242122908732E-3</v>
      </c>
      <c r="Z7" s="1">
        <f t="shared" si="6"/>
        <v>6.2997788493333332E-2</v>
      </c>
      <c r="AA7" s="1">
        <f t="shared" si="7"/>
        <v>8.2735999251843037E-3</v>
      </c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4">
      <c r="A8" s="1" t="s">
        <v>13</v>
      </c>
      <c r="B8" s="8">
        <v>0.60719989750000003</v>
      </c>
      <c r="C8" s="8">
        <v>0.52147156569999997</v>
      </c>
      <c r="D8" s="8">
        <v>0.53194342120000004</v>
      </c>
      <c r="E8" s="8">
        <v>0.6021730716</v>
      </c>
      <c r="F8" s="8"/>
      <c r="G8" s="8"/>
      <c r="H8" s="8">
        <v>0.51001377400000003</v>
      </c>
      <c r="I8" s="8">
        <v>0.65245076430000004</v>
      </c>
      <c r="J8" s="8">
        <v>0.40125386549999997</v>
      </c>
      <c r="K8" s="8">
        <v>0.76972766000000004</v>
      </c>
      <c r="L8" s="8"/>
      <c r="M8" s="8"/>
      <c r="N8" s="8">
        <v>0.55813475349999997</v>
      </c>
      <c r="O8" s="8">
        <v>0.58411133380000002</v>
      </c>
      <c r="P8" s="8">
        <v>0.446232872</v>
      </c>
      <c r="Q8" s="8">
        <v>0.71205657499999997</v>
      </c>
      <c r="R8" s="8"/>
      <c r="S8" s="8"/>
      <c r="T8" s="1">
        <f t="shared" si="0"/>
        <v>0.55844947500000008</v>
      </c>
      <c r="U8" s="1">
        <f t="shared" si="1"/>
        <v>4.8593826124891985E-2</v>
      </c>
      <c r="V8" s="1">
        <f t="shared" si="2"/>
        <v>0.45981005289999999</v>
      </c>
      <c r="W8" s="1">
        <f t="shared" si="3"/>
        <v>6.6394238252723059E-2</v>
      </c>
      <c r="X8" s="1">
        <f t="shared" si="4"/>
        <v>0.58601122126666672</v>
      </c>
      <c r="Y8" s="1">
        <f t="shared" si="5"/>
        <v>6.5510264812196142E-2</v>
      </c>
      <c r="Z8" s="1">
        <f t="shared" si="6"/>
        <v>0.69465243553333333</v>
      </c>
      <c r="AA8" s="1">
        <f t="shared" si="7"/>
        <v>8.5122341816968025E-2</v>
      </c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5">
      <c r="A9" s="1" t="s">
        <v>14</v>
      </c>
      <c r="B9" s="9">
        <v>0.14238266150000001</v>
      </c>
      <c r="C9" s="9">
        <v>0.33515782979999997</v>
      </c>
      <c r="D9" s="9">
        <v>0.1089840602</v>
      </c>
      <c r="E9" s="9">
        <v>0.3504812081</v>
      </c>
      <c r="F9" s="9">
        <v>19.178809879999999</v>
      </c>
      <c r="G9" s="9">
        <v>11.02619505</v>
      </c>
      <c r="H9" s="9">
        <v>0.13736075789999999</v>
      </c>
      <c r="I9" s="9">
        <v>0.33717182909999999</v>
      </c>
      <c r="J9" s="9">
        <v>0.122034612</v>
      </c>
      <c r="K9" s="9">
        <v>0.3452238547</v>
      </c>
      <c r="L9" s="9">
        <v>21.849185940000002</v>
      </c>
      <c r="M9" s="9">
        <v>11.2387321</v>
      </c>
      <c r="N9" s="9">
        <v>0.13983239880000001</v>
      </c>
      <c r="O9" s="9">
        <v>0.3378880581</v>
      </c>
      <c r="P9" s="9">
        <v>0.1214282667</v>
      </c>
      <c r="Q9" s="9">
        <v>0.34033275829999998</v>
      </c>
      <c r="R9" s="9">
        <v>19.149440999999999</v>
      </c>
      <c r="S9" s="9">
        <v>11.05005622</v>
      </c>
      <c r="T9" s="1">
        <f t="shared" si="0"/>
        <v>0.13985860606666667</v>
      </c>
      <c r="U9" s="1">
        <f t="shared" si="1"/>
        <v>2.5110543716819205E-3</v>
      </c>
      <c r="V9" s="1">
        <f t="shared" si="2"/>
        <v>0.11748231296666667</v>
      </c>
      <c r="W9" s="1">
        <f t="shared" si="3"/>
        <v>7.3659445232995254E-3</v>
      </c>
      <c r="X9" s="1">
        <f t="shared" si="4"/>
        <v>0.33673923899999997</v>
      </c>
      <c r="Y9" s="1">
        <f t="shared" si="5"/>
        <v>1.4155872592298102E-3</v>
      </c>
      <c r="Z9" s="1">
        <f t="shared" si="6"/>
        <v>0.3453459403666666</v>
      </c>
      <c r="AA9" s="1">
        <f t="shared" si="7"/>
        <v>5.0753262967305037E-3</v>
      </c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5">
      <c r="A10" s="1" t="s">
        <v>15</v>
      </c>
      <c r="B10" s="9">
        <v>0.63115519269999998</v>
      </c>
      <c r="C10" s="9">
        <v>0.14414496960000001</v>
      </c>
      <c r="D10" s="9">
        <v>0.51530976129999995</v>
      </c>
      <c r="E10" s="9">
        <v>0.19065295339999999</v>
      </c>
      <c r="F10" s="9">
        <v>0.41978907589999997</v>
      </c>
      <c r="G10" s="9">
        <v>1.1909723279999999E-2</v>
      </c>
      <c r="H10" s="9">
        <v>0.6298869869</v>
      </c>
      <c r="I10" s="9">
        <v>0.1446626533</v>
      </c>
      <c r="J10" s="9">
        <v>0.54398231730000002</v>
      </c>
      <c r="K10" s="9">
        <v>0.1793102375</v>
      </c>
      <c r="L10" s="9">
        <v>0.3992698193</v>
      </c>
      <c r="M10" s="9">
        <v>1.191520691E-2</v>
      </c>
      <c r="N10" s="9">
        <v>0.63159989439999997</v>
      </c>
      <c r="O10" s="9">
        <v>0.14471365359999999</v>
      </c>
      <c r="P10" s="9">
        <v>0.53993822830000004</v>
      </c>
      <c r="Q10" s="9">
        <v>0.17821435159999999</v>
      </c>
      <c r="R10" s="9">
        <v>0.49508190159999999</v>
      </c>
      <c r="S10" s="9">
        <v>1.065182686E-2</v>
      </c>
      <c r="T10" s="1">
        <f t="shared" si="0"/>
        <v>0.63088069133333324</v>
      </c>
      <c r="U10" s="1">
        <f t="shared" si="1"/>
        <v>8.8883422307843021E-4</v>
      </c>
      <c r="V10" s="1">
        <f t="shared" si="2"/>
        <v>0.53307676896666667</v>
      </c>
      <c r="W10" s="1">
        <f t="shared" si="3"/>
        <v>1.551897499935243E-2</v>
      </c>
      <c r="X10" s="1">
        <f t="shared" si="4"/>
        <v>0.14450709216666666</v>
      </c>
      <c r="Y10" s="1">
        <f t="shared" si="5"/>
        <v>3.1464237257076391E-4</v>
      </c>
      <c r="Z10" s="1">
        <f t="shared" si="6"/>
        <v>0.18272584749999998</v>
      </c>
      <c r="AA10" s="1">
        <f t="shared" si="7"/>
        <v>6.8869076833376966E-3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5">
      <c r="A11" s="1" t="s">
        <v>16</v>
      </c>
      <c r="B11" s="9">
        <v>2.714878502E-2</v>
      </c>
      <c r="C11" s="9">
        <v>0.3801913596</v>
      </c>
      <c r="D11" s="9">
        <v>2.2336515349999999E-2</v>
      </c>
      <c r="E11" s="9">
        <v>0.38456402839999998</v>
      </c>
      <c r="F11" s="9">
        <v>1.934599876E-2</v>
      </c>
      <c r="G11" s="9">
        <v>4.6427249909999999E-3</v>
      </c>
      <c r="H11" s="9">
        <v>2.5592002749999999E-2</v>
      </c>
      <c r="I11" s="9">
        <v>0.38085784960000002</v>
      </c>
      <c r="J11" s="9">
        <v>2.7254589879999999E-2</v>
      </c>
      <c r="K11" s="9">
        <v>0.38249220830000003</v>
      </c>
      <c r="L11" s="9">
        <v>1.283288002E-2</v>
      </c>
      <c r="M11" s="9">
        <v>3.4258365630000002E-3</v>
      </c>
      <c r="N11" s="9">
        <v>2.6559019569999998E-2</v>
      </c>
      <c r="O11" s="9">
        <v>0.38238371459999998</v>
      </c>
      <c r="P11" s="9">
        <v>2.4230018789999998E-2</v>
      </c>
      <c r="Q11" s="9">
        <v>0.37798449070000001</v>
      </c>
      <c r="R11" s="9">
        <v>1.3205051420000001E-2</v>
      </c>
      <c r="S11" s="9">
        <v>3.5901069640000001E-3</v>
      </c>
      <c r="T11" s="1">
        <f t="shared" si="0"/>
        <v>2.6433269113333335E-2</v>
      </c>
      <c r="U11" s="1">
        <f t="shared" si="1"/>
        <v>7.859724181296029E-4</v>
      </c>
      <c r="V11" s="1">
        <f t="shared" si="2"/>
        <v>2.460704134E-2</v>
      </c>
      <c r="W11" s="1">
        <f t="shared" si="3"/>
        <v>2.4806196349027509E-3</v>
      </c>
      <c r="X11" s="1">
        <f t="shared" si="4"/>
        <v>0.38114430793333337</v>
      </c>
      <c r="Y11" s="1">
        <f t="shared" si="5"/>
        <v>1.1238989696846875E-3</v>
      </c>
      <c r="Z11" s="1">
        <f t="shared" si="6"/>
        <v>0.38168024246666671</v>
      </c>
      <c r="AA11" s="1">
        <f t="shared" si="7"/>
        <v>3.3640816684952484E-3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8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3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3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1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ht="1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</row>
    <row r="51" spans="1:37" ht="1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ht="1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ht="1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ht="1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ht="1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ht="1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ht="1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ht="1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ht="1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1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ht="1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ht="1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ht="1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ht="1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ht="1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ht="1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ht="1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ht="1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ht="1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t="1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t="1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t="1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t="1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t="1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t="1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t="1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1:37" ht="1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1:37" ht="1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1:37" ht="1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1:37" ht="1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1:37" ht="1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1:37" ht="1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1:37" ht="1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1:37" ht="1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1:37" ht="1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1:37" ht="1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1:37" ht="1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1:37" ht="1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1:37" ht="1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1:37" ht="1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1:37" ht="1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1:37" ht="1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1:37" ht="1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1:37" ht="1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1:37" ht="1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1:37" ht="1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1:37" ht="1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1:37" ht="1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1:37" ht="1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1:37" ht="1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1:37" ht="1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1:37" ht="1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1:37" ht="1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1:37" ht="1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1:37" ht="1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1:37" ht="1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1:37" ht="1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1:37" ht="1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1:37" ht="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1:37" ht="1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1:37" ht="1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1:37" ht="1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1:37" ht="1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1:37" ht="1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1:37" ht="1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1:37" ht="1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1:37" ht="1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1:37" ht="1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1:37" ht="1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1:37" ht="1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1:37" ht="1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1:37" ht="1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1:37" ht="1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1:37" ht="1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1:37" ht="1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1:37" ht="1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1:37" ht="1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1:37" ht="1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1:37" ht="1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1:37" ht="1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1:37" ht="1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1:37" ht="1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1:37" ht="1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1:37" ht="1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1:37" ht="1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1:37" ht="1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1:37" ht="1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1:37" ht="1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1:37" ht="1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1:37" ht="1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1:37" ht="1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1:37" ht="1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1:37" ht="1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1:37" ht="1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1:37" ht="1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1:37" ht="1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1:37" ht="1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1:37" ht="1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 spans="1:37" ht="1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 spans="1:37" ht="1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 spans="1:37" ht="1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 spans="1:37" ht="1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 spans="1:37" ht="1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 spans="1:37" ht="1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 spans="1:37" ht="1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 spans="1:37" ht="1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 spans="1:37" ht="1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 spans="1:37" ht="1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 spans="1:37" ht="1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 spans="1:37" ht="1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 spans="1:37" ht="1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 spans="1:37" ht="1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 spans="1:37" ht="1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 spans="1:37" ht="1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 spans="1:37" ht="1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 spans="1:37" ht="1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 spans="1:37" ht="1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 spans="1:37" ht="1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 spans="1:37" ht="1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 spans="1:37" ht="1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 spans="1:37" ht="1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 spans="1:37" ht="1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 spans="1:37" ht="1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 spans="1:37" ht="1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 spans="1:37" ht="1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 spans="1:37" ht="1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 spans="1:37" ht="1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 spans="1:37" ht="1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 spans="1:37" ht="1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 spans="1:37" ht="1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 spans="1:37" ht="1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 spans="1:37" ht="1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 spans="1:37" ht="1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 spans="1:37" ht="1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 spans="1:37" ht="1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 spans="1:37" ht="1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 spans="1:37" ht="1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 spans="1:37" ht="1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 spans="1:37" ht="1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 spans="1:37" ht="1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 spans="1:37" ht="1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 spans="1:37" ht="1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 spans="1:37" ht="1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 spans="1:37" ht="1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 spans="1:37" ht="1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 spans="1:37" ht="1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 spans="1:37" ht="1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 spans="1:37" ht="1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 spans="1:37" ht="1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 spans="1:37" ht="1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 spans="1:37" ht="1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 spans="1:37" ht="1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 spans="1:37" ht="1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 spans="1:37" ht="1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 spans="1:37" ht="1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 spans="1:37" ht="1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 spans="1:37" ht="1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 spans="1:37" ht="1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 spans="1:37" ht="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 spans="1:37" ht="1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 spans="1:37" ht="1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 spans="1:37" ht="1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 spans="1:37" ht="1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 spans="1:37" ht="1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 spans="1:37" ht="1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 spans="1:37" ht="1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 spans="1:37" ht="1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 spans="1:37" ht="1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 spans="1:37" ht="1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 spans="1:37" ht="1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 spans="1:37" ht="1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 spans="1:37" ht="1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 spans="1:37" ht="1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 spans="1:37" ht="1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 spans="1:37" ht="1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 spans="1:37" ht="1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 spans="1:37" ht="1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 spans="1:37" ht="1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 spans="1:37" ht="1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 spans="1:37" ht="1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 spans="1:37" ht="1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 spans="1:37" ht="1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 spans="1:37" ht="1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 spans="1:37" ht="1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 spans="1:37" ht="1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 spans="1:37" ht="1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 spans="1:37" ht="1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 spans="1:37" ht="1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 spans="1:37" ht="1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 spans="1:37" ht="1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 spans="1:37" ht="1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 spans="1:37" ht="1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 spans="1:37" ht="1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 spans="1:37" ht="1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 spans="1:37" ht="1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 spans="1:37" ht="1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 spans="1:37" ht="1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 spans="1:37" ht="1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 spans="1:37" ht="1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 spans="1:37" ht="1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 spans="1:37" ht="1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 spans="1:37" ht="1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 spans="1:37" ht="1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 spans="1:37" ht="1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 spans="1:37" ht="1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 spans="1:37" ht="1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 spans="1:37" ht="1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 spans="1:37" ht="1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 spans="1:37" ht="1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 spans="1:37" ht="1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 spans="1:37" ht="1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 spans="1:37" ht="1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 spans="1:37" ht="1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 spans="1:37" ht="1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 spans="1:37" ht="1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 spans="1:37" ht="1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 spans="1:37" ht="1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 spans="1:37" ht="1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 spans="1:37" ht="1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 spans="1:37" ht="1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 spans="1:37" ht="1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 spans="1:37" ht="1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 spans="1:37" ht="1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 spans="1:37" ht="1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 spans="1:37" ht="1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 spans="1:37" ht="1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 spans="1:37" ht="1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 spans="1:37" ht="1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 spans="1:37" ht="1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 spans="1:37" ht="1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 spans="1:37" ht="1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 spans="1:37" ht="1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 spans="1:37" ht="1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 spans="1:37" ht="1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 spans="1:37" ht="1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 spans="1:37" ht="1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 spans="1:37" ht="1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 spans="1:37" ht="1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 spans="1:37" ht="1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 spans="1:37" ht="1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 spans="1:37" ht="1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 spans="1:37" ht="1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 spans="1:37" ht="1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 spans="1:37" ht="1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 spans="1:37" ht="1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 spans="1:37" ht="1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 spans="1:37" ht="1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 spans="1:37" ht="1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 spans="1:37" ht="1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 spans="1:37" ht="1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 spans="1:37" ht="1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 spans="1:37" ht="1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 spans="1:37" ht="1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 spans="1:37" ht="1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 spans="1:37" ht="1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 spans="1:37" ht="1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 spans="1:37" ht="1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 spans="1:37" ht="1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 spans="1:37" ht="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 spans="1:37" ht="1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 spans="1:37" ht="1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 spans="1:37" ht="1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 spans="1:37" ht="1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 spans="1:37" ht="1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 spans="1:37" ht="1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 spans="1:37" ht="1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 spans="1:37" ht="1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 spans="1:37" ht="1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 spans="1:37" ht="1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 spans="1:37" ht="1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 spans="1:37" ht="1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 spans="1:37" ht="1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 spans="1:37" ht="1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 spans="1:37" ht="1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 spans="1:37" ht="1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 spans="1:37" ht="1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 spans="1:37" ht="1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 spans="1:37" ht="1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 spans="1:37" ht="1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 spans="1:37" ht="1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 spans="1:37" ht="1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 spans="1:37" ht="1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 spans="1:37" ht="1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 spans="1:37" ht="1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 spans="1:37" ht="1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 spans="1:37" ht="1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 spans="1:37" ht="1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 spans="1:37" ht="1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 spans="1:37" ht="1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 spans="1:37" ht="1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 spans="1:37" ht="1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 spans="1:37" ht="1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 spans="1:37" ht="1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 spans="1:37" ht="1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 spans="1:37" ht="1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 spans="1:37" ht="1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 spans="1:37" ht="1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 spans="1:37" ht="1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 spans="1:37" ht="1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 spans="1:37" ht="1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 spans="1:37" ht="1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 spans="1:37" ht="1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 spans="1:37" ht="1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 spans="1:37" ht="1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 spans="1:37" ht="1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 spans="1:37" ht="1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 spans="1:37" ht="1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 spans="1:37" ht="1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 spans="1:37" ht="1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 spans="1:37" ht="1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 spans="1:37" ht="1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 spans="1:37" ht="1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 spans="1:37" ht="1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 spans="1:37" ht="1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 spans="1:37" ht="1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 spans="1:37" ht="1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 spans="1:37" ht="1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 spans="1:37" ht="1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 spans="1:37" ht="1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 spans="1:37" ht="1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 spans="1:37" ht="1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 spans="1:37" ht="1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 spans="1:37" ht="1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 spans="1:37" ht="1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 spans="1:37" ht="1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 spans="1:37" ht="1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 spans="1:37" ht="1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 spans="1:37" ht="1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 spans="1:37" ht="1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 spans="1:37" ht="1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 spans="1:37" ht="1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 spans="1:37" ht="1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 spans="1:37" ht="1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 spans="1:37" ht="1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 spans="1:37" ht="1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 spans="1:37" ht="1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 spans="1:37" ht="1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 spans="1:37" ht="1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 spans="1:37" ht="1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 spans="1:37" ht="1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 spans="1:37" ht="1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 spans="1:37" ht="1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 spans="1:37" ht="1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 spans="1:37" ht="1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 spans="1:37" ht="1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 spans="1:37" ht="1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 spans="1:37" ht="1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 spans="1:37" ht="1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 spans="1:37" ht="1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 spans="1:37" ht="1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 spans="1:37" ht="1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 spans="1:37" ht="1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 spans="1:37" ht="1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 spans="1:37" ht="1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 spans="1:37" ht="1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 spans="1:37" ht="1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 spans="1:37" ht="1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 spans="1:37" ht="1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 spans="1:37" ht="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 spans="1:37" ht="1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 spans="1:37" ht="1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 spans="1:37" ht="1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 spans="1:37" ht="1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 spans="1:37" ht="1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 spans="1:37" ht="1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 spans="1:37" ht="1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 spans="1:37" ht="1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 spans="1:37" ht="1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 spans="1:37" ht="1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 spans="1:37" ht="1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 spans="1:37" ht="1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 spans="1:37" ht="1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 spans="1:37" ht="1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 spans="1:37" ht="1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 spans="1:37" ht="1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 spans="1:37" ht="1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 spans="1:37" ht="1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 spans="1:37" ht="1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 spans="1:37" ht="1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 spans="1:37" ht="1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 spans="1:37" ht="1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 spans="1:37" ht="1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 spans="1:37" ht="1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 spans="1:37" ht="1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 spans="1:37" ht="1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 spans="1:37" ht="1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 spans="1:37" ht="1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 spans="1:37" ht="1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 spans="1:37" ht="1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 spans="1:37" ht="1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 spans="1:37" ht="1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 spans="1:37" ht="1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 spans="1:37" ht="1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 spans="1:37" ht="1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 spans="1:37" ht="1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 spans="1:37" ht="1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 spans="1:37" ht="1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 spans="1:37" ht="1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 spans="1:37" ht="1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 spans="1:37" ht="1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 spans="1:37" ht="1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 spans="1:37" ht="1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 spans="1:37" ht="1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 spans="1:37" ht="1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 spans="1:37" ht="1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 spans="1:37" ht="1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 spans="1:37" ht="1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 spans="1:37" ht="1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 spans="1:37" ht="1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 spans="1:37" ht="1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 spans="1:37" ht="1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 spans="1:37" ht="1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 spans="1:37" ht="1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 spans="1:37" ht="1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 spans="1:37" ht="1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 spans="1:37" ht="1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 spans="1:37" ht="1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 spans="1:37" ht="1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 spans="1:37" ht="1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 spans="1:37" ht="1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 spans="1:37" ht="1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 spans="1:37" ht="1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 spans="1:37" ht="1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 spans="1:37" ht="1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 spans="1:37" ht="1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 spans="1:37" ht="1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 spans="1:37" ht="1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 spans="1:37" ht="1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 spans="1:37" ht="1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 spans="1:37" ht="1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 spans="1:37" ht="1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 spans="1:37" ht="1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 spans="1:37" ht="1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 spans="1:37" ht="1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 spans="1:37" ht="1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 spans="1:37" ht="1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 spans="1:37" ht="1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 spans="1:37" ht="1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 spans="1:37" ht="1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 spans="1:37" ht="1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 spans="1:37" ht="1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 spans="1:37" ht="1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 spans="1:37" ht="1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 spans="1:37" ht="1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 spans="1:37" ht="1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 spans="1:37" ht="1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 spans="1:37" ht="1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 spans="1:37" ht="1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 spans="1:37" ht="1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 spans="1:37" ht="1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 spans="1:37" ht="1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 spans="1:37" ht="1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 spans="1:37" ht="1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 spans="1:37" ht="1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 spans="1:37" ht="1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 spans="1:37" ht="1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 spans="1:37" ht="1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 spans="1:37" ht="1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 spans="1:37" ht="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 spans="1:37" ht="1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 spans="1:37" ht="1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 spans="1:37" ht="1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 spans="1:37" ht="1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 spans="1:37" ht="1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 spans="1:37" ht="1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 spans="1:37" ht="1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 spans="1:37" ht="1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 spans="1:37" ht="1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 spans="1:37" ht="1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 spans="1:37" ht="1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 spans="1:37" ht="1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 spans="1:37" ht="1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 spans="1:37" ht="1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 spans="1:37" ht="1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 spans="1:37" ht="1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 spans="1:37" ht="1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 spans="1:37" ht="1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 spans="1:37" ht="1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 spans="1:37" ht="1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 spans="1:37" ht="1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 spans="1:37" ht="1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 spans="1:37" ht="1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 spans="1:37" ht="1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 spans="1:37" ht="1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 spans="1:37" ht="1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 spans="1:37" ht="1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 spans="1:37" ht="1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 spans="1:37" ht="1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 spans="1:37" ht="1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 spans="1:37" ht="1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 spans="1:37" ht="1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 spans="1:37" ht="1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 spans="1:37" ht="1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 spans="1:37" ht="1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 spans="1:37" ht="1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 spans="1:37" ht="1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 spans="1:37" ht="1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 spans="1:37" ht="1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 spans="1:37" ht="1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 spans="1:37" ht="1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 spans="1:37" ht="1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 spans="1:37" ht="1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 spans="1:37" ht="1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 spans="1:37" ht="1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 spans="1:37" ht="1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 spans="1:37" ht="1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 spans="1:37" ht="1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 spans="1:37" ht="1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 spans="1:37" ht="1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 spans="1:37" ht="1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 spans="1:37" ht="1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 spans="1:37" ht="1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 spans="1:37" ht="1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 spans="1:37" ht="1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 spans="1:37" ht="1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 spans="1:37" ht="1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 spans="1:37" ht="1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 spans="1:37" ht="1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 spans="1:37" ht="1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 spans="1:37" ht="1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 spans="1:37" ht="1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 spans="1:37" ht="1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 spans="1:37" ht="1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 spans="1:37" ht="1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 spans="1:37" ht="1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 spans="1:37" ht="1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 spans="1:37" ht="1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 spans="1:37" ht="1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 spans="1:37" ht="1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 spans="1:37" ht="1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 spans="1:37" ht="1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 spans="1:37" ht="1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 spans="1:37" ht="1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 spans="1:37" ht="1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 spans="1:37" ht="1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 spans="1:37" ht="1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 spans="1:37" ht="1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 spans="1:37" ht="1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 spans="1:37" ht="1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 spans="1:37" ht="1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 spans="1:37" ht="1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 spans="1:37" ht="1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 spans="1:37" ht="1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 spans="1:37" ht="1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 spans="1:37" ht="1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 spans="1:37" ht="1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 spans="1:37" ht="1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 spans="1:37" ht="1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 spans="1:37" ht="1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 spans="1:37" ht="1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 spans="1:37" ht="1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 spans="1:37" ht="1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 spans="1:37" ht="1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 spans="1:37" ht="1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 spans="1:37" ht="1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 spans="1:37" ht="1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 spans="1:37" ht="1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 spans="1:37" ht="1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 spans="1:37" ht="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 spans="1:37" ht="1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 spans="1:37" ht="1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 spans="1:37" ht="1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 spans="1:37" ht="1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 spans="1:37" ht="1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 spans="1:37" ht="1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 spans="1:37" ht="1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 spans="1:37" ht="1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 spans="1:37" ht="1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 spans="1:37" ht="1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 spans="1:37" ht="1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 spans="1:37" ht="1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 spans="1:37" ht="1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 spans="1:37" ht="1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 spans="1:37" ht="1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 spans="1:37" ht="1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 spans="1:37" ht="1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 spans="1:37" ht="1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 spans="1:37" ht="1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 spans="1:37" ht="1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 spans="1:37" ht="1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 spans="1:37" ht="1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 spans="1:37" ht="1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 spans="1:37" ht="1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 spans="1:37" ht="1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 spans="1:37" ht="1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 spans="1:37" ht="1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 spans="1:37" ht="1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 spans="1:37" ht="1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 spans="1:37" ht="1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 spans="1:37" ht="1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 spans="1:37" ht="1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 spans="1:37" ht="1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 spans="1:37" ht="1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 spans="1:37" ht="1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 spans="1:37" ht="1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 spans="1:37" ht="1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 spans="1:37" ht="1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 spans="1:37" ht="1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 spans="1:37" ht="1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 spans="1:37" ht="1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 spans="1:37" ht="1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 spans="1:37" ht="1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 spans="1:37" ht="1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 spans="1:37" ht="1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 spans="1:37" ht="1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 spans="1:37" ht="1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 spans="1:37" ht="1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 spans="1:37" ht="1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 spans="1:37" ht="1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 spans="1:37" ht="1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 spans="1:37" ht="1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 spans="1:37" ht="1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 spans="1:37" ht="1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 spans="1:37" ht="1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 spans="1:37" ht="1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 spans="1:37" ht="1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 spans="1:37" ht="1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 spans="1:37" ht="1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 spans="1:37" ht="1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 spans="1:37" ht="1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 spans="1:37" ht="1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 spans="1:37" ht="1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 spans="1:37" ht="1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 spans="1:37" ht="1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 spans="1:37" ht="1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 spans="1:37" ht="1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 spans="1:37" ht="1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 spans="1:37" ht="1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 spans="1:37" ht="1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 spans="1:37" ht="1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 spans="1:37" ht="1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 spans="1:37" ht="1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 spans="1:37" ht="1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 spans="1:37" ht="1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 spans="1:37" ht="1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 spans="1:37" ht="1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 spans="1:37" ht="1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 spans="1:37" ht="1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 spans="1:37" ht="1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 spans="1:37" ht="1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 spans="1:37" ht="1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 spans="1:37" ht="1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 spans="1:37" ht="1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 spans="1:37" ht="1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 spans="1:37" ht="1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 spans="1:37" ht="1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 spans="1:37" ht="1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 spans="1:37" ht="1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 spans="1:37" ht="1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 spans="1:37" ht="1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 spans="1:37" ht="1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 spans="1:37" ht="1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 spans="1:37" ht="1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 spans="1:37" ht="1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 spans="1:37" ht="1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 spans="1:37" ht="1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 spans="1:37" ht="1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 spans="1:37" ht="1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 spans="1:37" ht="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 spans="1:37" ht="1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 spans="1:37" ht="1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 spans="1:37" ht="1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 spans="1:37" ht="1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 spans="1:37" ht="1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 spans="1:37" ht="1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 spans="1:37" ht="1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 spans="1:37" ht="1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 spans="1:37" ht="1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 spans="1:37" ht="1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 spans="1:37" ht="1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 spans="1:37" ht="1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 spans="1:37" ht="1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 spans="1:37" ht="1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 spans="1:37" ht="1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 spans="1:37" ht="1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 spans="1:37" ht="1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 spans="1:37" ht="1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 spans="1:37" ht="1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 spans="1:37" ht="1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 spans="1:37" ht="1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 spans="1:37" ht="1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 spans="1:37" ht="1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 spans="1:37" ht="1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 spans="1:37" ht="1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 spans="1:37" ht="1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 spans="1:37" ht="1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 spans="1:37" ht="1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 spans="1:37" ht="1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 spans="1:37" ht="1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 spans="1:37" ht="1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 spans="1:37" ht="1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 spans="1:37" ht="1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 spans="1:37" ht="1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 spans="1:37" ht="1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 spans="1:37" ht="1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 spans="1:37" ht="1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 spans="1:37" ht="1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 spans="1:37" ht="1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 spans="1:37" ht="1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 spans="1:37" ht="1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 spans="1:37" ht="1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 spans="1:37" ht="1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 spans="1:37" ht="1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 spans="1:37" ht="1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 spans="1:37" ht="1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 spans="1:37" ht="1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 spans="1:37" ht="1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 spans="1:37" ht="1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 spans="1:37" ht="1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 spans="1:37" ht="1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 spans="1:37" ht="1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 spans="1:37" ht="1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 spans="1:37" ht="1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 spans="1:37" ht="1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 spans="1:37" ht="1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 spans="1:37" ht="1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 spans="1:37" ht="1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 spans="1:37" ht="1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 spans="1:37" ht="1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 spans="1:37" ht="1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 spans="1:37" ht="1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 spans="1:37" ht="1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 spans="1:37" ht="1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 spans="1:37" ht="1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 spans="1:37" ht="1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 spans="1:37" ht="1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 spans="1:37" ht="1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 spans="1:37" ht="1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 spans="1:37" ht="1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 spans="1:37" ht="1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 spans="1:37" ht="1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 spans="1:37" ht="1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 spans="1:37" ht="1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 spans="1:37" ht="1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 spans="1:37" ht="1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 spans="1:37" ht="1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 spans="1:37" ht="1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 spans="1:37" ht="1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 spans="1:37" ht="1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 spans="1:37" ht="1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 spans="1:37" ht="1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 spans="1:37" ht="1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 spans="1:37" ht="1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 spans="1:37" ht="1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 spans="1:37" ht="1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 spans="1:37" ht="1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 spans="1:37" ht="1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 spans="1:37" ht="1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 spans="1:37" ht="1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 spans="1:37" ht="1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 spans="1:37" ht="1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 spans="1:37" ht="1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 spans="1:37" ht="1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 spans="1:37" ht="1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 spans="1:37" ht="1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 spans="1:37" ht="1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 spans="1:37" ht="1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 spans="1:37" ht="1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 spans="1:37" ht="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 spans="1:37" ht="1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 spans="1:37" ht="1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 spans="1:37" ht="1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 spans="1:37" ht="1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 spans="1:37" ht="1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 spans="1:37" ht="1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 spans="1:37" ht="1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 spans="1:37" ht="1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 spans="1:37" ht="1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 spans="1:37" ht="1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 spans="1:37" ht="1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 spans="1:37" ht="1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 spans="1:37" ht="1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 spans="1:37" ht="1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 spans="1:37" ht="1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 spans="1:37" ht="1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 spans="1:37" ht="1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 spans="1:37" ht="1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 spans="1:37" ht="1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 spans="1:37" ht="1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 spans="1:37" ht="1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 spans="1:37" ht="1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 spans="1:37" ht="1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 spans="1:37" ht="1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 spans="1:37" ht="1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 spans="1:37" ht="1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 spans="1:37" ht="1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 spans="1:37" ht="1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 spans="1:37" ht="1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 spans="1:37" ht="1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 spans="1:37" ht="1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 spans="1:37" ht="1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 spans="1:37" ht="1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 spans="1:37" ht="1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 spans="1:37" ht="1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 spans="1:37" ht="1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 spans="1:37" ht="1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 spans="1:37" ht="1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 spans="1:37" ht="1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 spans="1:37" ht="1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 spans="1:37" ht="1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 spans="1:37" ht="1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 spans="1:37" ht="1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 spans="1:37" ht="1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 spans="1:37" ht="1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 spans="1:37" ht="1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 spans="1:37" ht="1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 spans="1:37" ht="1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 spans="1:37" ht="1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 spans="1:37" ht="1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 spans="1:37" ht="1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 spans="1:37" ht="1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 spans="1:37" ht="1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 spans="1:37" ht="1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 spans="1:37" ht="1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 spans="1:37" ht="1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 spans="1:37" ht="1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 spans="1:37" ht="1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 spans="1:37" ht="1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 spans="1:37" ht="1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 spans="1:37" ht="1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 spans="1:37" ht="1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 spans="1:37" ht="1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 spans="1:37" ht="1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 spans="1:37" ht="1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 spans="1:37" ht="1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 spans="1:37" ht="1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 spans="1:37" ht="1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 spans="1:37" ht="1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 spans="1:37" ht="1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 spans="1:37" ht="1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 spans="1:37" ht="1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 spans="1:37" ht="1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 spans="1:37" ht="1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 spans="1:37" ht="1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 spans="1:37" ht="1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 spans="1:37" ht="1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 spans="1:37" ht="1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 spans="1:37" ht="1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 spans="1:37" ht="1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 spans="1:37" ht="1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 spans="1:37" ht="1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 spans="1:37" ht="1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 spans="1:37" ht="1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 spans="1:37" ht="1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 spans="1:37" ht="1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 spans="1:37" ht="1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 spans="1:37" ht="1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 spans="1:37" ht="1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 spans="1:37" ht="1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 spans="1:37" ht="1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 spans="1:37" ht="1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 spans="1:37" ht="1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 spans="1:37" ht="1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 spans="1:37" ht="1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 spans="1:37" ht="1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 spans="1:37" ht="1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 spans="1:37" ht="1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 spans="1:37" ht="1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 spans="1:37" ht="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 spans="1:37" ht="1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 spans="1:37" ht="1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 spans="1:37" ht="1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 spans="1:37" ht="1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 spans="1:37" ht="1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 spans="1:37" ht="1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 spans="1:37" ht="1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 spans="1:37" ht="1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 spans="1:37" ht="1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 spans="1:37" ht="1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 spans="1:37" ht="1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 spans="1:37" ht="1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 spans="1:37" ht="1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 spans="1:37" ht="1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 spans="1:37" ht="1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 spans="1:37" ht="1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 spans="1:37" ht="1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 spans="1:37" ht="1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 spans="1:37" ht="1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 spans="1:37" ht="1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 spans="1:37" ht="1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 spans="1:37" ht="1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 spans="1:37" ht="1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 spans="1:37" ht="1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 spans="1:37" ht="1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 spans="1:37" ht="1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 spans="1:37" ht="1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 spans="1:37" ht="1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 spans="1:37" ht="1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 spans="1:37" ht="1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 spans="1:37" ht="1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 spans="1:37" ht="1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 spans="1:37" ht="1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 spans="1:37" ht="1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 spans="1:37" ht="1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 spans="1:37" ht="1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 spans="1:37" ht="1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 spans="1:37" ht="1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 spans="1:37" ht="1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 spans="1:37" ht="1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 spans="1:37" ht="1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 spans="1:37" ht="1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 spans="1:37" ht="1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 spans="1:37" ht="1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 spans="1:37" ht="1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 spans="1:37" ht="1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 spans="1:37" ht="1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 spans="1:37" ht="1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 spans="1:37" ht="1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 spans="1:37" ht="1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 spans="1:37" ht="1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 spans="1:37" ht="1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 spans="1:37" ht="1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 spans="1:37" ht="1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 spans="1:37" ht="1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 spans="1:37" ht="1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 spans="1:37" ht="1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 spans="1:37" ht="1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 spans="1:37" ht="1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 spans="1:37" ht="1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 spans="1:37" ht="1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 spans="1:37" ht="1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 spans="1:37" ht="1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 spans="1:37" ht="1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 spans="1:37" ht="1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 spans="1:37" ht="1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 spans="1:37" ht="1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 spans="1:37" ht="1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 spans="1:37" ht="1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 spans="1:37" ht="1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 spans="1:37" ht="1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 spans="1:37" ht="1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 spans="1:37" ht="1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 spans="1:37" ht="1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 spans="1:37" ht="1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 spans="1:37" ht="1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 spans="1:37" ht="1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 spans="1:37" ht="1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 spans="1:37" ht="1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 spans="1:37" ht="1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 spans="1:37" ht="1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 spans="1:37" ht="1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 spans="1:37" ht="1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 spans="1:37" ht="1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 spans="1:37" ht="1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 spans="1:37" ht="1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 spans="1:37" ht="1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  <row r="1001" spans="1:37" ht="1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</row>
  </sheetData>
  <mergeCells count="3">
    <mergeCell ref="C1:G1"/>
    <mergeCell ref="H1:M1"/>
    <mergeCell ref="N1:S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636C7-0B14-1B4A-81A4-3BFC17B704E3}">
  <dimension ref="A1:I10"/>
  <sheetViews>
    <sheetView tabSelected="1" workbookViewId="0">
      <selection activeCell="F19" sqref="F19"/>
    </sheetView>
  </sheetViews>
  <sheetFormatPr baseColWidth="10" defaultRowHeight="13"/>
  <sheetData>
    <row r="1" spans="1:9">
      <c r="A1" s="7" t="s">
        <v>26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>
      <c r="A2" s="1" t="s">
        <v>28</v>
      </c>
      <c r="B2">
        <v>0.97764856680000012</v>
      </c>
      <c r="C2">
        <v>1.6496324672127065E-3</v>
      </c>
      <c r="D2">
        <v>0.96479991936666665</v>
      </c>
      <c r="E2">
        <v>1.8966180553850645E-3</v>
      </c>
      <c r="F2">
        <v>2.9601847666666667E-2</v>
      </c>
      <c r="G2">
        <v>2.1578324546689272E-3</v>
      </c>
      <c r="H2">
        <v>4.4975881036666665E-2</v>
      </c>
      <c r="I2">
        <v>2.5721141854235588E-3</v>
      </c>
    </row>
    <row r="3" spans="1:9">
      <c r="A3" s="1" t="s">
        <v>10</v>
      </c>
      <c r="B3">
        <v>0.95998023623333328</v>
      </c>
      <c r="C3">
        <v>1.3998248796576889E-2</v>
      </c>
      <c r="D3">
        <v>0.9439924660685356</v>
      </c>
      <c r="E3">
        <v>1.5004289880669573E-2</v>
      </c>
      <c r="F3">
        <v>4.1738393183333333E-2</v>
      </c>
      <c r="G3">
        <v>9.8095115224669711E-4</v>
      </c>
      <c r="H3">
        <v>5.7342508966666671E-2</v>
      </c>
      <c r="I3">
        <v>4.7901647934805343E-3</v>
      </c>
    </row>
    <row r="4" spans="1:9">
      <c r="A4" s="1" t="s">
        <v>11</v>
      </c>
      <c r="B4">
        <v>0.68303313593333337</v>
      </c>
      <c r="C4">
        <v>5.0275872998788813E-4</v>
      </c>
      <c r="D4">
        <v>0.40461748749999993</v>
      </c>
      <c r="E4">
        <v>0.17971117518255322</v>
      </c>
      <c r="F4">
        <v>0.12408992833333332</v>
      </c>
      <c r="G4">
        <v>2.2703194959433021E-4</v>
      </c>
      <c r="H4">
        <v>0.29405472813333333</v>
      </c>
      <c r="I4">
        <v>0.17695605184664845</v>
      </c>
    </row>
    <row r="5" spans="1:9">
      <c r="A5" s="1" t="s">
        <v>27</v>
      </c>
      <c r="B5">
        <v>0.25772847040000002</v>
      </c>
      <c r="C5">
        <v>2.950686239670177E-3</v>
      </c>
      <c r="D5">
        <v>0.24131725449999999</v>
      </c>
      <c r="E5">
        <v>5.103604268875986E-3</v>
      </c>
      <c r="F5">
        <v>0.29059423186666666</v>
      </c>
      <c r="G5">
        <v>1.511728669281678E-3</v>
      </c>
      <c r="H5">
        <v>0.29688480593333333</v>
      </c>
      <c r="I5">
        <v>3.867189324236095E-3</v>
      </c>
    </row>
    <row r="6" spans="1:9">
      <c r="A6" s="1" t="s">
        <v>12</v>
      </c>
      <c r="B6">
        <v>0.96759670956666666</v>
      </c>
      <c r="C6">
        <v>9.322330187213285E-3</v>
      </c>
      <c r="D6">
        <v>0.95089255156666663</v>
      </c>
      <c r="E6">
        <v>5.6399819076086901E-3</v>
      </c>
      <c r="F6">
        <v>3.2739722486666671E-2</v>
      </c>
      <c r="G6">
        <v>7.6211242122908732E-3</v>
      </c>
      <c r="H6">
        <v>6.2997788493333332E-2</v>
      </c>
      <c r="I6">
        <v>8.2735999251843037E-3</v>
      </c>
    </row>
    <row r="7" spans="1:9">
      <c r="A7" s="1" t="s">
        <v>13</v>
      </c>
      <c r="B7">
        <v>0.55844947500000008</v>
      </c>
      <c r="C7">
        <v>4.8593826124891985E-2</v>
      </c>
      <c r="D7">
        <v>0.45981005289999999</v>
      </c>
      <c r="E7">
        <v>6.6394238252723059E-2</v>
      </c>
      <c r="F7">
        <v>0.58601122126666672</v>
      </c>
      <c r="G7">
        <v>6.5510264812196142E-2</v>
      </c>
      <c r="H7">
        <v>0.69465243553333333</v>
      </c>
      <c r="I7">
        <v>8.5122341816968025E-2</v>
      </c>
    </row>
    <row r="8" spans="1:9">
      <c r="A8" s="1" t="s">
        <v>14</v>
      </c>
      <c r="B8">
        <v>0.13985860606666667</v>
      </c>
      <c r="C8">
        <v>2.5110543716819205E-3</v>
      </c>
      <c r="D8">
        <v>0.11748231296666667</v>
      </c>
      <c r="E8">
        <v>7.3659445232995254E-3</v>
      </c>
      <c r="F8">
        <v>0.33673923899999997</v>
      </c>
      <c r="G8">
        <v>1.4155872592298102E-3</v>
      </c>
      <c r="H8">
        <v>0.3453459403666666</v>
      </c>
      <c r="I8">
        <v>5.0753262967305037E-3</v>
      </c>
    </row>
    <row r="9" spans="1:9">
      <c r="A9" s="1" t="s">
        <v>15</v>
      </c>
      <c r="B9">
        <v>0.63088069133333324</v>
      </c>
      <c r="C9">
        <v>8.8883422307843021E-4</v>
      </c>
      <c r="D9">
        <v>0.53307676896666667</v>
      </c>
      <c r="E9">
        <v>1.551897499935243E-2</v>
      </c>
      <c r="F9">
        <v>0.14450709216666666</v>
      </c>
      <c r="G9">
        <v>3.1464237257076391E-4</v>
      </c>
      <c r="H9">
        <v>0.18272584749999998</v>
      </c>
      <c r="I9">
        <v>6.8869076833376966E-3</v>
      </c>
    </row>
    <row r="10" spans="1:9">
      <c r="A10" s="1" t="s">
        <v>16</v>
      </c>
      <c r="B10">
        <v>2.6433269113333335E-2</v>
      </c>
      <c r="C10">
        <v>7.859724181296029E-4</v>
      </c>
      <c r="D10">
        <v>2.460704134E-2</v>
      </c>
      <c r="E10">
        <v>2.4806196349027509E-3</v>
      </c>
      <c r="F10">
        <v>0.38114430793333337</v>
      </c>
      <c r="G10">
        <v>1.1238989696846875E-3</v>
      </c>
      <c r="H10">
        <v>0.38168024246666671</v>
      </c>
      <c r="I10">
        <v>3.3640816684952484E-3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2023-07-28T22:09:28Z</dcterms:modified>
</cp:coreProperties>
</file>