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.hilton\Documents\Temporary\"/>
    </mc:Choice>
  </mc:AlternateContent>
  <xr:revisionPtr revIDLastSave="0" documentId="13_ncr:1_{49687E2A-9034-4D5D-9D1B-D5836871FA55}" xr6:coauthVersionLast="45" xr6:coauthVersionMax="45" xr10:uidLastSave="{00000000-0000-0000-0000-000000000000}"/>
  <bookViews>
    <workbookView xWindow="28680" yWindow="-120" windowWidth="21840" windowHeight="13140" xr2:uid="{286869AE-6C52-4320-9BFD-9A0044857BB7}"/>
  </bookViews>
  <sheets>
    <sheet name="Daily" sheetId="1" r:id="rId1"/>
    <sheet name="Long ter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 l="1"/>
  <c r="E2" i="1" l="1"/>
  <c r="F2" i="1" s="1"/>
  <c r="B17" i="2" l="1"/>
  <c r="E21" i="1" l="1"/>
  <c r="E4" i="1" l="1"/>
  <c r="F4" i="1" s="1"/>
  <c r="E3" i="1"/>
  <c r="F3" i="1" s="1"/>
  <c r="E5" i="1" l="1"/>
  <c r="F5" i="1" s="1"/>
  <c r="E6" i="1" l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9" i="1" l="1"/>
  <c r="F19" i="1" s="1"/>
  <c r="E18" i="1"/>
  <c r="F18" i="1" s="1"/>
  <c r="F21" i="1"/>
  <c r="C21" i="1" l="1"/>
</calcChain>
</file>

<file path=xl/sharedStrings.xml><?xml version="1.0" encoding="utf-8"?>
<sst xmlns="http://schemas.openxmlformats.org/spreadsheetml/2006/main" count="11" uniqueCount="10">
  <si>
    <t>Time</t>
  </si>
  <si>
    <t>Goal for next half hour</t>
  </si>
  <si>
    <t>Result</t>
  </si>
  <si>
    <t>Focus</t>
  </si>
  <si>
    <t>Duration (mins)</t>
  </si>
  <si>
    <t>Score (focus minutes)</t>
  </si>
  <si>
    <t>Average focus</t>
  </si>
  <si>
    <t>Date</t>
  </si>
  <si>
    <t>Notes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</si>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</sst>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20" fontId="0" fillId="0" borderId="0" xfId="0" applyNumberFormat="1" applyAlignment="1">
      <alignment vertical="top"/>
    </xf>
    <xf numFmtId="2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 applyAlignment="1">
      <alignment horizontal="left" vertical="top" wrapText="1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</cellXfs>
  <cellStyles count="1">
    <cellStyle name="Normal" xfId="0" builtinId="0"/>
  </cellStyles>
  <dxfs count="13">
    <dxf>
      <alignment horizontal="general" vertical="top" textRotation="0" wrapText="1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19" formatCode="dd/mm/yyyy"/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19" formatCode="dd/mm/yyyy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</dxf>
    <dxf>
      <numFmt numFmtId="2" formatCode="0.0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25" formatCode="hh:mm"/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167072-DF74-4F82-8C40-91F70F6E3382}" name="Table1" displayName="Table1" ref="A1:F21" totalsRowShown="0">
  <autoFilter ref="A1:F21" xr:uid="{39920F32-F810-49C5-99B8-2D378DAC0E8E}"/>
  <tableColumns count="6">
    <tableColumn id="1" xr3:uid="{77869AA6-0418-40FB-AAA5-9304734AD0FB}" name="Time" dataDxfId="12"/>
    <tableColumn id="2" xr3:uid="{5C8BED2F-DBD5-4118-BEC8-3482F4ADC0D2}" name="Goal for next half hour" dataDxfId="11"/>
    <tableColumn id="3" xr3:uid="{D7D20FA5-A203-4FDC-AB93-3ED8B1E6A487}" name="Result" dataDxfId="10"/>
    <tableColumn id="4" xr3:uid="{E1BB57B0-9A32-48C9-AC0B-3DA8EB0919FF}" name="Focus"/>
    <tableColumn id="5" xr3:uid="{5B72B0E6-8343-43DF-AAF5-8F5F7C84F0BF}" name="Duration (mins)" dataDxfId="9">
      <calculatedColumnFormula>(A3-Table1[[#This Row],[Time]])*24*60</calculatedColumnFormula>
    </tableColumn>
    <tableColumn id="6" xr3:uid="{A7005ECB-DEF7-48E5-88A1-313301759095}" name="Score (focus minutes)" dataDxfId="8">
      <calculatedColumnFormula>Table1[[#This Row],[Duration (mins)]]*Table1[[#This Row],[Focus]]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7660AD-AE12-40B8-AF6C-21CBB8FD6D75}" name="Table2" displayName="Table2" ref="A1:C17" totalsRowCount="1" headerRowDxfId="7" dataDxfId="6">
  <autoFilter ref="A1:C16" xr:uid="{40F1E7BC-06E8-4410-8D8F-4C536C78B501}"/>
  <tableColumns count="3">
    <tableColumn id="1" xr3:uid="{9CC48184-FB53-4C75-AAB7-B24C374B2851}" name="Date" totalsRowLabel="Average" dataDxfId="5" totalsRowDxfId="2"/>
    <tableColumn id="2" xr3:uid="{55137712-40D5-43A5-83EE-026E505A0603}" name="Average focus" totalsRowFunction="average" dataDxfId="4" totalsRowDxfId="1"/>
    <tableColumn id="3" xr3:uid="{E1A04C6C-ADE0-4D42-82CD-242D1CE2B036}" name="Notes" dataDxfId="3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2ED5D-2A68-4D48-B168-821A5B61D61E}">
  <dimension ref="A1:F21"/>
  <sheetViews>
    <sheetView tabSelected="1" workbookViewId="0">
      <selection activeCell="B3" sqref="B3"/>
    </sheetView>
  </sheetViews>
  <sheetFormatPr defaultRowHeight="14.4" x14ac:dyDescent="0.3"/>
  <cols>
    <col min="1" max="1" width="7.44140625" style="2" bestFit="1" customWidth="1"/>
    <col min="2" max="2" width="71" style="1" customWidth="1"/>
    <col min="3" max="3" width="67.6640625" style="1" customWidth="1"/>
    <col min="5" max="5" width="16.77734375" hidden="1" customWidth="1"/>
    <col min="6" max="6" width="22.109375" hidden="1" customWidth="1"/>
  </cols>
  <sheetData>
    <row r="1" spans="1:6" x14ac:dyDescent="0.3">
      <c r="A1" s="2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 x14ac:dyDescent="0.3">
      <c r="A2" s="3">
        <v>0.375</v>
      </c>
      <c r="E2" s="4">
        <f>(A3-Table1[[#This Row],[Time]])*24*60</f>
        <v>29.999999999999972</v>
      </c>
      <c r="F2">
        <f>Table1[[#This Row],[Duration (mins)]]*Table1[[#This Row],[Focus]]</f>
        <v>0</v>
      </c>
    </row>
    <row r="3" spans="1:6" x14ac:dyDescent="0.3">
      <c r="A3" s="3">
        <f t="shared" ref="A3:A20" si="0">A2+(1/48)</f>
        <v>0.39583333333333331</v>
      </c>
      <c r="E3" s="4">
        <f>(A4-Table1[[#This Row],[Time]])*24*60</f>
        <v>29.999999999999972</v>
      </c>
      <c r="F3">
        <f>Table1[[#This Row],[Duration (mins)]]*Table1[[#This Row],[Focus]]</f>
        <v>0</v>
      </c>
    </row>
    <row r="4" spans="1:6" x14ac:dyDescent="0.3">
      <c r="A4" s="3">
        <f t="shared" si="0"/>
        <v>0.41666666666666663</v>
      </c>
      <c r="E4" s="4">
        <f>(A5-Table1[[#This Row],[Time]])*24*60</f>
        <v>29.999999999999972</v>
      </c>
      <c r="F4">
        <f>Table1[[#This Row],[Duration (mins)]]*Table1[[#This Row],[Focus]]</f>
        <v>0</v>
      </c>
    </row>
    <row r="5" spans="1:6" x14ac:dyDescent="0.3">
      <c r="A5" s="3">
        <f t="shared" si="0"/>
        <v>0.43749999999999994</v>
      </c>
      <c r="E5" s="4">
        <f>(A6-Table1[[#This Row],[Time]])*24*60</f>
        <v>29.999999999999972</v>
      </c>
      <c r="F5">
        <f>Table1[[#This Row],[Duration (mins)]]*Table1[[#This Row],[Focus]]</f>
        <v>0</v>
      </c>
    </row>
    <row r="6" spans="1:6" x14ac:dyDescent="0.3">
      <c r="A6" s="3">
        <f t="shared" si="0"/>
        <v>0.45833333333333326</v>
      </c>
      <c r="E6" s="4">
        <f>(A7-Table1[[#This Row],[Time]])*24*60</f>
        <v>29.999999999999972</v>
      </c>
      <c r="F6">
        <f>Table1[[#This Row],[Duration (mins)]]*Table1[[#This Row],[Focus]]</f>
        <v>0</v>
      </c>
    </row>
    <row r="7" spans="1:6" x14ac:dyDescent="0.3">
      <c r="A7" s="3">
        <f t="shared" si="0"/>
        <v>0.47916666666666657</v>
      </c>
      <c r="E7" s="4">
        <f>(A8-Table1[[#This Row],[Time]])*24*60</f>
        <v>29.999999999999972</v>
      </c>
      <c r="F7">
        <f>Table1[[#This Row],[Duration (mins)]]*Table1[[#This Row],[Focus]]</f>
        <v>0</v>
      </c>
    </row>
    <row r="8" spans="1:6" x14ac:dyDescent="0.3">
      <c r="A8" s="3">
        <f t="shared" si="0"/>
        <v>0.49999999999999989</v>
      </c>
      <c r="E8" s="4">
        <f>(A9-Table1[[#This Row],[Time]])*24*60</f>
        <v>30.000000000000053</v>
      </c>
      <c r="F8">
        <f>Table1[[#This Row],[Duration (mins)]]*Table1[[#This Row],[Focus]]</f>
        <v>0</v>
      </c>
    </row>
    <row r="9" spans="1:6" x14ac:dyDescent="0.3">
      <c r="A9" s="3">
        <f t="shared" si="0"/>
        <v>0.52083333333333326</v>
      </c>
      <c r="E9" s="4">
        <f>(A10-Table1[[#This Row],[Time]])*24*60</f>
        <v>30.000000000000053</v>
      </c>
      <c r="F9">
        <f>Table1[[#This Row],[Duration (mins)]]*Table1[[#This Row],[Focus]]</f>
        <v>0</v>
      </c>
    </row>
    <row r="10" spans="1:6" x14ac:dyDescent="0.3">
      <c r="A10" s="3">
        <f t="shared" si="0"/>
        <v>0.54166666666666663</v>
      </c>
      <c r="E10" s="4">
        <f>(A11-Table1[[#This Row],[Time]])*24*60</f>
        <v>30.000000000000053</v>
      </c>
      <c r="F10">
        <f>Table1[[#This Row],[Duration (mins)]]*Table1[[#This Row],[Focus]]</f>
        <v>0</v>
      </c>
    </row>
    <row r="11" spans="1:6" x14ac:dyDescent="0.3">
      <c r="A11" s="3">
        <f t="shared" si="0"/>
        <v>0.5625</v>
      </c>
      <c r="E11" s="4">
        <f>(A12-Table1[[#This Row],[Time]])*24*60</f>
        <v>30.000000000000053</v>
      </c>
      <c r="F11">
        <f>Table1[[#This Row],[Duration (mins)]]*Table1[[#This Row],[Focus]]</f>
        <v>0</v>
      </c>
    </row>
    <row r="12" spans="1:6" x14ac:dyDescent="0.3">
      <c r="A12" s="3">
        <f t="shared" si="0"/>
        <v>0.58333333333333337</v>
      </c>
      <c r="E12" s="4">
        <f>(A13-Table1[[#This Row],[Time]])*24*60</f>
        <v>30.000000000000053</v>
      </c>
      <c r="F12">
        <f>Table1[[#This Row],[Duration (mins)]]*Table1[[#This Row],[Focus]]</f>
        <v>0</v>
      </c>
    </row>
    <row r="13" spans="1:6" x14ac:dyDescent="0.3">
      <c r="A13" s="3">
        <f t="shared" si="0"/>
        <v>0.60416666666666674</v>
      </c>
      <c r="E13" s="4">
        <f>(A14-Table1[[#This Row],[Time]])*24*60</f>
        <v>30.000000000000053</v>
      </c>
      <c r="F13">
        <f>Table1[[#This Row],[Duration (mins)]]*Table1[[#This Row],[Focus]]</f>
        <v>0</v>
      </c>
    </row>
    <row r="14" spans="1:6" x14ac:dyDescent="0.3">
      <c r="A14" s="3">
        <f t="shared" si="0"/>
        <v>0.62500000000000011</v>
      </c>
      <c r="E14" s="4">
        <f>(A15-Table1[[#This Row],[Time]])*24*60</f>
        <v>30.000000000000053</v>
      </c>
      <c r="F14">
        <f>Table1[[#This Row],[Duration (mins)]]*Table1[[#This Row],[Focus]]</f>
        <v>0</v>
      </c>
    </row>
    <row r="15" spans="1:6" x14ac:dyDescent="0.3">
      <c r="A15" s="3">
        <f t="shared" si="0"/>
        <v>0.64583333333333348</v>
      </c>
      <c r="E15" s="4">
        <f>(A16-Table1[[#This Row],[Time]])*24*60</f>
        <v>30.000000000000053</v>
      </c>
      <c r="F15">
        <f>Table1[[#This Row],[Duration (mins)]]*Table1[[#This Row],[Focus]]</f>
        <v>0</v>
      </c>
    </row>
    <row r="16" spans="1:6" x14ac:dyDescent="0.3">
      <c r="A16" s="3">
        <f t="shared" si="0"/>
        <v>0.66666666666666685</v>
      </c>
      <c r="E16" s="4">
        <f>(A17-Table1[[#This Row],[Time]])*24*60</f>
        <v>30.000000000000053</v>
      </c>
      <c r="F16">
        <f>Table1[[#This Row],[Duration (mins)]]*Table1[[#This Row],[Focus]]</f>
        <v>0</v>
      </c>
    </row>
    <row r="17" spans="1:6" x14ac:dyDescent="0.3">
      <c r="A17" s="3">
        <f t="shared" si="0"/>
        <v>0.68750000000000022</v>
      </c>
      <c r="E17" s="4">
        <f>(A18-Table1[[#This Row],[Time]])*24*60</f>
        <v>30.000000000000053</v>
      </c>
      <c r="F17">
        <f>Table1[[#This Row],[Duration (mins)]]*Table1[[#This Row],[Focus]]</f>
        <v>0</v>
      </c>
    </row>
    <row r="18" spans="1:6" x14ac:dyDescent="0.3">
      <c r="A18" s="3">
        <f t="shared" si="0"/>
        <v>0.70833333333333359</v>
      </c>
      <c r="E18" s="4">
        <f>(A19-Table1[[#This Row],[Time]])*24*60</f>
        <v>30.000000000000053</v>
      </c>
      <c r="F18">
        <f>Table1[[#This Row],[Duration (mins)]]*Table1[[#This Row],[Focus]]</f>
        <v>0</v>
      </c>
    </row>
    <row r="19" spans="1:6" x14ac:dyDescent="0.3">
      <c r="A19" s="3">
        <f t="shared" si="0"/>
        <v>0.72916666666666696</v>
      </c>
      <c r="E19" s="4">
        <f>(A20-Table1[[#This Row],[Time]])*24*60</f>
        <v>30.000000000000053</v>
      </c>
      <c r="F19">
        <f>Table1[[#This Row],[Duration (mins)]]*Table1[[#This Row],[Focus]]</f>
        <v>0</v>
      </c>
    </row>
    <row r="20" spans="1:6" x14ac:dyDescent="0.3">
      <c r="A20" s="3">
        <f t="shared" si="0"/>
        <v>0.75000000000000033</v>
      </c>
      <c r="E20" s="4"/>
    </row>
    <row r="21" spans="1:6" x14ac:dyDescent="0.3">
      <c r="A21" s="3"/>
      <c r="B21" s="6" t="s">
        <v>6</v>
      </c>
      <c r="C21" s="7" t="e">
        <f>SUM(Table1[Score (focus minutes)])/SUMIF(Table1[Focus],"&gt;-1",Table1[Duration (mins)])</f>
        <v>#REF!</v>
      </c>
      <c r="D21" s="7"/>
      <c r="E21" s="4" t="e">
        <f>(#REF!-Table1[[#This Row],[Time]])*24*60</f>
        <v>#REF!</v>
      </c>
      <c r="F21" s="5" t="e">
        <f>Table1[[#This Row],[Duration (mins)]]*Table1[[#This Row],[Focus]]</f>
        <v>#REF!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831FB-095D-44E8-B61F-1F31021FB1AB}">
  <dimension ref="A1:C17"/>
  <sheetViews>
    <sheetView workbookViewId="0">
      <selection activeCell="A2" sqref="A2"/>
    </sheetView>
  </sheetViews>
  <sheetFormatPr defaultRowHeight="14.4" x14ac:dyDescent="0.3"/>
  <cols>
    <col min="1" max="1" width="10.5546875" style="2" bestFit="1" customWidth="1"/>
    <col min="2" max="2" width="15" style="2" customWidth="1"/>
    <col min="3" max="3" width="100.44140625" style="8" customWidth="1"/>
    <col min="4" max="16384" width="8.88671875" style="2"/>
  </cols>
  <sheetData>
    <row r="1" spans="1:3" x14ac:dyDescent="0.3">
      <c r="A1" s="2" t="s">
        <v>7</v>
      </c>
      <c r="B1" s="2" t="s">
        <v>6</v>
      </c>
      <c r="C1" s="8" t="s">
        <v>8</v>
      </c>
    </row>
    <row r="2" spans="1:3" x14ac:dyDescent="0.3">
      <c r="A2" s="9"/>
    </row>
    <row r="3" spans="1:3" x14ac:dyDescent="0.3">
      <c r="A3" s="9"/>
    </row>
    <row r="4" spans="1:3" x14ac:dyDescent="0.3">
      <c r="A4" s="9"/>
    </row>
    <row r="5" spans="1:3" x14ac:dyDescent="0.3">
      <c r="A5" s="9"/>
    </row>
    <row r="6" spans="1:3" x14ac:dyDescent="0.3">
      <c r="A6" s="9"/>
    </row>
    <row r="7" spans="1:3" x14ac:dyDescent="0.3">
      <c r="A7" s="9"/>
    </row>
    <row r="8" spans="1:3" x14ac:dyDescent="0.3">
      <c r="A8" s="9"/>
    </row>
    <row r="9" spans="1:3" x14ac:dyDescent="0.3">
      <c r="A9" s="9"/>
    </row>
    <row r="10" spans="1:3" x14ac:dyDescent="0.3">
      <c r="A10" s="9"/>
    </row>
    <row r="11" spans="1:3" x14ac:dyDescent="0.3">
      <c r="A11" s="9"/>
    </row>
    <row r="12" spans="1:3" x14ac:dyDescent="0.3">
      <c r="A12" s="9"/>
    </row>
    <row r="13" spans="1:3" x14ac:dyDescent="0.3">
      <c r="A13" s="9"/>
    </row>
    <row r="14" spans="1:3" x14ac:dyDescent="0.3">
      <c r="A14" s="9"/>
    </row>
    <row r="15" spans="1:3" x14ac:dyDescent="0.3">
      <c r="A15" s="9"/>
    </row>
    <row r="16" spans="1:3" x14ac:dyDescent="0.3">
      <c r="A16" s="9"/>
    </row>
    <row r="17" spans="1:2" x14ac:dyDescent="0.3">
      <c r="A17" s="9" t="s">
        <v>9</v>
      </c>
      <c r="B17" s="10" t="e">
        <f>SUBTOTAL(101,Table2[Average focus])</f>
        <v>#DIV/0!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</vt:lpstr>
      <vt:lpstr>Long 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Hilton</dc:creator>
  <cp:lastModifiedBy>Tim Hilton</cp:lastModifiedBy>
  <dcterms:created xsi:type="dcterms:W3CDTF">2020-10-21T13:31:35Z</dcterms:created>
  <dcterms:modified xsi:type="dcterms:W3CDTF">2021-06-04T08:47:19Z</dcterms:modified>
</cp:coreProperties>
</file>