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AMEP Workspace\Cadence Internship\"/>
    </mc:Choice>
  </mc:AlternateContent>
  <xr:revisionPtr revIDLastSave="0" documentId="13_ncr:1_{86C2791E-CA5C-4F59-9A5B-AEABC265184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6" i="1" l="1"/>
  <c r="O57" i="1"/>
  <c r="O58" i="1"/>
  <c r="O59" i="1"/>
  <c r="O60" i="1"/>
  <c r="O61" i="1"/>
  <c r="O62" i="1"/>
  <c r="O63" i="1"/>
  <c r="M124" i="1" l="1"/>
  <c r="M58" i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5" i="1" s="1"/>
  <c r="M126" i="1" s="1"/>
  <c r="M127" i="1" s="1"/>
  <c r="M128" i="1" s="1"/>
  <c r="M57" i="1"/>
</calcChain>
</file>

<file path=xl/sharedStrings.xml><?xml version="1.0" encoding="utf-8"?>
<sst xmlns="http://schemas.openxmlformats.org/spreadsheetml/2006/main" count="452" uniqueCount="441">
  <si>
    <t>08/02/2023</t>
  </si>
  <si>
    <t>01/23/2023</t>
  </si>
  <si>
    <t>01/24/2023</t>
  </si>
  <si>
    <t>08/02/2023</t>
  </si>
  <si>
    <t>01/23/2023</t>
  </si>
  <si>
    <t>01/25/2023</t>
  </si>
  <si>
    <t>300121</t>
  </si>
  <si>
    <t>11343</t>
  </si>
  <si>
    <t>08/02/2023</t>
  </si>
  <si>
    <t>01/23/2023</t>
  </si>
  <si>
    <t>01/24/2023</t>
  </si>
  <si>
    <t>300121</t>
  </si>
  <si>
    <t>PQ01843D</t>
  </si>
  <si>
    <t>08/02/2023</t>
  </si>
  <si>
    <t>01/23/2023</t>
  </si>
  <si>
    <t>01/24/2023</t>
  </si>
  <si>
    <t>300121</t>
  </si>
  <si>
    <t>PQ01843E</t>
  </si>
  <si>
    <t>08/02/2023</t>
  </si>
  <si>
    <t>01/23/2023</t>
  </si>
  <si>
    <t>01/24/2023</t>
  </si>
  <si>
    <t>300121</t>
  </si>
  <si>
    <t>PQ01843F</t>
  </si>
  <si>
    <t>88TARB</t>
  </si>
  <si>
    <t>08/02/2023</t>
  </si>
  <si>
    <t>01/23/2023</t>
  </si>
  <si>
    <t>01/27/2023</t>
  </si>
  <si>
    <t>08/02/2023</t>
  </si>
  <si>
    <t>01/23/2023</t>
  </si>
  <si>
    <t>01/30/2023</t>
  </si>
  <si>
    <t>08/02/2023</t>
  </si>
  <si>
    <t>01/23/2023</t>
  </si>
  <si>
    <t>01/31/2023</t>
  </si>
  <si>
    <t>000059</t>
  </si>
  <si>
    <t>08/02/2023</t>
  </si>
  <si>
    <t>01/23/2023</t>
  </si>
  <si>
    <t>03/30/2023</t>
  </si>
  <si>
    <t>08/02/2023</t>
  </si>
  <si>
    <t>01/23/2023</t>
  </si>
  <si>
    <t>03/31/2023</t>
  </si>
  <si>
    <t>08/02/2023</t>
  </si>
  <si>
    <t>01/23/2023</t>
  </si>
  <si>
    <t>04/05/2023</t>
  </si>
  <si>
    <t>08/02/2023</t>
  </si>
  <si>
    <t>01/23/2023</t>
  </si>
  <si>
    <t>04/06/2023</t>
  </si>
  <si>
    <t>08/02/2023</t>
  </si>
  <si>
    <t>01/23/2023</t>
  </si>
  <si>
    <t>04/12/2023</t>
  </si>
  <si>
    <t>08/02/2023</t>
  </si>
  <si>
    <t>01/23/2023</t>
  </si>
  <si>
    <t>04/13/2023</t>
  </si>
  <si>
    <t>08/02/2023</t>
  </si>
  <si>
    <t>01/23/2023</t>
  </si>
  <si>
    <t>04/17/2023</t>
  </si>
  <si>
    <t>08/02/2023</t>
  </si>
  <si>
    <t>01/23/2023</t>
  </si>
  <si>
    <t>04/18/2023</t>
  </si>
  <si>
    <t>08/02/2023</t>
  </si>
  <si>
    <t>01/23/2023</t>
  </si>
  <si>
    <t>04/20/2023</t>
  </si>
  <si>
    <t>300091</t>
  </si>
  <si>
    <t>08/02/2023</t>
  </si>
  <si>
    <t>01/23/2023</t>
  </si>
  <si>
    <t>01/26/2023</t>
  </si>
  <si>
    <t>08/02/2023</t>
  </si>
  <si>
    <t>01/23/2023</t>
  </si>
  <si>
    <t>02/06/2023</t>
  </si>
  <si>
    <t>08/02/2023</t>
  </si>
  <si>
    <t>01/23/2023</t>
  </si>
  <si>
    <t>02/07/2023</t>
  </si>
  <si>
    <t>08/02/2023</t>
  </si>
  <si>
    <t>01/23/2023</t>
  </si>
  <si>
    <t>02/08/2023</t>
  </si>
  <si>
    <t>08/02/2023</t>
  </si>
  <si>
    <t>01/23/2023</t>
  </si>
  <si>
    <t>02/21/2023</t>
  </si>
  <si>
    <t>08/02/2023</t>
  </si>
  <si>
    <t>01/23/2023</t>
  </si>
  <si>
    <t>02/22/2023</t>
  </si>
  <si>
    <t>08/02/2023</t>
  </si>
  <si>
    <t>01/23/2023</t>
  </si>
  <si>
    <t>02/23/2023</t>
  </si>
  <si>
    <t>08/02/2023</t>
  </si>
  <si>
    <t>01/23/2023</t>
  </si>
  <si>
    <t>02/24/2023</t>
  </si>
  <si>
    <t>08/02/2023</t>
  </si>
  <si>
    <t>01/23/2023</t>
  </si>
  <si>
    <t>03/07/2023</t>
  </si>
  <si>
    <t>300121</t>
  </si>
  <si>
    <t>11343</t>
  </si>
  <si>
    <t>08/02/2023</t>
  </si>
  <si>
    <t>01/23/2023</t>
  </si>
  <si>
    <t>05/01/2023</t>
  </si>
  <si>
    <t>08/02/2023</t>
  </si>
  <si>
    <t>01/23/2023</t>
  </si>
  <si>
    <t>05/03/2023</t>
  </si>
  <si>
    <t>08/02/2023</t>
  </si>
  <si>
    <t>01/23/2023</t>
  </si>
  <si>
    <t>05/04/2023</t>
  </si>
  <si>
    <t>08/02/2023</t>
  </si>
  <si>
    <t>01/23/2023</t>
  </si>
  <si>
    <t>05/09/2023</t>
  </si>
  <si>
    <t>08/02/2023</t>
  </si>
  <si>
    <t>01/23/2023</t>
  </si>
  <si>
    <t>05/10/2023</t>
  </si>
  <si>
    <t>08/02/2023</t>
  </si>
  <si>
    <t>01/23/2023</t>
  </si>
  <si>
    <t>05/15/2023</t>
  </si>
  <si>
    <t>08/02/2023</t>
  </si>
  <si>
    <t>01/23/2023</t>
  </si>
  <si>
    <t>05/16/2023</t>
  </si>
  <si>
    <t>08/02/2023</t>
  </si>
  <si>
    <t>01/23/2023</t>
  </si>
  <si>
    <t>05/18/2023</t>
  </si>
  <si>
    <t>08/02/2023</t>
  </si>
  <si>
    <t>01/23/2023</t>
  </si>
  <si>
    <t>05/19/2023</t>
  </si>
  <si>
    <t>08/02/2023</t>
  </si>
  <si>
    <t>01/23/2023</t>
  </si>
  <si>
    <t>05/22/2023</t>
  </si>
  <si>
    <t>08/02/2023</t>
  </si>
  <si>
    <t>01/23/2023</t>
  </si>
  <si>
    <t>05/23/2023</t>
  </si>
  <si>
    <t>300091</t>
  </si>
  <si>
    <t>11344</t>
  </si>
  <si>
    <t>08/02/2023</t>
  </si>
  <si>
    <t>01/23/2023</t>
  </si>
  <si>
    <t>05/25/2023</t>
  </si>
  <si>
    <t>08/02/2023</t>
  </si>
  <si>
    <t>01/23/2023</t>
  </si>
  <si>
    <t>05/26/2023</t>
  </si>
  <si>
    <t>08/02/2023</t>
  </si>
  <si>
    <t>01/23/2023</t>
  </si>
  <si>
    <t>05/30/2023</t>
  </si>
  <si>
    <t>08/02/2023</t>
  </si>
  <si>
    <t>01/23/2023</t>
  </si>
  <si>
    <t>06/07/2023</t>
  </si>
  <si>
    <t>08/02/2023</t>
  </si>
  <si>
    <t>01/23/2023</t>
  </si>
  <si>
    <t>06/08/2023</t>
  </si>
  <si>
    <t>08/02/2023</t>
  </si>
  <si>
    <t>01/23/2023</t>
  </si>
  <si>
    <t>06/13/2023</t>
  </si>
  <si>
    <t>08/02/2023</t>
  </si>
  <si>
    <t>01/23/2023</t>
  </si>
  <si>
    <t>06/21/2023</t>
  </si>
  <si>
    <t>08/02/2023</t>
  </si>
  <si>
    <t>01/23/2023</t>
  </si>
  <si>
    <t>06/23/2023</t>
  </si>
  <si>
    <t>08/02/2023</t>
  </si>
  <si>
    <t>01/23/2023</t>
  </si>
  <si>
    <t>06/28/2023</t>
  </si>
  <si>
    <t>08/02/2023</t>
  </si>
  <si>
    <t>01/23/2023</t>
  </si>
  <si>
    <t>07/14/2023</t>
  </si>
  <si>
    <t>08/02/2023</t>
  </si>
  <si>
    <t>01/23/2023</t>
  </si>
  <si>
    <t>07/18/2023</t>
  </si>
  <si>
    <t>08/02/2023</t>
  </si>
  <si>
    <t>01/23/2023</t>
  </si>
  <si>
    <t>07/20/2023</t>
  </si>
  <si>
    <t>08/02/2023</t>
  </si>
  <si>
    <t>01/23/2023</t>
  </si>
  <si>
    <t>07/21/2023</t>
  </si>
  <si>
    <t>08/02/2023</t>
  </si>
  <si>
    <t>01/23/2023</t>
  </si>
  <si>
    <t>07/25/2023</t>
  </si>
  <si>
    <t>300091</t>
  </si>
  <si>
    <t>11345</t>
  </si>
  <si>
    <t>08/02/2023</t>
  </si>
  <si>
    <t>01/23/2023</t>
  </si>
  <si>
    <t>07/31/2023</t>
  </si>
  <si>
    <t>08/02/2023</t>
  </si>
  <si>
    <t>01/23/2023</t>
  </si>
  <si>
    <t>08/02/2023</t>
  </si>
  <si>
    <t>300091</t>
  </si>
  <si>
    <t>11425E</t>
  </si>
  <si>
    <t>08/02/2023</t>
  </si>
  <si>
    <t>01/23/2023</t>
  </si>
  <si>
    <t>300105</t>
  </si>
  <si>
    <t>OQP01843A</t>
  </si>
  <si>
    <t>1106- 88TARB</t>
  </si>
  <si>
    <t>08/02/2023</t>
  </si>
  <si>
    <t>01/23/2023</t>
  </si>
  <si>
    <t>01/27/2023</t>
  </si>
  <si>
    <t>08/02/2023</t>
  </si>
  <si>
    <t>01/23/2023</t>
  </si>
  <si>
    <t>01/30/2023</t>
  </si>
  <si>
    <t>08/02/2023</t>
  </si>
  <si>
    <t>01/23/2023</t>
  </si>
  <si>
    <t>01/31/2023</t>
  </si>
  <si>
    <t>000059</t>
  </si>
  <si>
    <t>08/02/2023</t>
  </si>
  <si>
    <t>01/23/2023</t>
  </si>
  <si>
    <t>03/28/2023</t>
  </si>
  <si>
    <t>08/02/2023</t>
  </si>
  <si>
    <t>01/23/2023</t>
  </si>
  <si>
    <t>03/29/2023</t>
  </si>
  <si>
    <t>08/02/2023</t>
  </si>
  <si>
    <t>01/23/2023</t>
  </si>
  <si>
    <t>03/30/2023</t>
  </si>
  <si>
    <t>08/02/2023</t>
  </si>
  <si>
    <t>01/23/2023</t>
  </si>
  <si>
    <t>03/31/2023</t>
  </si>
  <si>
    <t>08/02/2023</t>
  </si>
  <si>
    <t>01/23/2023</t>
  </si>
  <si>
    <t>04/03/2023</t>
  </si>
  <si>
    <t>08/02/2023</t>
  </si>
  <si>
    <t>01/23/2023</t>
  </si>
  <si>
    <t>04/04/2023</t>
  </si>
  <si>
    <t>08/02/2023</t>
  </si>
  <si>
    <t>01/23/2023</t>
  </si>
  <si>
    <t>04/05/2023</t>
  </si>
  <si>
    <t>08/02/2023</t>
  </si>
  <si>
    <t>01/23/2023</t>
  </si>
  <si>
    <t>04/06/2023</t>
  </si>
  <si>
    <t>08/02/2023</t>
  </si>
  <si>
    <t>01/23/2023</t>
  </si>
  <si>
    <t>04/10/2023</t>
  </si>
  <si>
    <t>08/02/2023</t>
  </si>
  <si>
    <t>01/23/2023</t>
  </si>
  <si>
    <t>04/12/2023</t>
  </si>
  <si>
    <t>08/02/2023</t>
  </si>
  <si>
    <t>01/23/2023</t>
  </si>
  <si>
    <t>04/13/2023</t>
  </si>
  <si>
    <t>08/02/2023</t>
  </si>
  <si>
    <t>01/23/2023</t>
  </si>
  <si>
    <t>04/14/2023</t>
  </si>
  <si>
    <t>08/02/2023</t>
  </si>
  <si>
    <t>01/23/2023</t>
  </si>
  <si>
    <t>04/17/2023</t>
  </si>
  <si>
    <t>08/02/2023</t>
  </si>
  <si>
    <t>01/23/2023</t>
  </si>
  <si>
    <t>04/18/2023</t>
  </si>
  <si>
    <t>08/02/2023</t>
  </si>
  <si>
    <t>01/23/2023</t>
  </si>
  <si>
    <t>04/20/2023</t>
  </si>
  <si>
    <t>08/02/2023</t>
  </si>
  <si>
    <t>01/23/2023</t>
  </si>
  <si>
    <t>04/24/2023</t>
  </si>
  <si>
    <t>300091</t>
  </si>
  <si>
    <t>08/02/2023</t>
  </si>
  <si>
    <t>01/23/2023</t>
  </si>
  <si>
    <t>01/26/2023</t>
  </si>
  <si>
    <t>08/02/2023</t>
  </si>
  <si>
    <t>01/23/2023</t>
  </si>
  <si>
    <t>02/06/2023</t>
  </si>
  <si>
    <t>08/02/2023</t>
  </si>
  <si>
    <t>01/23/2023</t>
  </si>
  <si>
    <t>02/07/2023</t>
  </si>
  <si>
    <t>08/02/2023</t>
  </si>
  <si>
    <t>01/23/2023</t>
  </si>
  <si>
    <t>02/08/2023</t>
  </si>
  <si>
    <t>08/02/2023</t>
  </si>
  <si>
    <t>01/23/2023</t>
  </si>
  <si>
    <t>02/20/2023</t>
  </si>
  <si>
    <t>08/02/2023</t>
  </si>
  <si>
    <t>01/23/2023</t>
  </si>
  <si>
    <t>02/21/2023</t>
  </si>
  <si>
    <t>08/02/2023</t>
  </si>
  <si>
    <t>01/23/2023</t>
  </si>
  <si>
    <t>02/22/2023</t>
  </si>
  <si>
    <t>08/02/2023</t>
  </si>
  <si>
    <t>01/23/2023</t>
  </si>
  <si>
    <t>02/23/2023</t>
  </si>
  <si>
    <t>08/02/2023</t>
  </si>
  <si>
    <t>01/23/2023</t>
  </si>
  <si>
    <t>02/24/2023</t>
  </si>
  <si>
    <t>08/02/2023</t>
  </si>
  <si>
    <t>01/23/2023</t>
  </si>
  <si>
    <t>03/06/2023</t>
  </si>
  <si>
    <t>08/02/2023</t>
  </si>
  <si>
    <t>01/23/2023</t>
  </si>
  <si>
    <t>03/07/2023</t>
  </si>
  <si>
    <t>300121</t>
  </si>
  <si>
    <t>11343</t>
  </si>
  <si>
    <t>08/02/2023</t>
  </si>
  <si>
    <t>01/23/2023</t>
  </si>
  <si>
    <t>05/01/2023</t>
  </si>
  <si>
    <t>08/02/2023</t>
  </si>
  <si>
    <t>01/23/2023</t>
  </si>
  <si>
    <t>05/03/2023</t>
  </si>
  <si>
    <t>08/02/2023</t>
  </si>
  <si>
    <t>01/23/2023</t>
  </si>
  <si>
    <t>05/09/2023</t>
  </si>
  <si>
    <t>08/02/2023</t>
  </si>
  <si>
    <t>01/23/2023</t>
  </si>
  <si>
    <t>05/10/2023</t>
  </si>
  <si>
    <t>08/02/2023</t>
  </si>
  <si>
    <t>01/23/2023</t>
  </si>
  <si>
    <t>05/11/2023</t>
  </si>
  <si>
    <t>08/02/2023</t>
  </si>
  <si>
    <t>01/23/2023</t>
  </si>
  <si>
    <t>05/12/2023</t>
  </si>
  <si>
    <t>08/02/2023</t>
  </si>
  <si>
    <t>01/23/2023</t>
  </si>
  <si>
    <t>05/15/2023</t>
  </si>
  <si>
    <t>08/02/2023</t>
  </si>
  <si>
    <t>01/23/2023</t>
  </si>
  <si>
    <t>05/17/2023</t>
  </si>
  <si>
    <t>08/02/2023</t>
  </si>
  <si>
    <t>01/23/2023</t>
  </si>
  <si>
    <t>05/18/2023</t>
  </si>
  <si>
    <t>08/02/2023</t>
  </si>
  <si>
    <t>01/23/2023</t>
  </si>
  <si>
    <t>05/19/2023</t>
  </si>
  <si>
    <t>08/02/2023</t>
  </si>
  <si>
    <t>01/23/2023</t>
  </si>
  <si>
    <t>05/22/2023</t>
  </si>
  <si>
    <t>08/02/2023</t>
  </si>
  <si>
    <t>01/23/2023</t>
  </si>
  <si>
    <t>05/23/2023</t>
  </si>
  <si>
    <t>08/02/2023</t>
  </si>
  <si>
    <t>01/23/2023</t>
  </si>
  <si>
    <t>05/24/2023</t>
  </si>
  <si>
    <t>08/02/2023</t>
  </si>
  <si>
    <t>01/23/2023</t>
  </si>
  <si>
    <t>05/31/2023</t>
  </si>
  <si>
    <t>08/02/2023</t>
  </si>
  <si>
    <t>01/23/2023</t>
  </si>
  <si>
    <t>06/01/2023</t>
  </si>
  <si>
    <t>300091</t>
  </si>
  <si>
    <t>08/02/2023</t>
  </si>
  <si>
    <t>01/23/2023</t>
  </si>
  <si>
    <t>05/16/2023</t>
  </si>
  <si>
    <t>08/02/2023</t>
  </si>
  <si>
    <t>01/23/2023</t>
  </si>
  <si>
    <t>05/23/2023</t>
  </si>
  <si>
    <t>08/02/2023</t>
  </si>
  <si>
    <t>01/23/2023</t>
  </si>
  <si>
    <t>05/31/2023</t>
  </si>
  <si>
    <t>TEMP25</t>
  </si>
  <si>
    <t>11344</t>
  </si>
  <si>
    <t>08/02/2023</t>
  </si>
  <si>
    <t>01/23/2023</t>
  </si>
  <si>
    <t>06/01/2023</t>
  </si>
  <si>
    <t>08/02/2023</t>
  </si>
  <si>
    <t>01/23/2023</t>
  </si>
  <si>
    <t>06/02/2023</t>
  </si>
  <si>
    <t>08/02/2023</t>
  </si>
  <si>
    <t>01/23/2023</t>
  </si>
  <si>
    <t>06/05/2023</t>
  </si>
  <si>
    <t>08/02/2023</t>
  </si>
  <si>
    <t>01/23/2023</t>
  </si>
  <si>
    <t>06/06/2023</t>
  </si>
  <si>
    <t>08/02/2023</t>
  </si>
  <si>
    <t>01/23/2023</t>
  </si>
  <si>
    <t>06/07/2023</t>
  </si>
  <si>
    <t>08/02/2023</t>
  </si>
  <si>
    <t>01/23/2023</t>
  </si>
  <si>
    <t>06/08/2023</t>
  </si>
  <si>
    <t>08/02/2023</t>
  </si>
  <si>
    <t>01/23/2023</t>
  </si>
  <si>
    <t>06/09/2023</t>
  </si>
  <si>
    <t>08/02/2023</t>
  </si>
  <si>
    <t>01/23/2023</t>
  </si>
  <si>
    <t>06/12/2023</t>
  </si>
  <si>
    <t>08/02/2023</t>
  </si>
  <si>
    <t>01/23/2023</t>
  </si>
  <si>
    <t>06/13/2023</t>
  </si>
  <si>
    <t>08/02/2023</t>
  </si>
  <si>
    <t>01/23/2023</t>
  </si>
  <si>
    <t>06/14/2023</t>
  </si>
  <si>
    <t>08/02/2023</t>
  </si>
  <si>
    <t>01/23/2023</t>
  </si>
  <si>
    <t>06/21/2023</t>
  </si>
  <si>
    <t>08/02/2023</t>
  </si>
  <si>
    <t>01/23/2023</t>
  </si>
  <si>
    <t>06/23/2023</t>
  </si>
  <si>
    <t>08/02/2023</t>
  </si>
  <si>
    <t>01/23/2023</t>
  </si>
  <si>
    <t>06/28/2023</t>
  </si>
  <si>
    <t>08/02/2023</t>
  </si>
  <si>
    <t>01/23/2023</t>
  </si>
  <si>
    <t>07/14/2023</t>
  </si>
  <si>
    <t>08/02/2023</t>
  </si>
  <si>
    <t>01/23/2023</t>
  </si>
  <si>
    <t>07/18/2023</t>
  </si>
  <si>
    <t>08/02/2023</t>
  </si>
  <si>
    <t>01/23/2023</t>
  </si>
  <si>
    <t>07/20/2023</t>
  </si>
  <si>
    <t>08/02/2023</t>
  </si>
  <si>
    <t>01/23/2023</t>
  </si>
  <si>
    <t>07/21/2023</t>
  </si>
  <si>
    <t>08/02/2023</t>
  </si>
  <si>
    <t>01/23/2023</t>
  </si>
  <si>
    <t>07/24/2023</t>
  </si>
  <si>
    <t>08/02/2023</t>
  </si>
  <si>
    <t>01/23/2023</t>
  </si>
  <si>
    <t>07/25/2023</t>
  </si>
  <si>
    <t>08/02/2023</t>
  </si>
  <si>
    <t>01/23/2023</t>
  </si>
  <si>
    <t>07/27/2023</t>
  </si>
  <si>
    <t>300091</t>
  </si>
  <si>
    <t>08/02/2023</t>
  </si>
  <si>
    <t>01/23/2023</t>
  </si>
  <si>
    <t>05/31/2023</t>
  </si>
  <si>
    <t>08/02/2023</t>
  </si>
  <si>
    <t>01/23/2023</t>
  </si>
  <si>
    <t>06/01/2023</t>
  </si>
  <si>
    <t>TEMP25</t>
  </si>
  <si>
    <t>11345</t>
  </si>
  <si>
    <t>08/02/2023</t>
  </si>
  <si>
    <t>01/23/2023</t>
  </si>
  <si>
    <t>07/31/2023</t>
  </si>
  <si>
    <t>08/02/2023</t>
  </si>
  <si>
    <t>01/23/2023</t>
  </si>
  <si>
    <t>08/01/2023</t>
  </si>
  <si>
    <t>08/02/2023</t>
  </si>
  <si>
    <t>01/23/2023</t>
  </si>
  <si>
    <t>08/02/2023</t>
  </si>
  <si>
    <t>300091</t>
  </si>
  <si>
    <t>11425E</t>
  </si>
  <si>
    <t>PAD PRINTING</t>
  </si>
  <si>
    <t>Total</t>
  </si>
  <si>
    <t>TD11840-</t>
  </si>
  <si>
    <t>Total</t>
  </si>
  <si>
    <t>Grand Total</t>
  </si>
  <si>
    <t>GOOD QTY</t>
  </si>
  <si>
    <t>BAD QTY</t>
  </si>
  <si>
    <t>TTL_QTY</t>
  </si>
  <si>
    <t>SCRAP COST</t>
  </si>
  <si>
    <t>SCRAP%</t>
  </si>
  <si>
    <t>PART_ID</t>
  </si>
  <si>
    <t>RESOURCE_ID</t>
  </si>
  <si>
    <t>WO_BASE_ID</t>
  </si>
  <si>
    <t>EMPLOYEE_ID</t>
  </si>
  <si>
    <t>LT_TRANSACTION_DATE</t>
  </si>
  <si>
    <t>mintdr</t>
  </si>
  <si>
    <t>maxtdr</t>
  </si>
  <si>
    <t>Time</t>
  </si>
  <si>
    <t>338.75</t>
  </si>
  <si>
    <t>-4.46535892843437+71.0425233947096i</t>
  </si>
  <si>
    <t>52+45.25i</t>
  </si>
  <si>
    <t>23.4653589284343+12.0425233947097i</t>
  </si>
  <si>
    <t>45.25</t>
  </si>
  <si>
    <t>23.4653589284343-12.0425233947096i</t>
  </si>
  <si>
    <t>52-45.25i</t>
  </si>
  <si>
    <t>-4.46535892843423-71.0425233947097i</t>
  </si>
  <si>
    <t>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</si>
</sst>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\-[$$-409]#,##0.00"/>
    <numFmt numFmtId="165" formatCode="0.0%"/>
    <numFmt numFmtId="166" formatCode="[$$-409]#,##0.00_);\([$$-409]#,##0.00\)"/>
  </numFmts>
  <fonts count="3" x14ac:knownFonts="1">
    <font>
      <sz val="11"/>
      <name val="Calibri"/>
    </font>
    <font>
      <sz val="11"/>
      <color rgb="FF000000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vertical="center"/>
    </xf>
    <xf numFmtId="164" fontId="1" fillId="0" borderId="5" xfId="0" applyNumberFormat="1" applyFont="1" applyBorder="1" applyAlignment="1">
      <alignment vertical="center"/>
    </xf>
    <xf numFmtId="165" fontId="1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left" vertical="top"/>
    </xf>
    <xf numFmtId="3" fontId="1" fillId="0" borderId="7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165" fontId="1" fillId="0" borderId="7" xfId="0" applyNumberFormat="1" applyFont="1" applyBorder="1" applyAlignment="1">
      <alignment vertical="center"/>
    </xf>
    <xf numFmtId="0" fontId="0" fillId="0" borderId="0" xfId="0" applyAlignment="1">
      <alignment horizontal="center" vertical="center"/>
    </xf>
    <xf numFmtId="3" fontId="1" fillId="0" borderId="6" xfId="0" applyNumberFormat="1" applyFont="1" applyBorder="1" applyAlignment="1">
      <alignment vertical="center"/>
    </xf>
    <xf numFmtId="3" fontId="0" fillId="0" borderId="0" xfId="0" applyNumberFormat="1"/>
    <xf numFmtId="166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left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 1'!$M$56:$M$63</c:f>
              <c:numCache>
                <c:formatCode>#,##0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'Sheet 1'!$O$56:$O$63</c:f>
              <c:numCache>
                <c:formatCode>General</c:formatCode>
                <c:ptCount val="8"/>
                <c:pt idx="0">
                  <c:v>338.75</c:v>
                </c:pt>
                <c:pt idx="1">
                  <c:v>71.18271953675</c:v>
                </c:pt>
                <c:pt idx="2">
                  <c:v>68.931578394811183</c:v>
                </c:pt>
                <c:pt idx="3">
                  <c:v>26.37509126718582</c:v>
                </c:pt>
                <c:pt idx="4">
                  <c:v>45.25</c:v>
                </c:pt>
                <c:pt idx="5">
                  <c:v>26.375091267185773</c:v>
                </c:pt>
                <c:pt idx="6">
                  <c:v>68.931578394811183</c:v>
                </c:pt>
                <c:pt idx="7">
                  <c:v>71.182719536750099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0C-4F83-8F15-9F2736D77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208608"/>
        <c:axId val="1844132304"/>
      </c:scatterChart>
      <c:valAx>
        <c:axId val="147920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132304"/>
        <c:crosses val="autoZero"/>
        <c:crossBetween val="midCat"/>
      </c:valAx>
      <c:valAx>
        <c:axId val="18441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0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274775</xdr:colOff>
      <xdr:row>63</xdr:row>
      <xdr:rowOff>126364</xdr:rowOff>
    </xdr:from>
    <xdr:to>
      <xdr:col>17</xdr:col>
      <xdr:colOff>599442</xdr:colOff>
      <xdr:row>78</xdr:row>
      <xdr:rowOff>138610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3753CB-3E24-D01C-176C-BDA7C3195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1"/>
  <sheetViews>
    <sheetView tabSelected="1" topLeftCell="B48" zoomScale="105" workbookViewId="0">
      <selection activeCell="N54" sqref="N54"/>
    </sheetView>
  </sheetViews>
  <sheetFormatPr defaultRowHeight="14.4" x14ac:dyDescent="0.3"/>
  <cols>
    <col min="2" max="2" width="13.88671875" bestFit="1" customWidth="1"/>
    <col min="3" max="3" width="12.5546875" bestFit="1" customWidth="1"/>
    <col min="5" max="5" width="21.88671875" bestFit="1" customWidth="1"/>
    <col min="6" max="7" width="10.5546875" bestFit="1" customWidth="1"/>
    <col min="8" max="8" width="10" bestFit="1" customWidth="1"/>
    <col min="9" max="9" width="8.33203125" bestFit="1" customWidth="1"/>
    <col min="10" max="10" width="8.21875" bestFit="1" customWidth="1"/>
    <col min="11" max="11" width="11.33203125" bestFit="1" customWidth="1"/>
    <col min="12" max="12" width="8" bestFit="1" customWidth="1"/>
    <col min="14" max="14" width="36.6640625" customWidth="1"/>
    <col min="16" max="16" width="7.5546875" bestFit="1" customWidth="1"/>
  </cols>
  <sheetData>
    <row r="1" spans="1:12" x14ac:dyDescent="0.3">
      <c r="A1" s="3" t="s">
        <v>424</v>
      </c>
      <c r="B1" s="3" t="s">
        <v>425</v>
      </c>
      <c r="C1" s="3" t="s">
        <v>426</v>
      </c>
      <c r="D1" s="3" t="s">
        <v>427</v>
      </c>
      <c r="E1" s="3" t="s">
        <v>428</v>
      </c>
      <c r="F1" s="3" t="s">
        <v>429</v>
      </c>
      <c r="G1" s="3" t="s">
        <v>430</v>
      </c>
      <c r="H1" s="2" t="s">
        <v>419</v>
      </c>
      <c r="I1" s="2" t="s">
        <v>420</v>
      </c>
      <c r="J1" s="2" t="s">
        <v>421</v>
      </c>
      <c r="K1" s="2" t="s">
        <v>422</v>
      </c>
      <c r="L1" s="2" t="s">
        <v>423</v>
      </c>
    </row>
    <row r="2" spans="1:12" x14ac:dyDescent="0.3">
      <c r="A2" s="16" t="s">
        <v>416</v>
      </c>
      <c r="B2" s="16" t="s">
        <v>23</v>
      </c>
      <c r="C2" s="16" t="s">
        <v>7</v>
      </c>
      <c r="D2" s="16" t="s">
        <v>6</v>
      </c>
      <c r="E2" s="1" t="s">
        <v>2</v>
      </c>
      <c r="F2" s="1" t="s">
        <v>1</v>
      </c>
      <c r="G2" s="1" t="s">
        <v>0</v>
      </c>
      <c r="H2" s="4">
        <v>252</v>
      </c>
      <c r="I2" s="4">
        <v>54</v>
      </c>
      <c r="J2" s="4">
        <v>306</v>
      </c>
      <c r="K2" s="5">
        <v>89.886363636348008</v>
      </c>
      <c r="L2" s="6">
        <v>0.17647058823529413</v>
      </c>
    </row>
    <row r="3" spans="1:12" x14ac:dyDescent="0.3">
      <c r="A3" s="16"/>
      <c r="B3" s="16"/>
      <c r="C3" s="16"/>
      <c r="D3" s="16"/>
      <c r="E3" s="1" t="s">
        <v>5</v>
      </c>
      <c r="F3" s="1" t="s">
        <v>4</v>
      </c>
      <c r="G3" s="1" t="s">
        <v>3</v>
      </c>
      <c r="H3" s="4">
        <v>810</v>
      </c>
      <c r="I3" s="4">
        <v>154</v>
      </c>
      <c r="J3" s="4">
        <v>964</v>
      </c>
      <c r="K3" s="5">
        <v>256.34259259254799</v>
      </c>
      <c r="L3" s="6">
        <v>0.15975103734439833</v>
      </c>
    </row>
    <row r="4" spans="1:12" x14ac:dyDescent="0.3">
      <c r="A4" s="16"/>
      <c r="B4" s="16"/>
      <c r="C4" s="1" t="s">
        <v>12</v>
      </c>
      <c r="D4" s="1" t="s">
        <v>11</v>
      </c>
      <c r="E4" s="1" t="s">
        <v>10</v>
      </c>
      <c r="F4" s="1" t="s">
        <v>9</v>
      </c>
      <c r="G4" s="1" t="s">
        <v>8</v>
      </c>
      <c r="H4" s="4">
        <v>72</v>
      </c>
      <c r="I4" s="4">
        <v>12</v>
      </c>
      <c r="J4" s="4">
        <v>84</v>
      </c>
      <c r="K4" s="5">
        <v>88.579999999991998</v>
      </c>
      <c r="L4" s="6">
        <v>0.14285714285714285</v>
      </c>
    </row>
    <row r="5" spans="1:12" x14ac:dyDescent="0.3">
      <c r="A5" s="16"/>
      <c r="B5" s="16"/>
      <c r="C5" s="1" t="s">
        <v>17</v>
      </c>
      <c r="D5" s="1" t="s">
        <v>16</v>
      </c>
      <c r="E5" s="1" t="s">
        <v>15</v>
      </c>
      <c r="F5" s="1" t="s">
        <v>14</v>
      </c>
      <c r="G5" s="1" t="s">
        <v>13</v>
      </c>
      <c r="H5" s="4">
        <v>72</v>
      </c>
      <c r="I5" s="4">
        <v>12</v>
      </c>
      <c r="J5" s="4">
        <v>84</v>
      </c>
      <c r="K5" s="5">
        <v>88.579999999991998</v>
      </c>
      <c r="L5" s="6">
        <v>0.14285714285714285</v>
      </c>
    </row>
    <row r="6" spans="1:12" x14ac:dyDescent="0.3">
      <c r="A6" s="16"/>
      <c r="B6" s="16"/>
      <c r="C6" s="1" t="s">
        <v>22</v>
      </c>
      <c r="D6" s="1" t="s">
        <v>21</v>
      </c>
      <c r="E6" s="1" t="s">
        <v>20</v>
      </c>
      <c r="F6" s="1" t="s">
        <v>19</v>
      </c>
      <c r="G6" s="1" t="s">
        <v>18</v>
      </c>
      <c r="H6" s="4">
        <v>72</v>
      </c>
      <c r="I6" s="4">
        <v>0</v>
      </c>
      <c r="J6" s="4">
        <v>72</v>
      </c>
      <c r="K6" s="5">
        <v>0</v>
      </c>
      <c r="L6" s="6">
        <v>0</v>
      </c>
    </row>
    <row r="7" spans="1:12" x14ac:dyDescent="0.3">
      <c r="A7" s="16"/>
      <c r="B7" s="16" t="s">
        <v>182</v>
      </c>
      <c r="C7" s="16" t="s">
        <v>90</v>
      </c>
      <c r="D7" s="16" t="s">
        <v>33</v>
      </c>
      <c r="E7" s="1" t="s">
        <v>26</v>
      </c>
      <c r="F7" s="1" t="s">
        <v>25</v>
      </c>
      <c r="G7" s="1" t="s">
        <v>24</v>
      </c>
      <c r="H7" s="4">
        <v>609</v>
      </c>
      <c r="I7" s="4">
        <v>0</v>
      </c>
      <c r="J7" s="4">
        <v>609</v>
      </c>
      <c r="K7" s="5">
        <v>0</v>
      </c>
      <c r="L7" s="6">
        <v>0</v>
      </c>
    </row>
    <row r="8" spans="1:12" x14ac:dyDescent="0.3">
      <c r="A8" s="16"/>
      <c r="B8" s="16"/>
      <c r="C8" s="16"/>
      <c r="D8" s="16"/>
      <c r="E8" s="1" t="s">
        <v>29</v>
      </c>
      <c r="F8" s="1" t="s">
        <v>28</v>
      </c>
      <c r="G8" s="1" t="s">
        <v>27</v>
      </c>
      <c r="H8" s="4">
        <v>396</v>
      </c>
      <c r="I8" s="4">
        <v>121</v>
      </c>
      <c r="J8" s="4">
        <v>517</v>
      </c>
      <c r="K8" s="5">
        <v>201.41203703700199</v>
      </c>
      <c r="L8" s="6">
        <v>0.23404255319148937</v>
      </c>
    </row>
    <row r="9" spans="1:12" x14ac:dyDescent="0.3">
      <c r="A9" s="16"/>
      <c r="B9" s="16"/>
      <c r="C9" s="16"/>
      <c r="D9" s="16"/>
      <c r="E9" s="1" t="s">
        <v>32</v>
      </c>
      <c r="F9" s="1" t="s">
        <v>31</v>
      </c>
      <c r="G9" s="1" t="s">
        <v>30</v>
      </c>
      <c r="H9" s="4">
        <v>537</v>
      </c>
      <c r="I9" s="4">
        <v>20</v>
      </c>
      <c r="J9" s="4">
        <v>557</v>
      </c>
      <c r="K9" s="5">
        <v>33.291245791240001</v>
      </c>
      <c r="L9" s="6">
        <v>3.5906642728904849E-2</v>
      </c>
    </row>
    <row r="10" spans="1:12" x14ac:dyDescent="0.3">
      <c r="A10" s="16"/>
      <c r="B10" s="16"/>
      <c r="C10" s="16"/>
      <c r="D10" s="16" t="s">
        <v>61</v>
      </c>
      <c r="E10" s="1" t="s">
        <v>36</v>
      </c>
      <c r="F10" s="1" t="s">
        <v>35</v>
      </c>
      <c r="G10" s="1" t="s">
        <v>34</v>
      </c>
      <c r="H10" s="4">
        <v>156</v>
      </c>
      <c r="I10" s="4">
        <v>20</v>
      </c>
      <c r="J10" s="4">
        <v>176</v>
      </c>
      <c r="K10" s="5">
        <v>33.291245791240001</v>
      </c>
      <c r="L10" s="6">
        <v>0.11363636363636363</v>
      </c>
    </row>
    <row r="11" spans="1:12" x14ac:dyDescent="0.3">
      <c r="A11" s="16"/>
      <c r="B11" s="16"/>
      <c r="C11" s="16"/>
      <c r="D11" s="16"/>
      <c r="E11" s="1" t="s">
        <v>39</v>
      </c>
      <c r="F11" s="1" t="s">
        <v>38</v>
      </c>
      <c r="G11" s="1" t="s">
        <v>37</v>
      </c>
      <c r="H11" s="4">
        <v>376</v>
      </c>
      <c r="I11" s="4">
        <v>30</v>
      </c>
      <c r="J11" s="4">
        <v>406</v>
      </c>
      <c r="K11" s="5">
        <v>49.936868686860002</v>
      </c>
      <c r="L11" s="6">
        <v>7.3891625615763554E-2</v>
      </c>
    </row>
    <row r="12" spans="1:12" x14ac:dyDescent="0.3">
      <c r="A12" s="16"/>
      <c r="B12" s="16"/>
      <c r="C12" s="16"/>
      <c r="D12" s="16"/>
      <c r="E12" s="1" t="s">
        <v>42</v>
      </c>
      <c r="F12" s="1" t="s">
        <v>41</v>
      </c>
      <c r="G12" s="1" t="s">
        <v>40</v>
      </c>
      <c r="H12" s="4">
        <v>285</v>
      </c>
      <c r="I12" s="4">
        <v>50</v>
      </c>
      <c r="J12" s="4">
        <v>335</v>
      </c>
      <c r="K12" s="5">
        <v>83.228114478099997</v>
      </c>
      <c r="L12" s="6">
        <v>0.14925373134328357</v>
      </c>
    </row>
    <row r="13" spans="1:12" x14ac:dyDescent="0.3">
      <c r="A13" s="16"/>
      <c r="B13" s="16"/>
      <c r="C13" s="16"/>
      <c r="D13" s="16"/>
      <c r="E13" s="1" t="s">
        <v>45</v>
      </c>
      <c r="F13" s="1" t="s">
        <v>44</v>
      </c>
      <c r="G13" s="1" t="s">
        <v>43</v>
      </c>
      <c r="H13" s="4">
        <v>652</v>
      </c>
      <c r="I13" s="4">
        <v>8</v>
      </c>
      <c r="J13" s="4">
        <v>660</v>
      </c>
      <c r="K13" s="5">
        <v>13.316498316496</v>
      </c>
      <c r="L13" s="6">
        <v>1.2121212121212121E-2</v>
      </c>
    </row>
    <row r="14" spans="1:12" x14ac:dyDescent="0.3">
      <c r="A14" s="16"/>
      <c r="B14" s="16"/>
      <c r="C14" s="16"/>
      <c r="D14" s="16"/>
      <c r="E14" s="1" t="s">
        <v>48</v>
      </c>
      <c r="F14" s="1" t="s">
        <v>47</v>
      </c>
      <c r="G14" s="1" t="s">
        <v>46</v>
      </c>
      <c r="H14" s="4">
        <v>389</v>
      </c>
      <c r="I14" s="4">
        <v>25</v>
      </c>
      <c r="J14" s="4">
        <v>414</v>
      </c>
      <c r="K14" s="5">
        <v>41.614057239049998</v>
      </c>
      <c r="L14" s="6">
        <v>6.0386473429951688E-2</v>
      </c>
    </row>
    <row r="15" spans="1:12" x14ac:dyDescent="0.3">
      <c r="A15" s="16"/>
      <c r="B15" s="16"/>
      <c r="C15" s="16"/>
      <c r="D15" s="16"/>
      <c r="E15" s="1" t="s">
        <v>51</v>
      </c>
      <c r="F15" s="1" t="s">
        <v>50</v>
      </c>
      <c r="G15" s="1" t="s">
        <v>49</v>
      </c>
      <c r="H15" s="4">
        <v>375</v>
      </c>
      <c r="I15" s="4">
        <v>25</v>
      </c>
      <c r="J15" s="4">
        <v>400</v>
      </c>
      <c r="K15" s="5">
        <v>41.614057239049998</v>
      </c>
      <c r="L15" s="6">
        <v>6.25E-2</v>
      </c>
    </row>
    <row r="16" spans="1:12" x14ac:dyDescent="0.3">
      <c r="A16" s="16"/>
      <c r="B16" s="16"/>
      <c r="C16" s="16"/>
      <c r="D16" s="16"/>
      <c r="E16" s="1" t="s">
        <v>54</v>
      </c>
      <c r="F16" s="1" t="s">
        <v>53</v>
      </c>
      <c r="G16" s="1" t="s">
        <v>52</v>
      </c>
      <c r="H16" s="4">
        <v>699</v>
      </c>
      <c r="I16" s="4">
        <v>15</v>
      </c>
      <c r="J16" s="4">
        <v>714</v>
      </c>
      <c r="K16" s="5">
        <v>24.968434343430001</v>
      </c>
      <c r="L16" s="6">
        <v>2.100840336134454E-2</v>
      </c>
    </row>
    <row r="17" spans="1:12" x14ac:dyDescent="0.3">
      <c r="A17" s="16"/>
      <c r="B17" s="16"/>
      <c r="C17" s="16"/>
      <c r="D17" s="16"/>
      <c r="E17" s="1" t="s">
        <v>57</v>
      </c>
      <c r="F17" s="1" t="s">
        <v>56</v>
      </c>
      <c r="G17" s="1" t="s">
        <v>55</v>
      </c>
      <c r="H17" s="4">
        <v>354</v>
      </c>
      <c r="I17" s="4">
        <v>21</v>
      </c>
      <c r="J17" s="4">
        <v>375</v>
      </c>
      <c r="K17" s="5">
        <v>34.955808080802001</v>
      </c>
      <c r="L17" s="6">
        <v>5.6000000000000001E-2</v>
      </c>
    </row>
    <row r="18" spans="1:12" x14ac:dyDescent="0.3">
      <c r="A18" s="16"/>
      <c r="B18" s="16"/>
      <c r="C18" s="16"/>
      <c r="D18" s="16"/>
      <c r="E18" s="1" t="s">
        <v>60</v>
      </c>
      <c r="F18" s="1" t="s">
        <v>59</v>
      </c>
      <c r="G18" s="1" t="s">
        <v>58</v>
      </c>
      <c r="H18" s="4">
        <v>644</v>
      </c>
      <c r="I18" s="4">
        <v>20</v>
      </c>
      <c r="J18" s="4">
        <v>664</v>
      </c>
      <c r="K18" s="5">
        <v>33.291245791240001</v>
      </c>
      <c r="L18" s="6">
        <v>3.0120481927710843E-2</v>
      </c>
    </row>
    <row r="19" spans="1:12" x14ac:dyDescent="0.3">
      <c r="A19" s="16"/>
      <c r="B19" s="16"/>
      <c r="C19" s="16"/>
      <c r="D19" s="16" t="s">
        <v>89</v>
      </c>
      <c r="E19" s="1" t="s">
        <v>64</v>
      </c>
      <c r="F19" s="1" t="s">
        <v>63</v>
      </c>
      <c r="G19" s="1" t="s">
        <v>62</v>
      </c>
      <c r="H19" s="4">
        <v>626</v>
      </c>
      <c r="I19" s="4">
        <v>91</v>
      </c>
      <c r="J19" s="4">
        <v>717</v>
      </c>
      <c r="K19" s="5">
        <v>151.47516835014201</v>
      </c>
      <c r="L19" s="6">
        <v>0.12691771269177127</v>
      </c>
    </row>
    <row r="20" spans="1:12" x14ac:dyDescent="0.3">
      <c r="A20" s="16"/>
      <c r="B20" s="16"/>
      <c r="C20" s="16"/>
      <c r="D20" s="16"/>
      <c r="E20" s="1" t="s">
        <v>67</v>
      </c>
      <c r="F20" s="1" t="s">
        <v>66</v>
      </c>
      <c r="G20" s="1" t="s">
        <v>65</v>
      </c>
      <c r="H20" s="4">
        <v>78</v>
      </c>
      <c r="I20" s="4">
        <v>0</v>
      </c>
      <c r="J20" s="4">
        <v>78</v>
      </c>
      <c r="K20" s="5">
        <v>0</v>
      </c>
      <c r="L20" s="6">
        <v>0</v>
      </c>
    </row>
    <row r="21" spans="1:12" x14ac:dyDescent="0.3">
      <c r="A21" s="16"/>
      <c r="B21" s="16"/>
      <c r="C21" s="16"/>
      <c r="D21" s="16"/>
      <c r="E21" s="1" t="s">
        <v>70</v>
      </c>
      <c r="F21" s="1" t="s">
        <v>69</v>
      </c>
      <c r="G21" s="1" t="s">
        <v>68</v>
      </c>
      <c r="H21" s="4">
        <v>457</v>
      </c>
      <c r="I21" s="4">
        <v>28</v>
      </c>
      <c r="J21" s="4">
        <v>485</v>
      </c>
      <c r="K21" s="5">
        <v>46.607744107736004</v>
      </c>
      <c r="L21" s="6">
        <v>5.7731958762886601E-2</v>
      </c>
    </row>
    <row r="22" spans="1:12" x14ac:dyDescent="0.3">
      <c r="A22" s="16"/>
      <c r="B22" s="16"/>
      <c r="C22" s="16"/>
      <c r="D22" s="16"/>
      <c r="E22" s="1" t="s">
        <v>73</v>
      </c>
      <c r="F22" s="1" t="s">
        <v>72</v>
      </c>
      <c r="G22" s="1" t="s">
        <v>71</v>
      </c>
      <c r="H22" s="4">
        <v>549</v>
      </c>
      <c r="I22" s="4">
        <v>23</v>
      </c>
      <c r="J22" s="4">
        <v>572</v>
      </c>
      <c r="K22" s="5">
        <v>38.284932659926</v>
      </c>
      <c r="L22" s="6">
        <v>4.0209790209790208E-2</v>
      </c>
    </row>
    <row r="23" spans="1:12" x14ac:dyDescent="0.3">
      <c r="A23" s="16"/>
      <c r="B23" s="16"/>
      <c r="C23" s="16"/>
      <c r="D23" s="16"/>
      <c r="E23" s="1" t="s">
        <v>76</v>
      </c>
      <c r="F23" s="1" t="s">
        <v>75</v>
      </c>
      <c r="G23" s="1" t="s">
        <v>74</v>
      </c>
      <c r="H23" s="4">
        <v>0</v>
      </c>
      <c r="I23" s="4">
        <v>15</v>
      </c>
      <c r="J23" s="4">
        <v>15</v>
      </c>
      <c r="K23" s="5">
        <v>24.968434343430001</v>
      </c>
      <c r="L23" s="6">
        <v>1</v>
      </c>
    </row>
    <row r="24" spans="1:12" x14ac:dyDescent="0.3">
      <c r="A24" s="16"/>
      <c r="B24" s="16"/>
      <c r="C24" s="16"/>
      <c r="D24" s="16"/>
      <c r="E24" s="1" t="s">
        <v>79</v>
      </c>
      <c r="F24" s="1" t="s">
        <v>78</v>
      </c>
      <c r="G24" s="1" t="s">
        <v>77</v>
      </c>
      <c r="H24" s="4">
        <v>483</v>
      </c>
      <c r="I24" s="4">
        <v>11</v>
      </c>
      <c r="J24" s="4">
        <v>494</v>
      </c>
      <c r="K24" s="5">
        <v>18.310185185182</v>
      </c>
      <c r="L24" s="6">
        <v>2.2267206477732792E-2</v>
      </c>
    </row>
    <row r="25" spans="1:12" x14ac:dyDescent="0.3">
      <c r="A25" s="16"/>
      <c r="B25" s="16"/>
      <c r="C25" s="16"/>
      <c r="D25" s="16"/>
      <c r="E25" s="1" t="s">
        <v>82</v>
      </c>
      <c r="F25" s="1" t="s">
        <v>81</v>
      </c>
      <c r="G25" s="1" t="s">
        <v>80</v>
      </c>
      <c r="H25" s="4">
        <v>783</v>
      </c>
      <c r="I25" s="4">
        <v>28</v>
      </c>
      <c r="J25" s="4">
        <v>811</v>
      </c>
      <c r="K25" s="5">
        <v>46.607744107736004</v>
      </c>
      <c r="L25" s="6">
        <v>3.4525277435265102E-2</v>
      </c>
    </row>
    <row r="26" spans="1:12" x14ac:dyDescent="0.3">
      <c r="A26" s="16"/>
      <c r="B26" s="16"/>
      <c r="C26" s="16"/>
      <c r="D26" s="16"/>
      <c r="E26" s="1" t="s">
        <v>85</v>
      </c>
      <c r="F26" s="1" t="s">
        <v>84</v>
      </c>
      <c r="G26" s="1" t="s">
        <v>83</v>
      </c>
      <c r="H26" s="4">
        <v>98</v>
      </c>
      <c r="I26" s="4">
        <v>18</v>
      </c>
      <c r="J26" s="4">
        <v>116</v>
      </c>
      <c r="K26" s="5">
        <v>29.962121212115999</v>
      </c>
      <c r="L26" s="6">
        <v>0.15517241379310345</v>
      </c>
    </row>
    <row r="27" spans="1:12" x14ac:dyDescent="0.3">
      <c r="A27" s="16"/>
      <c r="B27" s="16"/>
      <c r="C27" s="16"/>
      <c r="D27" s="16"/>
      <c r="E27" s="1" t="s">
        <v>88</v>
      </c>
      <c r="F27" s="1" t="s">
        <v>87</v>
      </c>
      <c r="G27" s="1" t="s">
        <v>86</v>
      </c>
      <c r="H27" s="4">
        <v>612</v>
      </c>
      <c r="I27" s="4">
        <v>46</v>
      </c>
      <c r="J27" s="4">
        <v>658</v>
      </c>
      <c r="K27" s="5">
        <v>76.569865319851999</v>
      </c>
      <c r="L27" s="6">
        <v>6.9908814589665649E-2</v>
      </c>
    </row>
    <row r="28" spans="1:12" x14ac:dyDescent="0.3">
      <c r="A28" s="16"/>
      <c r="B28" s="16"/>
      <c r="C28" s="16" t="s">
        <v>125</v>
      </c>
      <c r="D28" s="16" t="s">
        <v>124</v>
      </c>
      <c r="E28" s="1" t="s">
        <v>93</v>
      </c>
      <c r="F28" s="1" t="s">
        <v>92</v>
      </c>
      <c r="G28" s="1" t="s">
        <v>91</v>
      </c>
      <c r="H28" s="4">
        <v>288</v>
      </c>
      <c r="I28" s="4">
        <v>20</v>
      </c>
      <c r="J28" s="4">
        <v>308</v>
      </c>
      <c r="K28" s="5">
        <v>34.112781662780002</v>
      </c>
      <c r="L28" s="6">
        <v>6.4935064935064929E-2</v>
      </c>
    </row>
    <row r="29" spans="1:12" x14ac:dyDescent="0.3">
      <c r="A29" s="16"/>
      <c r="B29" s="16"/>
      <c r="C29" s="16"/>
      <c r="D29" s="16"/>
      <c r="E29" s="1" t="s">
        <v>96</v>
      </c>
      <c r="F29" s="1" t="s">
        <v>95</v>
      </c>
      <c r="G29" s="1" t="s">
        <v>94</v>
      </c>
      <c r="H29" s="4">
        <v>315</v>
      </c>
      <c r="I29" s="4">
        <v>0</v>
      </c>
      <c r="J29" s="4">
        <v>315</v>
      </c>
      <c r="K29" s="5">
        <v>0</v>
      </c>
      <c r="L29" s="6">
        <v>0</v>
      </c>
    </row>
    <row r="30" spans="1:12" x14ac:dyDescent="0.3">
      <c r="A30" s="16"/>
      <c r="B30" s="16"/>
      <c r="C30" s="16"/>
      <c r="D30" s="16"/>
      <c r="E30" s="1" t="s">
        <v>99</v>
      </c>
      <c r="F30" s="1" t="s">
        <v>98</v>
      </c>
      <c r="G30" s="1" t="s">
        <v>97</v>
      </c>
      <c r="H30" s="4">
        <v>0</v>
      </c>
      <c r="I30" s="4">
        <v>588</v>
      </c>
      <c r="J30" s="4">
        <v>588</v>
      </c>
      <c r="K30" s="5">
        <v>1002.915780885732</v>
      </c>
      <c r="L30" s="6">
        <v>1</v>
      </c>
    </row>
    <row r="31" spans="1:12" x14ac:dyDescent="0.3">
      <c r="A31" s="16"/>
      <c r="B31" s="16"/>
      <c r="C31" s="16"/>
      <c r="D31" s="16"/>
      <c r="E31" s="1" t="s">
        <v>102</v>
      </c>
      <c r="F31" s="1" t="s">
        <v>101</v>
      </c>
      <c r="G31" s="1" t="s">
        <v>100</v>
      </c>
      <c r="H31" s="4">
        <v>887</v>
      </c>
      <c r="I31" s="4">
        <v>36</v>
      </c>
      <c r="J31" s="4">
        <v>923</v>
      </c>
      <c r="K31" s="5">
        <v>61.403006993003999</v>
      </c>
      <c r="L31" s="6">
        <v>3.9003250270855903E-2</v>
      </c>
    </row>
    <row r="32" spans="1:12" x14ac:dyDescent="0.3">
      <c r="A32" s="16"/>
      <c r="B32" s="16"/>
      <c r="C32" s="16"/>
      <c r="D32" s="16"/>
      <c r="E32" s="1" t="s">
        <v>105</v>
      </c>
      <c r="F32" s="1" t="s">
        <v>104</v>
      </c>
      <c r="G32" s="1" t="s">
        <v>103</v>
      </c>
      <c r="H32" s="4">
        <v>939</v>
      </c>
      <c r="I32" s="4">
        <v>20</v>
      </c>
      <c r="J32" s="4">
        <v>959</v>
      </c>
      <c r="K32" s="5">
        <v>34.112781662780002</v>
      </c>
      <c r="L32" s="6">
        <v>2.0855057351407715E-2</v>
      </c>
    </row>
    <row r="33" spans="1:12" x14ac:dyDescent="0.3">
      <c r="A33" s="16"/>
      <c r="B33" s="16"/>
      <c r="C33" s="16"/>
      <c r="D33" s="16"/>
      <c r="E33" s="1" t="s">
        <v>108</v>
      </c>
      <c r="F33" s="1" t="s">
        <v>107</v>
      </c>
      <c r="G33" s="1" t="s">
        <v>106</v>
      </c>
      <c r="H33" s="4">
        <v>853</v>
      </c>
      <c r="I33" s="4">
        <v>22</v>
      </c>
      <c r="J33" s="4">
        <v>875</v>
      </c>
      <c r="K33" s="5">
        <v>37.524059829058004</v>
      </c>
      <c r="L33" s="6">
        <v>2.5142857142857144E-2</v>
      </c>
    </row>
    <row r="34" spans="1:12" x14ac:dyDescent="0.3">
      <c r="A34" s="16"/>
      <c r="B34" s="16"/>
      <c r="C34" s="16"/>
      <c r="D34" s="16"/>
      <c r="E34" s="1" t="s">
        <v>111</v>
      </c>
      <c r="F34" s="1" t="s">
        <v>110</v>
      </c>
      <c r="G34" s="1" t="s">
        <v>109</v>
      </c>
      <c r="H34" s="4">
        <v>687</v>
      </c>
      <c r="I34" s="4">
        <v>16</v>
      </c>
      <c r="J34" s="4">
        <v>703</v>
      </c>
      <c r="K34" s="5">
        <v>27.290225330224001</v>
      </c>
      <c r="L34" s="6">
        <v>2.2759601706970129E-2</v>
      </c>
    </row>
    <row r="35" spans="1:12" x14ac:dyDescent="0.3">
      <c r="A35" s="16"/>
      <c r="B35" s="16"/>
      <c r="C35" s="16"/>
      <c r="D35" s="16"/>
      <c r="E35" s="1" t="s">
        <v>114</v>
      </c>
      <c r="F35" s="1" t="s">
        <v>113</v>
      </c>
      <c r="G35" s="1" t="s">
        <v>112</v>
      </c>
      <c r="H35" s="4">
        <v>936</v>
      </c>
      <c r="I35" s="4">
        <v>15</v>
      </c>
      <c r="J35" s="4">
        <v>951</v>
      </c>
      <c r="K35" s="5">
        <v>25.584586247084999</v>
      </c>
      <c r="L35" s="6">
        <v>1.5772870662460567E-2</v>
      </c>
    </row>
    <row r="36" spans="1:12" x14ac:dyDescent="0.3">
      <c r="A36" s="16"/>
      <c r="B36" s="16"/>
      <c r="C36" s="16"/>
      <c r="D36" s="16"/>
      <c r="E36" s="1" t="s">
        <v>117</v>
      </c>
      <c r="F36" s="1" t="s">
        <v>116</v>
      </c>
      <c r="G36" s="1" t="s">
        <v>115</v>
      </c>
      <c r="H36" s="4">
        <v>133</v>
      </c>
      <c r="I36" s="4">
        <v>20</v>
      </c>
      <c r="J36" s="4">
        <v>153</v>
      </c>
      <c r="K36" s="5">
        <v>34.112781662780002</v>
      </c>
      <c r="L36" s="6">
        <v>0.13071895424836602</v>
      </c>
    </row>
    <row r="37" spans="1:12" x14ac:dyDescent="0.3">
      <c r="A37" s="16"/>
      <c r="B37" s="16"/>
      <c r="C37" s="16"/>
      <c r="D37" s="16"/>
      <c r="E37" s="1" t="s">
        <v>120</v>
      </c>
      <c r="F37" s="1" t="s">
        <v>119</v>
      </c>
      <c r="G37" s="1" t="s">
        <v>118</v>
      </c>
      <c r="H37" s="4">
        <v>823</v>
      </c>
      <c r="I37" s="4">
        <v>52</v>
      </c>
      <c r="J37" s="4">
        <v>875</v>
      </c>
      <c r="K37" s="5">
        <v>88.693232323228003</v>
      </c>
      <c r="L37" s="6">
        <v>5.9428571428571428E-2</v>
      </c>
    </row>
    <row r="38" spans="1:12" x14ac:dyDescent="0.3">
      <c r="A38" s="16"/>
      <c r="B38" s="16"/>
      <c r="C38" s="16"/>
      <c r="D38" s="16"/>
      <c r="E38" s="1" t="s">
        <v>123</v>
      </c>
      <c r="F38" s="1" t="s">
        <v>122</v>
      </c>
      <c r="G38" s="1" t="s">
        <v>121</v>
      </c>
      <c r="H38" s="4">
        <v>459</v>
      </c>
      <c r="I38" s="4">
        <v>20</v>
      </c>
      <c r="J38" s="4">
        <v>479</v>
      </c>
      <c r="K38" s="5">
        <v>34.112781662780002</v>
      </c>
      <c r="L38" s="6">
        <v>4.1753653444676408E-2</v>
      </c>
    </row>
    <row r="39" spans="1:12" x14ac:dyDescent="0.3">
      <c r="A39" s="16"/>
      <c r="B39" s="16"/>
      <c r="C39" s="16" t="s">
        <v>169</v>
      </c>
      <c r="D39" s="16" t="s">
        <v>168</v>
      </c>
      <c r="E39" s="1" t="s">
        <v>128</v>
      </c>
      <c r="F39" s="1" t="s">
        <v>127</v>
      </c>
      <c r="G39" s="1" t="s">
        <v>126</v>
      </c>
      <c r="H39" s="4">
        <v>957</v>
      </c>
      <c r="I39" s="4">
        <v>16</v>
      </c>
      <c r="J39" s="4">
        <v>973</v>
      </c>
      <c r="K39" s="5">
        <v>26.892907452896001</v>
      </c>
      <c r="L39" s="6">
        <v>1.644398766700925E-2</v>
      </c>
    </row>
    <row r="40" spans="1:12" x14ac:dyDescent="0.3">
      <c r="A40" s="16"/>
      <c r="B40" s="16"/>
      <c r="C40" s="16"/>
      <c r="D40" s="16"/>
      <c r="E40" s="1" t="s">
        <v>131</v>
      </c>
      <c r="F40" s="1" t="s">
        <v>130</v>
      </c>
      <c r="G40" s="1" t="s">
        <v>129</v>
      </c>
      <c r="H40" s="4">
        <v>345</v>
      </c>
      <c r="I40" s="4">
        <v>20</v>
      </c>
      <c r="J40" s="4">
        <v>365</v>
      </c>
      <c r="K40" s="5">
        <v>33.616134316120004</v>
      </c>
      <c r="L40" s="6">
        <v>5.4794520547945202E-2</v>
      </c>
    </row>
    <row r="41" spans="1:12" x14ac:dyDescent="0.3">
      <c r="A41" s="16"/>
      <c r="B41" s="16"/>
      <c r="C41" s="16"/>
      <c r="D41" s="16"/>
      <c r="E41" s="1" t="s">
        <v>134</v>
      </c>
      <c r="F41" s="1" t="s">
        <v>133</v>
      </c>
      <c r="G41" s="1" t="s">
        <v>132</v>
      </c>
      <c r="H41" s="4">
        <v>939</v>
      </c>
      <c r="I41" s="4">
        <v>22</v>
      </c>
      <c r="J41" s="4">
        <v>961</v>
      </c>
      <c r="K41" s="5">
        <v>36.977747747732003</v>
      </c>
      <c r="L41" s="6">
        <v>2.2892819979188347E-2</v>
      </c>
    </row>
    <row r="42" spans="1:12" x14ac:dyDescent="0.3">
      <c r="A42" s="16"/>
      <c r="B42" s="16"/>
      <c r="C42" s="16"/>
      <c r="D42" s="16"/>
      <c r="E42" s="1" t="s">
        <v>137</v>
      </c>
      <c r="F42" s="1" t="s">
        <v>136</v>
      </c>
      <c r="G42" s="1" t="s">
        <v>135</v>
      </c>
      <c r="H42" s="4">
        <v>566</v>
      </c>
      <c r="I42" s="4">
        <v>40</v>
      </c>
      <c r="J42" s="4">
        <v>606</v>
      </c>
      <c r="K42" s="5">
        <v>67.232268632240007</v>
      </c>
      <c r="L42" s="6">
        <v>6.6006600660066E-2</v>
      </c>
    </row>
    <row r="43" spans="1:12" x14ac:dyDescent="0.3">
      <c r="A43" s="16"/>
      <c r="B43" s="16"/>
      <c r="C43" s="16"/>
      <c r="D43" s="16"/>
      <c r="E43" s="1" t="s">
        <v>140</v>
      </c>
      <c r="F43" s="1" t="s">
        <v>139</v>
      </c>
      <c r="G43" s="1" t="s">
        <v>138</v>
      </c>
      <c r="H43" s="4">
        <v>280</v>
      </c>
      <c r="I43" s="4">
        <v>30</v>
      </c>
      <c r="J43" s="4">
        <v>310</v>
      </c>
      <c r="K43" s="5">
        <v>50.424201474180002</v>
      </c>
      <c r="L43" s="6">
        <v>9.6774193548387094E-2</v>
      </c>
    </row>
    <row r="44" spans="1:12" x14ac:dyDescent="0.3">
      <c r="A44" s="16"/>
      <c r="B44" s="16"/>
      <c r="C44" s="16"/>
      <c r="D44" s="16"/>
      <c r="E44" s="1" t="s">
        <v>143</v>
      </c>
      <c r="F44" s="1" t="s">
        <v>142</v>
      </c>
      <c r="G44" s="1" t="s">
        <v>141</v>
      </c>
      <c r="H44" s="4">
        <v>777</v>
      </c>
      <c r="I44" s="4">
        <v>35</v>
      </c>
      <c r="J44" s="4">
        <v>812</v>
      </c>
      <c r="K44" s="5">
        <v>58.828235053210001</v>
      </c>
      <c r="L44" s="6">
        <v>4.3103448275862072E-2</v>
      </c>
    </row>
    <row r="45" spans="1:12" x14ac:dyDescent="0.3">
      <c r="A45" s="16"/>
      <c r="B45" s="16"/>
      <c r="C45" s="16"/>
      <c r="D45" s="16"/>
      <c r="E45" s="1" t="s">
        <v>146</v>
      </c>
      <c r="F45" s="1" t="s">
        <v>145</v>
      </c>
      <c r="G45" s="1" t="s">
        <v>144</v>
      </c>
      <c r="H45" s="4">
        <v>728</v>
      </c>
      <c r="I45" s="4">
        <v>45</v>
      </c>
      <c r="J45" s="4">
        <v>773</v>
      </c>
      <c r="K45" s="5">
        <v>75.636302211270007</v>
      </c>
      <c r="L45" s="6">
        <v>5.8214747736093142E-2</v>
      </c>
    </row>
    <row r="46" spans="1:12" x14ac:dyDescent="0.3">
      <c r="A46" s="16"/>
      <c r="B46" s="16"/>
      <c r="C46" s="16"/>
      <c r="D46" s="16"/>
      <c r="E46" s="1" t="s">
        <v>149</v>
      </c>
      <c r="F46" s="1" t="s">
        <v>148</v>
      </c>
      <c r="G46" s="1" t="s">
        <v>147</v>
      </c>
      <c r="H46" s="4">
        <v>518</v>
      </c>
      <c r="I46" s="4">
        <v>25</v>
      </c>
      <c r="J46" s="4">
        <v>543</v>
      </c>
      <c r="K46" s="5">
        <v>42.020167895150003</v>
      </c>
      <c r="L46" s="6">
        <v>4.6040515653775323E-2</v>
      </c>
    </row>
    <row r="47" spans="1:12" x14ac:dyDescent="0.3">
      <c r="A47" s="16"/>
      <c r="B47" s="16"/>
      <c r="C47" s="16"/>
      <c r="D47" s="16"/>
      <c r="E47" s="1" t="s">
        <v>152</v>
      </c>
      <c r="F47" s="1" t="s">
        <v>151</v>
      </c>
      <c r="G47" s="1" t="s">
        <v>150</v>
      </c>
      <c r="H47" s="4">
        <v>446</v>
      </c>
      <c r="I47" s="4">
        <v>24</v>
      </c>
      <c r="J47" s="4">
        <v>470</v>
      </c>
      <c r="K47" s="5">
        <v>40.339361179344003</v>
      </c>
      <c r="L47" s="6">
        <v>5.106382978723404E-2</v>
      </c>
    </row>
    <row r="48" spans="1:12" x14ac:dyDescent="0.3">
      <c r="A48" s="16"/>
      <c r="B48" s="16"/>
      <c r="C48" s="16"/>
      <c r="D48" s="16"/>
      <c r="E48" s="1" t="s">
        <v>155</v>
      </c>
      <c r="F48" s="1" t="s">
        <v>154</v>
      </c>
      <c r="G48" s="1" t="s">
        <v>153</v>
      </c>
      <c r="H48" s="4">
        <v>400</v>
      </c>
      <c r="I48" s="4">
        <v>40</v>
      </c>
      <c r="J48" s="4">
        <v>440</v>
      </c>
      <c r="K48" s="5">
        <v>67.232268632240007</v>
      </c>
      <c r="L48" s="6">
        <v>9.0909090909090912E-2</v>
      </c>
    </row>
    <row r="49" spans="1:15" x14ac:dyDescent="0.3">
      <c r="A49" s="16"/>
      <c r="B49" s="16"/>
      <c r="C49" s="16"/>
      <c r="D49" s="16"/>
      <c r="E49" s="1" t="s">
        <v>158</v>
      </c>
      <c r="F49" s="1" t="s">
        <v>157</v>
      </c>
      <c r="G49" s="1" t="s">
        <v>156</v>
      </c>
      <c r="H49" s="4">
        <v>777</v>
      </c>
      <c r="I49" s="4">
        <v>30</v>
      </c>
      <c r="J49" s="4">
        <v>807</v>
      </c>
      <c r="K49" s="5">
        <v>50.424201474180002</v>
      </c>
      <c r="L49" s="6">
        <v>3.717472118959108E-2</v>
      </c>
    </row>
    <row r="50" spans="1:15" x14ac:dyDescent="0.3">
      <c r="A50" s="16"/>
      <c r="B50" s="16"/>
      <c r="C50" s="16"/>
      <c r="D50" s="16"/>
      <c r="E50" s="1" t="s">
        <v>161</v>
      </c>
      <c r="F50" s="1" t="s">
        <v>160</v>
      </c>
      <c r="G50" s="1" t="s">
        <v>159</v>
      </c>
      <c r="H50" s="4">
        <v>857</v>
      </c>
      <c r="I50" s="4">
        <v>30</v>
      </c>
      <c r="J50" s="4">
        <v>887</v>
      </c>
      <c r="K50" s="5">
        <v>50.424201474180002</v>
      </c>
      <c r="L50" s="6">
        <v>3.3821871476888386E-2</v>
      </c>
    </row>
    <row r="51" spans="1:15" x14ac:dyDescent="0.3">
      <c r="A51" s="16"/>
      <c r="B51" s="16"/>
      <c r="C51" s="16"/>
      <c r="D51" s="16"/>
      <c r="E51" s="1" t="s">
        <v>164</v>
      </c>
      <c r="F51" s="1" t="s">
        <v>163</v>
      </c>
      <c r="G51" s="1" t="s">
        <v>162</v>
      </c>
      <c r="H51" s="4">
        <v>176</v>
      </c>
      <c r="I51" s="4">
        <v>20</v>
      </c>
      <c r="J51" s="4">
        <v>196</v>
      </c>
      <c r="K51" s="5">
        <v>33.616134316120004</v>
      </c>
      <c r="L51" s="6">
        <v>0.10204081632653061</v>
      </c>
    </row>
    <row r="52" spans="1:15" x14ac:dyDescent="0.3">
      <c r="A52" s="16"/>
      <c r="B52" s="16"/>
      <c r="C52" s="16"/>
      <c r="D52" s="16"/>
      <c r="E52" s="1" t="s">
        <v>167</v>
      </c>
      <c r="F52" s="1" t="s">
        <v>166</v>
      </c>
      <c r="G52" s="1" t="s">
        <v>165</v>
      </c>
      <c r="H52" s="4">
        <v>774</v>
      </c>
      <c r="I52" s="4">
        <v>40</v>
      </c>
      <c r="J52" s="4">
        <v>814</v>
      </c>
      <c r="K52" s="5">
        <v>67.232268632240007</v>
      </c>
      <c r="L52" s="6">
        <v>4.9140049140049137E-2</v>
      </c>
    </row>
    <row r="53" spans="1:15" x14ac:dyDescent="0.3">
      <c r="A53" s="16"/>
      <c r="B53" s="16"/>
      <c r="C53" s="16" t="s">
        <v>177</v>
      </c>
      <c r="D53" s="16" t="s">
        <v>176</v>
      </c>
      <c r="E53" s="1" t="s">
        <v>172</v>
      </c>
      <c r="F53" s="1" t="s">
        <v>171</v>
      </c>
      <c r="G53" s="1" t="s">
        <v>170</v>
      </c>
      <c r="H53" s="4">
        <v>834</v>
      </c>
      <c r="I53" s="4">
        <v>60</v>
      </c>
      <c r="J53" s="4">
        <v>894</v>
      </c>
      <c r="K53" s="5">
        <v>102.33834498834</v>
      </c>
      <c r="L53" s="6">
        <v>6.7114093959731544E-2</v>
      </c>
    </row>
    <row r="54" spans="1:15" x14ac:dyDescent="0.3">
      <c r="A54" s="16"/>
      <c r="B54" s="16"/>
      <c r="C54" s="16"/>
      <c r="D54" s="16"/>
      <c r="E54" s="1" t="s">
        <v>175</v>
      </c>
      <c r="F54" s="1" t="s">
        <v>174</v>
      </c>
      <c r="G54" s="1" t="s">
        <v>173</v>
      </c>
      <c r="H54" s="4">
        <v>940</v>
      </c>
      <c r="I54" s="4">
        <v>0</v>
      </c>
      <c r="J54" s="4">
        <v>940</v>
      </c>
      <c r="K54" s="5">
        <v>0</v>
      </c>
      <c r="L54" s="6">
        <v>0</v>
      </c>
    </row>
    <row r="55" spans="1:15" ht="15" thickBot="1" x14ac:dyDescent="0.35">
      <c r="A55" s="16"/>
      <c r="B55" s="16"/>
      <c r="C55" s="7" t="s">
        <v>181</v>
      </c>
      <c r="D55" s="7" t="s">
        <v>180</v>
      </c>
      <c r="E55" s="7" t="s">
        <v>179</v>
      </c>
      <c r="F55" s="7" t="s">
        <v>179</v>
      </c>
      <c r="G55" s="7" t="s">
        <v>178</v>
      </c>
      <c r="H55" s="8">
        <v>20</v>
      </c>
      <c r="I55" s="8">
        <v>80</v>
      </c>
      <c r="J55" s="8">
        <v>100</v>
      </c>
      <c r="K55" s="9">
        <v>457.47999999999996</v>
      </c>
      <c r="L55" s="10">
        <v>0.8</v>
      </c>
      <c r="M55" s="11" t="s">
        <v>431</v>
      </c>
      <c r="N55" s="17" t="s">
        <v>440</v>
      </c>
    </row>
    <row r="56" spans="1:15" x14ac:dyDescent="0.3">
      <c r="A56" s="16"/>
      <c r="B56" s="16" t="s">
        <v>414</v>
      </c>
      <c r="C56" s="16" t="s">
        <v>276</v>
      </c>
      <c r="D56" s="16" t="s">
        <v>192</v>
      </c>
      <c r="E56" s="1" t="s">
        <v>185</v>
      </c>
      <c r="F56" s="1" t="s">
        <v>184</v>
      </c>
      <c r="G56" s="1" t="s">
        <v>183</v>
      </c>
      <c r="H56" s="4">
        <v>526</v>
      </c>
      <c r="I56" s="4">
        <v>83</v>
      </c>
      <c r="J56" s="4">
        <v>609</v>
      </c>
      <c r="K56" s="5">
        <v>138.15867003364599</v>
      </c>
      <c r="L56" s="6">
        <v>0.13628899835796388</v>
      </c>
      <c r="M56" s="12">
        <v>1</v>
      </c>
      <c r="N56" t="s">
        <v>432</v>
      </c>
      <c r="O56">
        <f>IMABS(N56)</f>
        <v>338.75</v>
      </c>
    </row>
    <row r="57" spans="1:15" x14ac:dyDescent="0.3">
      <c r="A57" s="16"/>
      <c r="B57" s="16"/>
      <c r="C57" s="16"/>
      <c r="D57" s="16"/>
      <c r="E57" s="1" t="s">
        <v>188</v>
      </c>
      <c r="F57" s="1" t="s">
        <v>187</v>
      </c>
      <c r="G57" s="1" t="s">
        <v>186</v>
      </c>
      <c r="H57" s="4">
        <v>462</v>
      </c>
      <c r="I57" s="4">
        <v>0</v>
      </c>
      <c r="J57" s="4">
        <v>462</v>
      </c>
      <c r="K57" s="5">
        <v>0</v>
      </c>
      <c r="L57" s="6">
        <v>0</v>
      </c>
      <c r="M57" s="13">
        <f>M56+1</f>
        <v>2</v>
      </c>
      <c r="N57" t="s">
        <v>433</v>
      </c>
      <c r="O57">
        <f t="shared" ref="O57:O63" si="0">IMABS(N57)</f>
        <v>71.18271953675</v>
      </c>
    </row>
    <row r="58" spans="1:15" x14ac:dyDescent="0.3">
      <c r="A58" s="16"/>
      <c r="B58" s="16"/>
      <c r="C58" s="16"/>
      <c r="D58" s="16"/>
      <c r="E58" s="1" t="s">
        <v>191</v>
      </c>
      <c r="F58" s="1" t="s">
        <v>190</v>
      </c>
      <c r="G58" s="1" t="s">
        <v>189</v>
      </c>
      <c r="H58" s="4">
        <v>398</v>
      </c>
      <c r="I58" s="4">
        <v>97</v>
      </c>
      <c r="J58" s="4">
        <v>495</v>
      </c>
      <c r="K58" s="5">
        <v>161.46254208751401</v>
      </c>
      <c r="L58" s="6">
        <v>0.19595959595959597</v>
      </c>
      <c r="M58" s="13">
        <f t="shared" ref="M58:M121" si="1">M57+1</f>
        <v>3</v>
      </c>
      <c r="N58" t="s">
        <v>434</v>
      </c>
      <c r="O58">
        <f t="shared" si="0"/>
        <v>68.931578394811183</v>
      </c>
    </row>
    <row r="59" spans="1:15" x14ac:dyDescent="0.3">
      <c r="A59" s="16"/>
      <c r="B59" s="16"/>
      <c r="C59" s="16"/>
      <c r="D59" s="16" t="s">
        <v>241</v>
      </c>
      <c r="E59" s="1" t="s">
        <v>195</v>
      </c>
      <c r="F59" s="1" t="s">
        <v>194</v>
      </c>
      <c r="G59" s="1" t="s">
        <v>193</v>
      </c>
      <c r="H59" s="4">
        <v>360</v>
      </c>
      <c r="I59" s="4">
        <v>0</v>
      </c>
      <c r="J59" s="4">
        <v>360</v>
      </c>
      <c r="K59" s="5">
        <v>0</v>
      </c>
      <c r="L59" s="6">
        <v>0</v>
      </c>
      <c r="M59" s="13">
        <f t="shared" si="1"/>
        <v>4</v>
      </c>
      <c r="N59" t="s">
        <v>435</v>
      </c>
      <c r="O59">
        <f t="shared" si="0"/>
        <v>26.37509126718582</v>
      </c>
    </row>
    <row r="60" spans="1:15" x14ac:dyDescent="0.3">
      <c r="A60" s="16"/>
      <c r="B60" s="16"/>
      <c r="C60" s="16"/>
      <c r="D60" s="16"/>
      <c r="E60" s="1" t="s">
        <v>198</v>
      </c>
      <c r="F60" s="1" t="s">
        <v>197</v>
      </c>
      <c r="G60" s="1" t="s">
        <v>196</v>
      </c>
      <c r="H60" s="4">
        <v>450</v>
      </c>
      <c r="I60" s="4">
        <v>47</v>
      </c>
      <c r="J60" s="4">
        <v>497</v>
      </c>
      <c r="K60" s="5">
        <v>78.234427609413999</v>
      </c>
      <c r="L60" s="6">
        <v>9.4567404426559351E-2</v>
      </c>
      <c r="M60" s="13">
        <f t="shared" si="1"/>
        <v>5</v>
      </c>
      <c r="N60" t="s">
        <v>436</v>
      </c>
      <c r="O60">
        <f t="shared" si="0"/>
        <v>45.25</v>
      </c>
    </row>
    <row r="61" spans="1:15" x14ac:dyDescent="0.3">
      <c r="A61" s="16"/>
      <c r="B61" s="16"/>
      <c r="C61" s="16"/>
      <c r="D61" s="16"/>
      <c r="E61" s="1" t="s">
        <v>201</v>
      </c>
      <c r="F61" s="1" t="s">
        <v>200</v>
      </c>
      <c r="G61" s="1" t="s">
        <v>199</v>
      </c>
      <c r="H61" s="4">
        <v>306</v>
      </c>
      <c r="I61" s="4">
        <v>56</v>
      </c>
      <c r="J61" s="4">
        <v>362</v>
      </c>
      <c r="K61" s="5">
        <v>93.215488215472007</v>
      </c>
      <c r="L61" s="6">
        <v>0.15469613259668508</v>
      </c>
      <c r="M61" s="13">
        <f t="shared" si="1"/>
        <v>6</v>
      </c>
      <c r="N61" t="s">
        <v>437</v>
      </c>
      <c r="O61">
        <f t="shared" si="0"/>
        <v>26.375091267185773</v>
      </c>
    </row>
    <row r="62" spans="1:15" x14ac:dyDescent="0.3">
      <c r="A62" s="16"/>
      <c r="B62" s="16"/>
      <c r="C62" s="16"/>
      <c r="D62" s="16"/>
      <c r="E62" s="1" t="s">
        <v>204</v>
      </c>
      <c r="F62" s="1" t="s">
        <v>203</v>
      </c>
      <c r="G62" s="1" t="s">
        <v>202</v>
      </c>
      <c r="H62" s="4">
        <v>162</v>
      </c>
      <c r="I62" s="4">
        <v>33</v>
      </c>
      <c r="J62" s="4">
        <v>195</v>
      </c>
      <c r="K62" s="5">
        <v>54.930555555546</v>
      </c>
      <c r="L62" s="6">
        <v>0.16923076923076924</v>
      </c>
      <c r="M62" s="13">
        <f t="shared" si="1"/>
        <v>7</v>
      </c>
      <c r="N62" t="s">
        <v>438</v>
      </c>
      <c r="O62">
        <f t="shared" si="0"/>
        <v>68.931578394811183</v>
      </c>
    </row>
    <row r="63" spans="1:15" x14ac:dyDescent="0.3">
      <c r="A63" s="16"/>
      <c r="B63" s="16"/>
      <c r="C63" s="16"/>
      <c r="D63" s="16"/>
      <c r="E63" s="1" t="s">
        <v>207</v>
      </c>
      <c r="F63" s="1" t="s">
        <v>206</v>
      </c>
      <c r="G63" s="1" t="s">
        <v>205</v>
      </c>
      <c r="H63" s="4">
        <v>46</v>
      </c>
      <c r="I63" s="4">
        <v>20</v>
      </c>
      <c r="J63" s="4">
        <v>66</v>
      </c>
      <c r="K63" s="5">
        <v>33.291245791240001</v>
      </c>
      <c r="L63" s="6">
        <v>0.30303030303030304</v>
      </c>
      <c r="M63" s="13">
        <f t="shared" si="1"/>
        <v>8</v>
      </c>
      <c r="N63" t="s">
        <v>439</v>
      </c>
      <c r="O63">
        <f t="shared" si="0"/>
        <v>71.182719536750099</v>
      </c>
    </row>
    <row r="64" spans="1:15" x14ac:dyDescent="0.3">
      <c r="A64" s="16"/>
      <c r="B64" s="16"/>
      <c r="C64" s="16"/>
      <c r="D64" s="16"/>
      <c r="E64" s="1" t="s">
        <v>210</v>
      </c>
      <c r="F64" s="1" t="s">
        <v>209</v>
      </c>
      <c r="G64" s="1" t="s">
        <v>208</v>
      </c>
      <c r="H64" s="4">
        <v>242</v>
      </c>
      <c r="I64" s="4">
        <v>40</v>
      </c>
      <c r="J64" s="4">
        <v>282</v>
      </c>
      <c r="K64" s="5">
        <v>66.582491582480003</v>
      </c>
      <c r="L64" s="6">
        <v>0.14184397163120568</v>
      </c>
      <c r="M64" s="13">
        <f t="shared" si="1"/>
        <v>9</v>
      </c>
    </row>
    <row r="65" spans="1:13" x14ac:dyDescent="0.3">
      <c r="A65" s="16"/>
      <c r="B65" s="16"/>
      <c r="C65" s="16"/>
      <c r="D65" s="16"/>
      <c r="E65" s="1" t="s">
        <v>213</v>
      </c>
      <c r="F65" s="1" t="s">
        <v>212</v>
      </c>
      <c r="G65" s="1" t="s">
        <v>211</v>
      </c>
      <c r="H65" s="4">
        <v>268</v>
      </c>
      <c r="I65" s="4">
        <v>29</v>
      </c>
      <c r="J65" s="4">
        <v>297</v>
      </c>
      <c r="K65" s="5">
        <v>48.272306397298003</v>
      </c>
      <c r="L65" s="6">
        <v>9.7643097643097643E-2</v>
      </c>
      <c r="M65" s="13">
        <f t="shared" si="1"/>
        <v>10</v>
      </c>
    </row>
    <row r="66" spans="1:13" x14ac:dyDescent="0.3">
      <c r="A66" s="16"/>
      <c r="B66" s="16"/>
      <c r="C66" s="16"/>
      <c r="D66" s="16"/>
      <c r="E66" s="1" t="s">
        <v>216</v>
      </c>
      <c r="F66" s="1" t="s">
        <v>215</v>
      </c>
      <c r="G66" s="1" t="s">
        <v>214</v>
      </c>
      <c r="H66" s="4">
        <v>450</v>
      </c>
      <c r="I66" s="4">
        <v>32</v>
      </c>
      <c r="J66" s="4">
        <v>482</v>
      </c>
      <c r="K66" s="5">
        <v>53.265993265984001</v>
      </c>
      <c r="L66" s="6">
        <v>6.6390041493775934E-2</v>
      </c>
      <c r="M66" s="13">
        <f t="shared" si="1"/>
        <v>11</v>
      </c>
    </row>
    <row r="67" spans="1:13" x14ac:dyDescent="0.3">
      <c r="A67" s="16"/>
      <c r="B67" s="16"/>
      <c r="C67" s="16"/>
      <c r="D67" s="16"/>
      <c r="E67" s="1" t="s">
        <v>219</v>
      </c>
      <c r="F67" s="1" t="s">
        <v>218</v>
      </c>
      <c r="G67" s="1" t="s">
        <v>217</v>
      </c>
      <c r="H67" s="4">
        <v>152</v>
      </c>
      <c r="I67" s="4">
        <v>25</v>
      </c>
      <c r="J67" s="4">
        <v>177</v>
      </c>
      <c r="K67" s="5">
        <v>41.614057239049998</v>
      </c>
      <c r="L67" s="6">
        <v>0.14124293785310735</v>
      </c>
      <c r="M67" s="13">
        <f t="shared" si="1"/>
        <v>12</v>
      </c>
    </row>
    <row r="68" spans="1:13" x14ac:dyDescent="0.3">
      <c r="A68" s="16"/>
      <c r="B68" s="16"/>
      <c r="C68" s="16"/>
      <c r="D68" s="16"/>
      <c r="E68" s="1" t="s">
        <v>222</v>
      </c>
      <c r="F68" s="1" t="s">
        <v>221</v>
      </c>
      <c r="G68" s="1" t="s">
        <v>220</v>
      </c>
      <c r="H68" s="4">
        <v>198</v>
      </c>
      <c r="I68" s="4">
        <v>59</v>
      </c>
      <c r="J68" s="4">
        <v>257</v>
      </c>
      <c r="K68" s="5">
        <v>98.209175084158005</v>
      </c>
      <c r="L68" s="6">
        <v>0.22957198443579765</v>
      </c>
      <c r="M68" s="13">
        <f t="shared" si="1"/>
        <v>13</v>
      </c>
    </row>
    <row r="69" spans="1:13" x14ac:dyDescent="0.3">
      <c r="A69" s="16"/>
      <c r="B69" s="16"/>
      <c r="C69" s="16"/>
      <c r="D69" s="16"/>
      <c r="E69" s="1" t="s">
        <v>225</v>
      </c>
      <c r="F69" s="1" t="s">
        <v>224</v>
      </c>
      <c r="G69" s="1" t="s">
        <v>223</v>
      </c>
      <c r="H69" s="4">
        <v>370</v>
      </c>
      <c r="I69" s="4">
        <v>43</v>
      </c>
      <c r="J69" s="4">
        <v>413</v>
      </c>
      <c r="K69" s="5">
        <v>71.576178451166001</v>
      </c>
      <c r="L69" s="6">
        <v>0.10411622276029056</v>
      </c>
      <c r="M69" s="13">
        <f t="shared" si="1"/>
        <v>14</v>
      </c>
    </row>
    <row r="70" spans="1:13" x14ac:dyDescent="0.3">
      <c r="A70" s="16"/>
      <c r="B70" s="16"/>
      <c r="C70" s="16"/>
      <c r="D70" s="16"/>
      <c r="E70" s="1" t="s">
        <v>228</v>
      </c>
      <c r="F70" s="1" t="s">
        <v>227</v>
      </c>
      <c r="G70" s="1" t="s">
        <v>226</v>
      </c>
      <c r="H70" s="4">
        <v>92</v>
      </c>
      <c r="I70" s="4">
        <v>16</v>
      </c>
      <c r="J70" s="4">
        <v>108</v>
      </c>
      <c r="K70" s="5">
        <v>26.632996632992</v>
      </c>
      <c r="L70" s="6">
        <v>0.14814814814814814</v>
      </c>
      <c r="M70" s="13">
        <f t="shared" si="1"/>
        <v>15</v>
      </c>
    </row>
    <row r="71" spans="1:13" x14ac:dyDescent="0.3">
      <c r="A71" s="16"/>
      <c r="B71" s="16"/>
      <c r="C71" s="16"/>
      <c r="D71" s="16"/>
      <c r="E71" s="1" t="s">
        <v>231</v>
      </c>
      <c r="F71" s="1" t="s">
        <v>230</v>
      </c>
      <c r="G71" s="1" t="s">
        <v>229</v>
      </c>
      <c r="H71" s="4">
        <v>365</v>
      </c>
      <c r="I71" s="4">
        <v>62</v>
      </c>
      <c r="J71" s="4">
        <v>427</v>
      </c>
      <c r="K71" s="5">
        <v>103.202861952844</v>
      </c>
      <c r="L71" s="6">
        <v>0.14519906323185011</v>
      </c>
      <c r="M71" s="13">
        <f t="shared" si="1"/>
        <v>16</v>
      </c>
    </row>
    <row r="72" spans="1:13" x14ac:dyDescent="0.3">
      <c r="A72" s="16"/>
      <c r="B72" s="16"/>
      <c r="C72" s="16"/>
      <c r="D72" s="16"/>
      <c r="E72" s="1" t="s">
        <v>234</v>
      </c>
      <c r="F72" s="1" t="s">
        <v>233</v>
      </c>
      <c r="G72" s="1" t="s">
        <v>232</v>
      </c>
      <c r="H72" s="4">
        <v>376</v>
      </c>
      <c r="I72" s="4">
        <v>21</v>
      </c>
      <c r="J72" s="4">
        <v>397</v>
      </c>
      <c r="K72" s="5">
        <v>34.955808080802001</v>
      </c>
      <c r="L72" s="6">
        <v>5.2896725440806043E-2</v>
      </c>
      <c r="M72" s="13">
        <f t="shared" si="1"/>
        <v>17</v>
      </c>
    </row>
    <row r="73" spans="1:13" x14ac:dyDescent="0.3">
      <c r="A73" s="16"/>
      <c r="B73" s="16"/>
      <c r="C73" s="16"/>
      <c r="D73" s="16"/>
      <c r="E73" s="1" t="s">
        <v>237</v>
      </c>
      <c r="F73" s="1" t="s">
        <v>236</v>
      </c>
      <c r="G73" s="1" t="s">
        <v>235</v>
      </c>
      <c r="H73" s="4">
        <v>216</v>
      </c>
      <c r="I73" s="4">
        <v>34</v>
      </c>
      <c r="J73" s="4">
        <v>250</v>
      </c>
      <c r="K73" s="5">
        <v>56.595117845108</v>
      </c>
      <c r="L73" s="6">
        <v>0.13600000000000001</v>
      </c>
      <c r="M73" s="13">
        <f t="shared" si="1"/>
        <v>18</v>
      </c>
    </row>
    <row r="74" spans="1:13" x14ac:dyDescent="0.3">
      <c r="A74" s="16"/>
      <c r="B74" s="16"/>
      <c r="C74" s="16"/>
      <c r="D74" s="16"/>
      <c r="E74" s="1" t="s">
        <v>240</v>
      </c>
      <c r="F74" s="1" t="s">
        <v>239</v>
      </c>
      <c r="G74" s="1" t="s">
        <v>238</v>
      </c>
      <c r="H74" s="4">
        <v>500</v>
      </c>
      <c r="I74" s="4">
        <v>9</v>
      </c>
      <c r="J74" s="4">
        <v>509</v>
      </c>
      <c r="K74" s="5">
        <v>14.981060606058</v>
      </c>
      <c r="L74" s="6">
        <v>1.768172888015717E-2</v>
      </c>
      <c r="M74" s="13">
        <f t="shared" si="1"/>
        <v>19</v>
      </c>
    </row>
    <row r="75" spans="1:13" x14ac:dyDescent="0.3">
      <c r="A75" s="16"/>
      <c r="B75" s="16"/>
      <c r="C75" s="16"/>
      <c r="D75" s="16" t="s">
        <v>275</v>
      </c>
      <c r="E75" s="1" t="s">
        <v>244</v>
      </c>
      <c r="F75" s="1" t="s">
        <v>243</v>
      </c>
      <c r="G75" s="1" t="s">
        <v>242</v>
      </c>
      <c r="H75" s="4">
        <v>1688</v>
      </c>
      <c r="I75" s="4">
        <v>0</v>
      </c>
      <c r="J75" s="4">
        <v>1688</v>
      </c>
      <c r="K75" s="5">
        <v>0</v>
      </c>
      <c r="L75" s="6">
        <v>0</v>
      </c>
      <c r="M75" s="13">
        <f t="shared" si="1"/>
        <v>20</v>
      </c>
    </row>
    <row r="76" spans="1:13" x14ac:dyDescent="0.3">
      <c r="A76" s="16"/>
      <c r="B76" s="16"/>
      <c r="C76" s="16"/>
      <c r="D76" s="16"/>
      <c r="E76" s="1" t="s">
        <v>247</v>
      </c>
      <c r="F76" s="1" t="s">
        <v>246</v>
      </c>
      <c r="G76" s="1" t="s">
        <v>245</v>
      </c>
      <c r="H76" s="4">
        <v>78</v>
      </c>
      <c r="I76" s="4">
        <v>97</v>
      </c>
      <c r="J76" s="4">
        <v>175</v>
      </c>
      <c r="K76" s="5">
        <v>161.46254208751401</v>
      </c>
      <c r="L76" s="6">
        <v>0.55428571428571427</v>
      </c>
      <c r="M76" s="13">
        <f t="shared" si="1"/>
        <v>21</v>
      </c>
    </row>
    <row r="77" spans="1:13" x14ac:dyDescent="0.3">
      <c r="A77" s="16"/>
      <c r="B77" s="16"/>
      <c r="C77" s="16"/>
      <c r="D77" s="16"/>
      <c r="E77" s="1" t="s">
        <v>250</v>
      </c>
      <c r="F77" s="1" t="s">
        <v>249</v>
      </c>
      <c r="G77" s="1" t="s">
        <v>248</v>
      </c>
      <c r="H77" s="4">
        <v>457</v>
      </c>
      <c r="I77" s="4">
        <v>142</v>
      </c>
      <c r="J77" s="4">
        <v>599</v>
      </c>
      <c r="K77" s="5">
        <v>236.36784511780399</v>
      </c>
      <c r="L77" s="6">
        <v>0.23706176961602671</v>
      </c>
      <c r="M77" s="13">
        <f t="shared" si="1"/>
        <v>22</v>
      </c>
    </row>
    <row r="78" spans="1:13" x14ac:dyDescent="0.3">
      <c r="A78" s="16"/>
      <c r="B78" s="16"/>
      <c r="C78" s="16"/>
      <c r="D78" s="16"/>
      <c r="E78" s="1" t="s">
        <v>253</v>
      </c>
      <c r="F78" s="1" t="s">
        <v>252</v>
      </c>
      <c r="G78" s="1" t="s">
        <v>251</v>
      </c>
      <c r="H78" s="4">
        <v>549</v>
      </c>
      <c r="I78" s="4">
        <v>80</v>
      </c>
      <c r="J78" s="4">
        <v>629</v>
      </c>
      <c r="K78" s="5">
        <v>133.16498316496001</v>
      </c>
      <c r="L78" s="6">
        <v>0.12718600953895071</v>
      </c>
      <c r="M78" s="13">
        <f t="shared" si="1"/>
        <v>23</v>
      </c>
    </row>
    <row r="79" spans="1:13" x14ac:dyDescent="0.3">
      <c r="A79" s="16"/>
      <c r="B79" s="16"/>
      <c r="C79" s="16"/>
      <c r="D79" s="16"/>
      <c r="E79" s="1" t="s">
        <v>256</v>
      </c>
      <c r="F79" s="1" t="s">
        <v>255</v>
      </c>
      <c r="G79" s="1" t="s">
        <v>254</v>
      </c>
      <c r="H79" s="4">
        <v>0</v>
      </c>
      <c r="I79" s="4">
        <v>44</v>
      </c>
      <c r="J79" s="4">
        <v>44</v>
      </c>
      <c r="K79" s="5">
        <v>73.240740740728</v>
      </c>
      <c r="L79" s="6">
        <v>1</v>
      </c>
      <c r="M79" s="13">
        <f t="shared" si="1"/>
        <v>24</v>
      </c>
    </row>
    <row r="80" spans="1:13" x14ac:dyDescent="0.3">
      <c r="A80" s="16"/>
      <c r="B80" s="16"/>
      <c r="C80" s="16"/>
      <c r="D80" s="16"/>
      <c r="E80" s="1" t="s">
        <v>259</v>
      </c>
      <c r="F80" s="1" t="s">
        <v>258</v>
      </c>
      <c r="G80" s="1" t="s">
        <v>257</v>
      </c>
      <c r="H80" s="4">
        <v>0</v>
      </c>
      <c r="I80" s="4">
        <v>65</v>
      </c>
      <c r="J80" s="4">
        <v>65</v>
      </c>
      <c r="K80" s="5">
        <v>108.19654882153</v>
      </c>
      <c r="L80" s="6">
        <v>1</v>
      </c>
      <c r="M80" s="13">
        <f t="shared" si="1"/>
        <v>25</v>
      </c>
    </row>
    <row r="81" spans="1:13" x14ac:dyDescent="0.3">
      <c r="A81" s="16"/>
      <c r="B81" s="16"/>
      <c r="C81" s="16"/>
      <c r="D81" s="16"/>
      <c r="E81" s="1" t="s">
        <v>262</v>
      </c>
      <c r="F81" s="1" t="s">
        <v>261</v>
      </c>
      <c r="G81" s="1" t="s">
        <v>260</v>
      </c>
      <c r="H81" s="4">
        <v>918</v>
      </c>
      <c r="I81" s="4">
        <v>89</v>
      </c>
      <c r="J81" s="4">
        <v>1007</v>
      </c>
      <c r="K81" s="5">
        <v>148.14604377101801</v>
      </c>
      <c r="L81" s="6">
        <v>8.8381330685203568E-2</v>
      </c>
      <c r="M81" s="13">
        <f t="shared" si="1"/>
        <v>26</v>
      </c>
    </row>
    <row r="82" spans="1:13" x14ac:dyDescent="0.3">
      <c r="A82" s="16"/>
      <c r="B82" s="16"/>
      <c r="C82" s="16"/>
      <c r="D82" s="16"/>
      <c r="E82" s="1" t="s">
        <v>265</v>
      </c>
      <c r="F82" s="1" t="s">
        <v>264</v>
      </c>
      <c r="G82" s="1" t="s">
        <v>263</v>
      </c>
      <c r="H82" s="4">
        <v>666</v>
      </c>
      <c r="I82" s="4">
        <v>43</v>
      </c>
      <c r="J82" s="4">
        <v>709</v>
      </c>
      <c r="K82" s="5">
        <v>71.576178451166001</v>
      </c>
      <c r="L82" s="6">
        <v>6.0648801128349791E-2</v>
      </c>
      <c r="M82" s="13">
        <f t="shared" si="1"/>
        <v>27</v>
      </c>
    </row>
    <row r="83" spans="1:13" x14ac:dyDescent="0.3">
      <c r="A83" s="16"/>
      <c r="B83" s="16"/>
      <c r="C83" s="16"/>
      <c r="D83" s="16"/>
      <c r="E83" s="1" t="s">
        <v>268</v>
      </c>
      <c r="F83" s="1" t="s">
        <v>267</v>
      </c>
      <c r="G83" s="1" t="s">
        <v>266</v>
      </c>
      <c r="H83" s="4">
        <v>198</v>
      </c>
      <c r="I83" s="4">
        <v>15</v>
      </c>
      <c r="J83" s="4">
        <v>213</v>
      </c>
      <c r="K83" s="5">
        <v>24.968434343430001</v>
      </c>
      <c r="L83" s="6">
        <v>7.0422535211267609E-2</v>
      </c>
      <c r="M83" s="13">
        <f t="shared" si="1"/>
        <v>28</v>
      </c>
    </row>
    <row r="84" spans="1:13" x14ac:dyDescent="0.3">
      <c r="A84" s="16"/>
      <c r="B84" s="16"/>
      <c r="C84" s="16"/>
      <c r="D84" s="16"/>
      <c r="E84" s="1" t="s">
        <v>271</v>
      </c>
      <c r="F84" s="1" t="s">
        <v>270</v>
      </c>
      <c r="G84" s="1" t="s">
        <v>269</v>
      </c>
      <c r="H84" s="4">
        <v>741</v>
      </c>
      <c r="I84" s="4">
        <v>62</v>
      </c>
      <c r="J84" s="4">
        <v>803</v>
      </c>
      <c r="K84" s="5">
        <v>103.20286195284399</v>
      </c>
      <c r="L84" s="6">
        <v>7.7210460772104611E-2</v>
      </c>
      <c r="M84" s="13">
        <f t="shared" si="1"/>
        <v>29</v>
      </c>
    </row>
    <row r="85" spans="1:13" x14ac:dyDescent="0.3">
      <c r="A85" s="16"/>
      <c r="B85" s="16"/>
      <c r="C85" s="16"/>
      <c r="D85" s="16"/>
      <c r="E85" s="1" t="s">
        <v>274</v>
      </c>
      <c r="F85" s="1" t="s">
        <v>273</v>
      </c>
      <c r="G85" s="1" t="s">
        <v>272</v>
      </c>
      <c r="H85" s="4">
        <v>634</v>
      </c>
      <c r="I85" s="4">
        <v>62</v>
      </c>
      <c r="J85" s="4">
        <v>696</v>
      </c>
      <c r="K85" s="5">
        <v>103.202861952844</v>
      </c>
      <c r="L85" s="6">
        <v>8.9080459770114945E-2</v>
      </c>
      <c r="M85" s="13">
        <f t="shared" si="1"/>
        <v>30</v>
      </c>
    </row>
    <row r="86" spans="1:13" x14ac:dyDescent="0.3">
      <c r="A86" s="16"/>
      <c r="B86" s="16"/>
      <c r="C86" s="16" t="s">
        <v>333</v>
      </c>
      <c r="D86" s="16" t="s">
        <v>322</v>
      </c>
      <c r="E86" s="1" t="s">
        <v>279</v>
      </c>
      <c r="F86" s="1" t="s">
        <v>278</v>
      </c>
      <c r="G86" s="1" t="s">
        <v>277</v>
      </c>
      <c r="H86" s="4">
        <v>0</v>
      </c>
      <c r="I86" s="4">
        <v>5</v>
      </c>
      <c r="J86" s="4">
        <v>5</v>
      </c>
      <c r="K86" s="5">
        <v>8.5281954156950004</v>
      </c>
      <c r="L86" s="6">
        <v>1</v>
      </c>
      <c r="M86" s="13">
        <f t="shared" si="1"/>
        <v>31</v>
      </c>
    </row>
    <row r="87" spans="1:13" x14ac:dyDescent="0.3">
      <c r="A87" s="16"/>
      <c r="B87" s="16"/>
      <c r="C87" s="16"/>
      <c r="D87" s="16"/>
      <c r="E87" s="1" t="s">
        <v>282</v>
      </c>
      <c r="F87" s="1" t="s">
        <v>281</v>
      </c>
      <c r="G87" s="1" t="s">
        <v>280</v>
      </c>
      <c r="H87" s="4">
        <v>493</v>
      </c>
      <c r="I87" s="4">
        <v>37</v>
      </c>
      <c r="J87" s="4">
        <v>530</v>
      </c>
      <c r="K87" s="5">
        <v>63.108646076143003</v>
      </c>
      <c r="L87" s="6">
        <v>6.981132075471698E-2</v>
      </c>
      <c r="M87" s="13">
        <f t="shared" si="1"/>
        <v>32</v>
      </c>
    </row>
    <row r="88" spans="1:13" x14ac:dyDescent="0.3">
      <c r="A88" s="16"/>
      <c r="B88" s="16"/>
      <c r="C88" s="16"/>
      <c r="D88" s="16"/>
      <c r="E88" s="1" t="s">
        <v>285</v>
      </c>
      <c r="F88" s="1" t="s">
        <v>284</v>
      </c>
      <c r="G88" s="1" t="s">
        <v>283</v>
      </c>
      <c r="H88" s="4">
        <v>56</v>
      </c>
      <c r="I88" s="4">
        <v>20</v>
      </c>
      <c r="J88" s="4">
        <v>76</v>
      </c>
      <c r="K88" s="5">
        <v>34.112781662780002</v>
      </c>
      <c r="L88" s="6">
        <v>0.26315789473684209</v>
      </c>
      <c r="M88" s="13">
        <f t="shared" si="1"/>
        <v>33</v>
      </c>
    </row>
    <row r="89" spans="1:13" x14ac:dyDescent="0.3">
      <c r="A89" s="16"/>
      <c r="B89" s="16"/>
      <c r="C89" s="16"/>
      <c r="D89" s="16"/>
      <c r="E89" s="1" t="s">
        <v>288</v>
      </c>
      <c r="F89" s="1" t="s">
        <v>287</v>
      </c>
      <c r="G89" s="1" t="s">
        <v>286</v>
      </c>
      <c r="H89" s="4">
        <v>448</v>
      </c>
      <c r="I89" s="4">
        <v>20</v>
      </c>
      <c r="J89" s="4">
        <v>468</v>
      </c>
      <c r="K89" s="5">
        <v>34.112781662780002</v>
      </c>
      <c r="L89" s="6">
        <v>4.2735042735042736E-2</v>
      </c>
      <c r="M89" s="13">
        <f t="shared" si="1"/>
        <v>34</v>
      </c>
    </row>
    <row r="90" spans="1:13" x14ac:dyDescent="0.3">
      <c r="A90" s="16"/>
      <c r="B90" s="16"/>
      <c r="C90" s="16"/>
      <c r="D90" s="16"/>
      <c r="E90" s="1" t="s">
        <v>291</v>
      </c>
      <c r="F90" s="1" t="s">
        <v>290</v>
      </c>
      <c r="G90" s="1" t="s">
        <v>289</v>
      </c>
      <c r="H90" s="4">
        <v>1080</v>
      </c>
      <c r="I90" s="4">
        <v>18</v>
      </c>
      <c r="J90" s="4">
        <v>1098</v>
      </c>
      <c r="K90" s="5">
        <v>30.701503496501999</v>
      </c>
      <c r="L90" s="6">
        <v>1.6393442622950821E-2</v>
      </c>
      <c r="M90" s="13">
        <f t="shared" si="1"/>
        <v>35</v>
      </c>
    </row>
    <row r="91" spans="1:13" x14ac:dyDescent="0.3">
      <c r="A91" s="16"/>
      <c r="B91" s="16"/>
      <c r="C91" s="16"/>
      <c r="D91" s="16"/>
      <c r="E91" s="1" t="s">
        <v>294</v>
      </c>
      <c r="F91" s="1" t="s">
        <v>293</v>
      </c>
      <c r="G91" s="1" t="s">
        <v>292</v>
      </c>
      <c r="H91" s="4">
        <v>162</v>
      </c>
      <c r="I91" s="4">
        <v>8</v>
      </c>
      <c r="J91" s="4">
        <v>170</v>
      </c>
      <c r="K91" s="5">
        <v>13.645112665112</v>
      </c>
      <c r="L91" s="6">
        <v>4.7058823529411764E-2</v>
      </c>
      <c r="M91" s="13">
        <f t="shared" si="1"/>
        <v>36</v>
      </c>
    </row>
    <row r="92" spans="1:13" x14ac:dyDescent="0.3">
      <c r="A92" s="16"/>
      <c r="B92" s="16"/>
      <c r="C92" s="16"/>
      <c r="D92" s="16"/>
      <c r="E92" s="1" t="s">
        <v>297</v>
      </c>
      <c r="F92" s="1" t="s">
        <v>296</v>
      </c>
      <c r="G92" s="1" t="s">
        <v>295</v>
      </c>
      <c r="H92" s="4">
        <v>81</v>
      </c>
      <c r="I92" s="4">
        <v>29</v>
      </c>
      <c r="J92" s="4">
        <v>110</v>
      </c>
      <c r="K92" s="5">
        <v>49.463533411031001</v>
      </c>
      <c r="L92" s="6">
        <v>0.26363636363636361</v>
      </c>
      <c r="M92" s="13">
        <f t="shared" si="1"/>
        <v>37</v>
      </c>
    </row>
    <row r="93" spans="1:13" x14ac:dyDescent="0.3">
      <c r="A93" s="16"/>
      <c r="B93" s="16"/>
      <c r="C93" s="16"/>
      <c r="D93" s="16"/>
      <c r="E93" s="1" t="s">
        <v>300</v>
      </c>
      <c r="F93" s="1" t="s">
        <v>299</v>
      </c>
      <c r="G93" s="1" t="s">
        <v>298</v>
      </c>
      <c r="H93" s="4">
        <v>357</v>
      </c>
      <c r="I93" s="4">
        <v>17</v>
      </c>
      <c r="J93" s="4">
        <v>374</v>
      </c>
      <c r="K93" s="5">
        <v>28.995864413363002</v>
      </c>
      <c r="L93" s="6">
        <v>4.5454545454545456E-2</v>
      </c>
      <c r="M93" s="13">
        <f t="shared" si="1"/>
        <v>38</v>
      </c>
    </row>
    <row r="94" spans="1:13" x14ac:dyDescent="0.3">
      <c r="A94" s="16"/>
      <c r="B94" s="16"/>
      <c r="C94" s="16"/>
      <c r="D94" s="16"/>
      <c r="E94" s="1" t="s">
        <v>303</v>
      </c>
      <c r="F94" s="1" t="s">
        <v>302</v>
      </c>
      <c r="G94" s="1" t="s">
        <v>301</v>
      </c>
      <c r="H94" s="4">
        <v>120</v>
      </c>
      <c r="I94" s="4">
        <v>25</v>
      </c>
      <c r="J94" s="4">
        <v>145</v>
      </c>
      <c r="K94" s="5">
        <v>42.640977078475004</v>
      </c>
      <c r="L94" s="6">
        <v>0.17241379310344829</v>
      </c>
      <c r="M94" s="13">
        <f t="shared" si="1"/>
        <v>39</v>
      </c>
    </row>
    <row r="95" spans="1:13" x14ac:dyDescent="0.3">
      <c r="A95" s="16"/>
      <c r="B95" s="16"/>
      <c r="C95" s="16"/>
      <c r="D95" s="16"/>
      <c r="E95" s="1" t="s">
        <v>306</v>
      </c>
      <c r="F95" s="1" t="s">
        <v>305</v>
      </c>
      <c r="G95" s="1" t="s">
        <v>304</v>
      </c>
      <c r="H95" s="4">
        <v>175</v>
      </c>
      <c r="I95" s="4">
        <v>9</v>
      </c>
      <c r="J95" s="4">
        <v>184</v>
      </c>
      <c r="K95" s="5">
        <v>15.350751748251</v>
      </c>
      <c r="L95" s="6">
        <v>4.8913043478260872E-2</v>
      </c>
      <c r="M95" s="13">
        <f t="shared" si="1"/>
        <v>40</v>
      </c>
    </row>
    <row r="96" spans="1:13" x14ac:dyDescent="0.3">
      <c r="A96" s="16"/>
      <c r="B96" s="16"/>
      <c r="C96" s="16"/>
      <c r="D96" s="16"/>
      <c r="E96" s="1" t="s">
        <v>309</v>
      </c>
      <c r="F96" s="1" t="s">
        <v>308</v>
      </c>
      <c r="G96" s="1" t="s">
        <v>307</v>
      </c>
      <c r="H96" s="4">
        <v>101</v>
      </c>
      <c r="I96" s="4">
        <v>9</v>
      </c>
      <c r="J96" s="4">
        <v>110</v>
      </c>
      <c r="K96" s="5">
        <v>15.350751748251</v>
      </c>
      <c r="L96" s="6">
        <v>8.1818181818181818E-2</v>
      </c>
      <c r="M96" s="13">
        <f t="shared" si="1"/>
        <v>41</v>
      </c>
    </row>
    <row r="97" spans="1:16" x14ac:dyDescent="0.3">
      <c r="A97" s="16"/>
      <c r="B97" s="16"/>
      <c r="C97" s="16"/>
      <c r="D97" s="16"/>
      <c r="E97" s="1" t="s">
        <v>312</v>
      </c>
      <c r="F97" s="1" t="s">
        <v>311</v>
      </c>
      <c r="G97" s="1" t="s">
        <v>310</v>
      </c>
      <c r="H97" s="4">
        <v>306</v>
      </c>
      <c r="I97" s="4">
        <v>10</v>
      </c>
      <c r="J97" s="4">
        <v>316</v>
      </c>
      <c r="K97" s="5">
        <v>17.056390831390001</v>
      </c>
      <c r="L97" s="6">
        <v>3.1645569620253167E-2</v>
      </c>
      <c r="M97" s="13">
        <f t="shared" si="1"/>
        <v>42</v>
      </c>
    </row>
    <row r="98" spans="1:16" x14ac:dyDescent="0.3">
      <c r="A98" s="16"/>
      <c r="B98" s="16"/>
      <c r="C98" s="16"/>
      <c r="D98" s="16"/>
      <c r="E98" s="1" t="s">
        <v>315</v>
      </c>
      <c r="F98" s="1" t="s">
        <v>314</v>
      </c>
      <c r="G98" s="1" t="s">
        <v>313</v>
      </c>
      <c r="H98" s="4">
        <v>386</v>
      </c>
      <c r="I98" s="4">
        <v>24</v>
      </c>
      <c r="J98" s="4">
        <v>410</v>
      </c>
      <c r="K98" s="5">
        <v>40.935337995335999</v>
      </c>
      <c r="L98" s="6">
        <v>5.8536585365853662E-2</v>
      </c>
      <c r="M98" s="13">
        <f t="shared" si="1"/>
        <v>43</v>
      </c>
    </row>
    <row r="99" spans="1:16" x14ac:dyDescent="0.3">
      <c r="A99" s="16"/>
      <c r="B99" s="16"/>
      <c r="C99" s="16"/>
      <c r="D99" s="16"/>
      <c r="E99" s="1" t="s">
        <v>318</v>
      </c>
      <c r="F99" s="1" t="s">
        <v>317</v>
      </c>
      <c r="G99" s="1" t="s">
        <v>316</v>
      </c>
      <c r="H99" s="4">
        <v>768</v>
      </c>
      <c r="I99" s="4">
        <v>167</v>
      </c>
      <c r="J99" s="4">
        <v>935</v>
      </c>
      <c r="K99" s="5">
        <v>284.84172688421302</v>
      </c>
      <c r="L99" s="6">
        <v>0.17860962566844921</v>
      </c>
      <c r="M99" s="13">
        <f t="shared" si="1"/>
        <v>44</v>
      </c>
    </row>
    <row r="100" spans="1:16" x14ac:dyDescent="0.3">
      <c r="A100" s="16"/>
      <c r="B100" s="16"/>
      <c r="C100" s="16"/>
      <c r="D100" s="16"/>
      <c r="E100" s="1" t="s">
        <v>321</v>
      </c>
      <c r="F100" s="1" t="s">
        <v>320</v>
      </c>
      <c r="G100" s="1" t="s">
        <v>319</v>
      </c>
      <c r="H100" s="4">
        <v>436</v>
      </c>
      <c r="I100" s="4">
        <v>3</v>
      </c>
      <c r="J100" s="4">
        <v>439</v>
      </c>
      <c r="K100" s="5">
        <v>5.1169172494169999</v>
      </c>
      <c r="L100" s="6">
        <v>6.8337129840546698E-3</v>
      </c>
      <c r="M100" s="13">
        <f t="shared" si="1"/>
        <v>45</v>
      </c>
    </row>
    <row r="101" spans="1:16" x14ac:dyDescent="0.3">
      <c r="A101" s="16"/>
      <c r="B101" s="16"/>
      <c r="C101" s="16"/>
      <c r="D101" s="16"/>
      <c r="E101" s="1" t="s">
        <v>325</v>
      </c>
      <c r="F101" s="1" t="s">
        <v>324</v>
      </c>
      <c r="G101" s="1" t="s">
        <v>323</v>
      </c>
      <c r="H101" s="4">
        <v>197</v>
      </c>
      <c r="I101" s="4">
        <v>7</v>
      </c>
      <c r="J101" s="4">
        <v>204</v>
      </c>
      <c r="K101" s="5">
        <v>11.939473581973001</v>
      </c>
      <c r="L101" s="6">
        <v>3.4313725490196081E-2</v>
      </c>
      <c r="M101" s="13">
        <f t="shared" si="1"/>
        <v>46</v>
      </c>
    </row>
    <row r="102" spans="1:16" x14ac:dyDescent="0.3">
      <c r="A102" s="16"/>
      <c r="B102" s="16"/>
      <c r="C102" s="16"/>
      <c r="D102" s="16" t="s">
        <v>332</v>
      </c>
      <c r="E102" s="1" t="s">
        <v>328</v>
      </c>
      <c r="F102" s="1" t="s">
        <v>327</v>
      </c>
      <c r="G102" s="1" t="s">
        <v>326</v>
      </c>
      <c r="H102" s="4">
        <v>630</v>
      </c>
      <c r="I102" s="4">
        <v>40</v>
      </c>
      <c r="J102" s="4">
        <v>670</v>
      </c>
      <c r="K102" s="5">
        <v>68.225563325560003</v>
      </c>
      <c r="L102" s="6">
        <v>5.9701492537313432E-2</v>
      </c>
      <c r="M102" s="13">
        <f t="shared" si="1"/>
        <v>47</v>
      </c>
    </row>
    <row r="103" spans="1:16" x14ac:dyDescent="0.3">
      <c r="A103" s="16"/>
      <c r="B103" s="16"/>
      <c r="C103" s="16"/>
      <c r="D103" s="16"/>
      <c r="E103" s="1" t="s">
        <v>331</v>
      </c>
      <c r="F103" s="1" t="s">
        <v>330</v>
      </c>
      <c r="G103" s="1" t="s">
        <v>329</v>
      </c>
      <c r="H103" s="4">
        <v>0</v>
      </c>
      <c r="I103" s="4">
        <v>2</v>
      </c>
      <c r="J103" s="4">
        <v>2</v>
      </c>
      <c r="K103" s="5">
        <v>3.4112781662780001</v>
      </c>
      <c r="L103" s="6">
        <v>1</v>
      </c>
      <c r="M103" s="13">
        <f t="shared" si="1"/>
        <v>48</v>
      </c>
    </row>
    <row r="104" spans="1:16" x14ac:dyDescent="0.3">
      <c r="A104" s="16"/>
      <c r="B104" s="16"/>
      <c r="C104" s="16"/>
      <c r="D104" s="16"/>
      <c r="E104" s="1" t="s">
        <v>336</v>
      </c>
      <c r="F104" s="1" t="s">
        <v>335</v>
      </c>
      <c r="G104" s="1" t="s">
        <v>334</v>
      </c>
      <c r="H104" s="4">
        <v>198</v>
      </c>
      <c r="I104" s="4">
        <v>5</v>
      </c>
      <c r="J104" s="4">
        <v>203</v>
      </c>
      <c r="K104" s="5">
        <v>8.4040335790300009</v>
      </c>
      <c r="L104" s="6">
        <v>2.4630541871921183E-2</v>
      </c>
      <c r="M104" s="13">
        <f t="shared" si="1"/>
        <v>49</v>
      </c>
    </row>
    <row r="105" spans="1:16" x14ac:dyDescent="0.3">
      <c r="A105" s="16"/>
      <c r="B105" s="16"/>
      <c r="C105" s="16" t="s">
        <v>402</v>
      </c>
      <c r="D105" s="16" t="s">
        <v>394</v>
      </c>
      <c r="E105" s="1" t="s">
        <v>339</v>
      </c>
      <c r="F105" s="1" t="s">
        <v>338</v>
      </c>
      <c r="G105" s="1" t="s">
        <v>337</v>
      </c>
      <c r="H105" s="4">
        <v>243</v>
      </c>
      <c r="I105" s="4">
        <v>4</v>
      </c>
      <c r="J105" s="4">
        <v>247</v>
      </c>
      <c r="K105" s="5">
        <v>6.7232268632240002</v>
      </c>
      <c r="L105" s="6">
        <v>1.6194331983805668E-2</v>
      </c>
      <c r="M105" s="13">
        <f t="shared" si="1"/>
        <v>50</v>
      </c>
    </row>
    <row r="106" spans="1:16" x14ac:dyDescent="0.3">
      <c r="A106" s="16"/>
      <c r="B106" s="16"/>
      <c r="C106" s="16"/>
      <c r="D106" s="16"/>
      <c r="E106" s="1" t="s">
        <v>342</v>
      </c>
      <c r="F106" s="1" t="s">
        <v>341</v>
      </c>
      <c r="G106" s="1" t="s">
        <v>340</v>
      </c>
      <c r="H106" s="4">
        <v>261</v>
      </c>
      <c r="I106" s="4">
        <v>61</v>
      </c>
      <c r="J106" s="4">
        <v>322</v>
      </c>
      <c r="K106" s="5">
        <v>102.529209664166</v>
      </c>
      <c r="L106" s="6">
        <v>0.18944099378881987</v>
      </c>
      <c r="M106" s="13">
        <f t="shared" si="1"/>
        <v>51</v>
      </c>
    </row>
    <row r="107" spans="1:16" x14ac:dyDescent="0.3">
      <c r="A107" s="16"/>
      <c r="B107" s="16"/>
      <c r="C107" s="16"/>
      <c r="D107" s="16"/>
      <c r="E107" s="1" t="s">
        <v>345</v>
      </c>
      <c r="F107" s="1" t="s">
        <v>344</v>
      </c>
      <c r="G107" s="1" t="s">
        <v>343</v>
      </c>
      <c r="H107" s="4">
        <v>360</v>
      </c>
      <c r="I107" s="4">
        <v>55</v>
      </c>
      <c r="J107" s="4">
        <v>415</v>
      </c>
      <c r="K107" s="5">
        <v>92.444369369330005</v>
      </c>
      <c r="L107" s="6">
        <v>0.13253012048192772</v>
      </c>
      <c r="M107" s="13">
        <f t="shared" si="1"/>
        <v>52</v>
      </c>
    </row>
    <row r="108" spans="1:16" x14ac:dyDescent="0.3">
      <c r="A108" s="16"/>
      <c r="B108" s="16"/>
      <c r="C108" s="16"/>
      <c r="D108" s="16"/>
      <c r="E108" s="1" t="s">
        <v>348</v>
      </c>
      <c r="F108" s="1" t="s">
        <v>347</v>
      </c>
      <c r="G108" s="1" t="s">
        <v>346</v>
      </c>
      <c r="H108" s="4">
        <v>0</v>
      </c>
      <c r="I108" s="4">
        <v>102</v>
      </c>
      <c r="J108" s="4">
        <v>102</v>
      </c>
      <c r="K108" s="5">
        <v>171.44228501221201</v>
      </c>
      <c r="L108" s="6">
        <v>1</v>
      </c>
      <c r="M108" s="13">
        <f t="shared" si="1"/>
        <v>53</v>
      </c>
    </row>
    <row r="109" spans="1:16" x14ac:dyDescent="0.3">
      <c r="A109" s="16"/>
      <c r="B109" s="16"/>
      <c r="C109" s="16"/>
      <c r="D109" s="16"/>
      <c r="E109" s="1" t="s">
        <v>351</v>
      </c>
      <c r="F109" s="1" t="s">
        <v>350</v>
      </c>
      <c r="G109" s="1" t="s">
        <v>349</v>
      </c>
      <c r="H109" s="4">
        <v>216</v>
      </c>
      <c r="I109" s="4">
        <v>30</v>
      </c>
      <c r="J109" s="4">
        <v>246</v>
      </c>
      <c r="K109" s="5">
        <v>50.424201474180002</v>
      </c>
      <c r="L109" s="6">
        <v>0.12195121951219512</v>
      </c>
      <c r="M109" s="13">
        <f t="shared" si="1"/>
        <v>54</v>
      </c>
    </row>
    <row r="110" spans="1:16" x14ac:dyDescent="0.3">
      <c r="A110" s="16"/>
      <c r="B110" s="16"/>
      <c r="C110" s="16"/>
      <c r="D110" s="16"/>
      <c r="E110" s="1" t="s">
        <v>354</v>
      </c>
      <c r="F110" s="1" t="s">
        <v>353</v>
      </c>
      <c r="G110" s="1" t="s">
        <v>352</v>
      </c>
      <c r="H110" s="4">
        <v>306</v>
      </c>
      <c r="I110" s="4">
        <v>30</v>
      </c>
      <c r="J110" s="4">
        <v>336</v>
      </c>
      <c r="K110" s="5">
        <v>50.424201474180002</v>
      </c>
      <c r="L110" s="6">
        <v>8.9285714285714288E-2</v>
      </c>
      <c r="M110" s="13">
        <f t="shared" si="1"/>
        <v>55</v>
      </c>
      <c r="P110" s="14"/>
    </row>
    <row r="111" spans="1:16" x14ac:dyDescent="0.3">
      <c r="A111" s="16"/>
      <c r="B111" s="16"/>
      <c r="C111" s="16"/>
      <c r="D111" s="16"/>
      <c r="E111" s="1" t="s">
        <v>357</v>
      </c>
      <c r="F111" s="1" t="s">
        <v>356</v>
      </c>
      <c r="G111" s="1" t="s">
        <v>355</v>
      </c>
      <c r="H111" s="4">
        <v>738</v>
      </c>
      <c r="I111" s="4">
        <v>120</v>
      </c>
      <c r="J111" s="4">
        <v>858</v>
      </c>
      <c r="K111" s="5">
        <v>201.69680589672001</v>
      </c>
      <c r="L111" s="6">
        <v>0.13986013986013987</v>
      </c>
      <c r="M111" s="13">
        <f t="shared" si="1"/>
        <v>56</v>
      </c>
      <c r="P111" s="14"/>
    </row>
    <row r="112" spans="1:16" x14ac:dyDescent="0.3">
      <c r="A112" s="16"/>
      <c r="B112" s="16"/>
      <c r="C112" s="16"/>
      <c r="D112" s="16"/>
      <c r="E112" s="1" t="s">
        <v>360</v>
      </c>
      <c r="F112" s="1" t="s">
        <v>359</v>
      </c>
      <c r="G112" s="1" t="s">
        <v>358</v>
      </c>
      <c r="H112" s="4">
        <v>71</v>
      </c>
      <c r="I112" s="4">
        <v>6</v>
      </c>
      <c r="J112" s="4">
        <v>77</v>
      </c>
      <c r="K112" s="5">
        <v>10.084840294836001</v>
      </c>
      <c r="L112" s="6">
        <v>7.792207792207792E-2</v>
      </c>
      <c r="M112" s="13">
        <f t="shared" si="1"/>
        <v>57</v>
      </c>
      <c r="P112" s="14"/>
    </row>
    <row r="113" spans="1:16" x14ac:dyDescent="0.3">
      <c r="A113" s="16"/>
      <c r="B113" s="16"/>
      <c r="C113" s="16"/>
      <c r="D113" s="16"/>
      <c r="E113" s="1" t="s">
        <v>363</v>
      </c>
      <c r="F113" s="1" t="s">
        <v>362</v>
      </c>
      <c r="G113" s="1" t="s">
        <v>361</v>
      </c>
      <c r="H113" s="4">
        <v>649</v>
      </c>
      <c r="I113" s="4">
        <v>9</v>
      </c>
      <c r="J113" s="4">
        <v>658</v>
      </c>
      <c r="K113" s="5">
        <v>15.127260442254</v>
      </c>
      <c r="L113" s="6">
        <v>1.3677811550151976E-2</v>
      </c>
      <c r="M113" s="13">
        <f t="shared" si="1"/>
        <v>58</v>
      </c>
      <c r="P113" s="14"/>
    </row>
    <row r="114" spans="1:16" x14ac:dyDescent="0.3">
      <c r="A114" s="16"/>
      <c r="B114" s="16"/>
      <c r="C114" s="16"/>
      <c r="D114" s="16"/>
      <c r="E114" s="1" t="s">
        <v>366</v>
      </c>
      <c r="F114" s="1" t="s">
        <v>365</v>
      </c>
      <c r="G114" s="1" t="s">
        <v>364</v>
      </c>
      <c r="H114" s="4">
        <v>594</v>
      </c>
      <c r="I114" s="4">
        <v>16</v>
      </c>
      <c r="J114" s="4">
        <v>610</v>
      </c>
      <c r="K114" s="5">
        <v>26.892907452896001</v>
      </c>
      <c r="L114" s="6">
        <v>2.6229508196721311E-2</v>
      </c>
      <c r="M114" s="13">
        <f t="shared" si="1"/>
        <v>59</v>
      </c>
    </row>
    <row r="115" spans="1:16" x14ac:dyDescent="0.3">
      <c r="A115" s="16"/>
      <c r="B115" s="16"/>
      <c r="C115" s="16"/>
      <c r="D115" s="16"/>
      <c r="E115" s="1" t="s">
        <v>369</v>
      </c>
      <c r="F115" s="1" t="s">
        <v>368</v>
      </c>
      <c r="G115" s="1" t="s">
        <v>367</v>
      </c>
      <c r="H115" s="4">
        <v>575</v>
      </c>
      <c r="I115" s="4">
        <v>9</v>
      </c>
      <c r="J115" s="4">
        <v>584</v>
      </c>
      <c r="K115" s="5">
        <v>15.127260442254</v>
      </c>
      <c r="L115" s="6">
        <v>1.5410958904109588E-2</v>
      </c>
      <c r="M115" s="13">
        <f t="shared" si="1"/>
        <v>60</v>
      </c>
    </row>
    <row r="116" spans="1:16" x14ac:dyDescent="0.3">
      <c r="A116" s="16"/>
      <c r="B116" s="16"/>
      <c r="C116" s="16"/>
      <c r="D116" s="16"/>
      <c r="E116" s="1" t="s">
        <v>372</v>
      </c>
      <c r="F116" s="1" t="s">
        <v>371</v>
      </c>
      <c r="G116" s="1" t="s">
        <v>370</v>
      </c>
      <c r="H116" s="4">
        <v>402</v>
      </c>
      <c r="I116" s="4">
        <v>16</v>
      </c>
      <c r="J116" s="4">
        <v>418</v>
      </c>
      <c r="K116" s="5">
        <v>26.892907452896001</v>
      </c>
      <c r="L116" s="6">
        <v>3.8277511961722487E-2</v>
      </c>
      <c r="M116" s="13">
        <f t="shared" si="1"/>
        <v>61</v>
      </c>
      <c r="P116" s="15"/>
    </row>
    <row r="117" spans="1:16" x14ac:dyDescent="0.3">
      <c r="A117" s="16"/>
      <c r="B117" s="16"/>
      <c r="C117" s="16"/>
      <c r="D117" s="16"/>
      <c r="E117" s="1" t="s">
        <v>375</v>
      </c>
      <c r="F117" s="1" t="s">
        <v>374</v>
      </c>
      <c r="G117" s="1" t="s">
        <v>373</v>
      </c>
      <c r="H117" s="4">
        <v>371</v>
      </c>
      <c r="I117" s="4">
        <v>13</v>
      </c>
      <c r="J117" s="4">
        <v>384</v>
      </c>
      <c r="K117" s="5">
        <v>21.850487305478001</v>
      </c>
      <c r="L117" s="6">
        <v>3.3854166666666664E-2</v>
      </c>
      <c r="M117" s="13">
        <f t="shared" si="1"/>
        <v>62</v>
      </c>
      <c r="P117" s="13"/>
    </row>
    <row r="118" spans="1:16" x14ac:dyDescent="0.3">
      <c r="A118" s="16"/>
      <c r="B118" s="16"/>
      <c r="C118" s="16"/>
      <c r="D118" s="16"/>
      <c r="E118" s="1" t="s">
        <v>378</v>
      </c>
      <c r="F118" s="1" t="s">
        <v>377</v>
      </c>
      <c r="G118" s="1" t="s">
        <v>376</v>
      </c>
      <c r="H118" s="4">
        <v>547</v>
      </c>
      <c r="I118" s="4">
        <v>9</v>
      </c>
      <c r="J118" s="4">
        <v>556</v>
      </c>
      <c r="K118" s="5">
        <v>15.127260442254</v>
      </c>
      <c r="L118" s="6">
        <v>1.618705035971223E-2</v>
      </c>
      <c r="M118" s="13">
        <f t="shared" si="1"/>
        <v>63</v>
      </c>
    </row>
    <row r="119" spans="1:16" x14ac:dyDescent="0.3">
      <c r="A119" s="16"/>
      <c r="B119" s="16"/>
      <c r="C119" s="16"/>
      <c r="D119" s="16"/>
      <c r="E119" s="1" t="s">
        <v>381</v>
      </c>
      <c r="F119" s="1" t="s">
        <v>380</v>
      </c>
      <c r="G119" s="1" t="s">
        <v>379</v>
      </c>
      <c r="H119" s="4">
        <v>783</v>
      </c>
      <c r="I119" s="4">
        <v>8</v>
      </c>
      <c r="J119" s="4">
        <v>791</v>
      </c>
      <c r="K119" s="5">
        <v>13.446453726448</v>
      </c>
      <c r="L119" s="6">
        <v>1.0113780025284451E-2</v>
      </c>
      <c r="M119" s="13">
        <f t="shared" si="1"/>
        <v>64</v>
      </c>
      <c r="P119" s="14"/>
    </row>
    <row r="120" spans="1:16" x14ac:dyDescent="0.3">
      <c r="A120" s="16"/>
      <c r="B120" s="16"/>
      <c r="C120" s="16"/>
      <c r="D120" s="16"/>
      <c r="E120" s="1" t="s">
        <v>384</v>
      </c>
      <c r="F120" s="1" t="s">
        <v>383</v>
      </c>
      <c r="G120" s="1" t="s">
        <v>382</v>
      </c>
      <c r="H120" s="4">
        <v>297</v>
      </c>
      <c r="I120" s="4">
        <v>4</v>
      </c>
      <c r="J120" s="4">
        <v>301</v>
      </c>
      <c r="K120" s="5">
        <v>6.7232268632240002</v>
      </c>
      <c r="L120" s="6">
        <v>1.3289036544850499E-2</v>
      </c>
      <c r="M120" s="13">
        <f t="shared" si="1"/>
        <v>65</v>
      </c>
    </row>
    <row r="121" spans="1:16" x14ac:dyDescent="0.3">
      <c r="A121" s="16"/>
      <c r="B121" s="16"/>
      <c r="C121" s="16"/>
      <c r="D121" s="16"/>
      <c r="E121" s="1" t="s">
        <v>387</v>
      </c>
      <c r="F121" s="1" t="s">
        <v>386</v>
      </c>
      <c r="G121" s="1" t="s">
        <v>385</v>
      </c>
      <c r="H121" s="4">
        <v>72</v>
      </c>
      <c r="I121" s="4">
        <v>0</v>
      </c>
      <c r="J121" s="4">
        <v>72</v>
      </c>
      <c r="K121" s="5">
        <v>0</v>
      </c>
      <c r="L121" s="6">
        <v>0</v>
      </c>
      <c r="M121" s="13">
        <f t="shared" si="1"/>
        <v>66</v>
      </c>
      <c r="P121" s="14"/>
    </row>
    <row r="122" spans="1:16" x14ac:dyDescent="0.3">
      <c r="A122" s="16"/>
      <c r="B122" s="16"/>
      <c r="C122" s="16"/>
      <c r="D122" s="16"/>
      <c r="E122" s="1" t="s">
        <v>390</v>
      </c>
      <c r="F122" s="1" t="s">
        <v>389</v>
      </c>
      <c r="G122" s="1" t="s">
        <v>388</v>
      </c>
      <c r="H122" s="4">
        <v>774</v>
      </c>
      <c r="I122" s="4">
        <v>11</v>
      </c>
      <c r="J122" s="4">
        <v>785</v>
      </c>
      <c r="K122" s="5">
        <v>18.488873873866002</v>
      </c>
      <c r="L122" s="6">
        <v>1.4012738853503185E-2</v>
      </c>
      <c r="M122" s="13">
        <f t="shared" ref="M122:M128" si="2">M121+1</f>
        <v>67</v>
      </c>
    </row>
    <row r="123" spans="1:16" x14ac:dyDescent="0.3">
      <c r="A123" s="16"/>
      <c r="B123" s="16"/>
      <c r="C123" s="16"/>
      <c r="D123" s="16"/>
      <c r="E123" s="1" t="s">
        <v>393</v>
      </c>
      <c r="F123" s="1" t="s">
        <v>392</v>
      </c>
      <c r="G123" s="1" t="s">
        <v>391</v>
      </c>
      <c r="H123" s="4">
        <v>153</v>
      </c>
      <c r="I123" s="4">
        <v>4</v>
      </c>
      <c r="J123" s="4">
        <v>157</v>
      </c>
      <c r="K123" s="5">
        <v>6.7232268632240002</v>
      </c>
      <c r="L123" s="6">
        <v>2.5477707006369428E-2</v>
      </c>
      <c r="M123" s="13">
        <f t="shared" si="2"/>
        <v>68</v>
      </c>
    </row>
    <row r="124" spans="1:16" x14ac:dyDescent="0.3">
      <c r="A124" s="16"/>
      <c r="B124" s="16"/>
      <c r="C124" s="16"/>
      <c r="D124" s="16"/>
      <c r="E124" s="1" t="s">
        <v>397</v>
      </c>
      <c r="F124" s="1" t="s">
        <v>396</v>
      </c>
      <c r="G124" s="1" t="s">
        <v>395</v>
      </c>
      <c r="H124" s="4">
        <v>0</v>
      </c>
      <c r="I124" s="4">
        <v>8</v>
      </c>
      <c r="J124" s="4">
        <v>8</v>
      </c>
      <c r="K124" s="5">
        <v>13.446453726448</v>
      </c>
      <c r="L124" s="6">
        <v>1</v>
      </c>
      <c r="M124" s="13">
        <f t="shared" si="2"/>
        <v>69</v>
      </c>
    </row>
    <row r="125" spans="1:16" x14ac:dyDescent="0.3">
      <c r="A125" s="16"/>
      <c r="B125" s="16"/>
      <c r="C125" s="16"/>
      <c r="D125" s="16" t="s">
        <v>401</v>
      </c>
      <c r="E125" s="1" t="s">
        <v>400</v>
      </c>
      <c r="F125" s="1" t="s">
        <v>399</v>
      </c>
      <c r="G125" s="1" t="s">
        <v>398</v>
      </c>
      <c r="H125" s="4">
        <v>327</v>
      </c>
      <c r="I125" s="4">
        <v>10</v>
      </c>
      <c r="J125" s="4">
        <v>337</v>
      </c>
      <c r="K125" s="5">
        <v>16.808067158060002</v>
      </c>
      <c r="L125" s="6">
        <v>2.967359050445104E-2</v>
      </c>
      <c r="M125" s="13">
        <f t="shared" si="2"/>
        <v>70</v>
      </c>
    </row>
    <row r="126" spans="1:16" x14ac:dyDescent="0.3">
      <c r="A126" s="16"/>
      <c r="B126" s="16"/>
      <c r="C126" s="16"/>
      <c r="D126" s="16"/>
      <c r="E126" s="1" t="s">
        <v>405</v>
      </c>
      <c r="F126" s="1" t="s">
        <v>404</v>
      </c>
      <c r="G126" s="1" t="s">
        <v>403</v>
      </c>
      <c r="H126" s="4">
        <v>846</v>
      </c>
      <c r="I126" s="4">
        <v>7</v>
      </c>
      <c r="J126" s="4">
        <v>853</v>
      </c>
      <c r="K126" s="5">
        <v>11.939473581973001</v>
      </c>
      <c r="L126" s="6">
        <v>8.2063305978898014E-3</v>
      </c>
      <c r="M126" s="13">
        <f t="shared" si="2"/>
        <v>71</v>
      </c>
    </row>
    <row r="127" spans="1:16" x14ac:dyDescent="0.3">
      <c r="A127" s="16"/>
      <c r="B127" s="16"/>
      <c r="C127" s="16" t="s">
        <v>413</v>
      </c>
      <c r="D127" s="16" t="s">
        <v>412</v>
      </c>
      <c r="E127" s="1" t="s">
        <v>408</v>
      </c>
      <c r="F127" s="1" t="s">
        <v>407</v>
      </c>
      <c r="G127" s="1" t="s">
        <v>406</v>
      </c>
      <c r="H127" s="4">
        <v>105</v>
      </c>
      <c r="I127" s="4">
        <v>2</v>
      </c>
      <c r="J127" s="4">
        <v>107</v>
      </c>
      <c r="K127" s="5">
        <v>3.4112781662780001</v>
      </c>
      <c r="L127" s="6">
        <v>1.8691588785046728E-2</v>
      </c>
      <c r="M127" s="13">
        <f t="shared" si="2"/>
        <v>72</v>
      </c>
    </row>
    <row r="128" spans="1:16" x14ac:dyDescent="0.3">
      <c r="A128" s="16"/>
      <c r="B128" s="16"/>
      <c r="C128" s="16"/>
      <c r="D128" s="16"/>
      <c r="E128" s="1" t="s">
        <v>411</v>
      </c>
      <c r="F128" s="1" t="s">
        <v>410</v>
      </c>
      <c r="G128" s="1" t="s">
        <v>409</v>
      </c>
      <c r="H128" s="4">
        <v>705</v>
      </c>
      <c r="I128" s="4">
        <v>7</v>
      </c>
      <c r="J128" s="4">
        <v>712</v>
      </c>
      <c r="K128" s="5">
        <v>11.939473581973001</v>
      </c>
      <c r="L128" s="6">
        <v>9.8314606741573031E-3</v>
      </c>
      <c r="M128" s="13">
        <f t="shared" si="2"/>
        <v>73</v>
      </c>
    </row>
    <row r="129" spans="1:12" x14ac:dyDescent="0.3">
      <c r="A129" s="16"/>
      <c r="B129" s="16"/>
      <c r="C129" s="16"/>
      <c r="D129" s="16"/>
    </row>
    <row r="130" spans="1:12" x14ac:dyDescent="0.3">
      <c r="A130" s="16"/>
      <c r="B130" s="16" t="s">
        <v>415</v>
      </c>
      <c r="C130" s="16" t="s">
        <v>415</v>
      </c>
      <c r="D130" s="16" t="s">
        <v>415</v>
      </c>
      <c r="E130" s="16" t="s">
        <v>415</v>
      </c>
      <c r="F130" s="16" t="s">
        <v>415</v>
      </c>
      <c r="G130" s="16" t="s">
        <v>415</v>
      </c>
      <c r="H130" s="4">
        <v>54448</v>
      </c>
      <c r="I130" s="4">
        <v>5202</v>
      </c>
      <c r="J130" s="4">
        <v>59650</v>
      </c>
      <c r="K130" s="5">
        <v>9214.9526978886988</v>
      </c>
      <c r="L130" s="6">
        <v>8.7208717518860016E-2</v>
      </c>
    </row>
    <row r="131" spans="1:12" x14ac:dyDescent="0.3">
      <c r="A131" s="16" t="s">
        <v>418</v>
      </c>
      <c r="B131" s="16" t="s">
        <v>417</v>
      </c>
      <c r="C131" s="16" t="s">
        <v>417</v>
      </c>
      <c r="D131" s="16" t="s">
        <v>417</v>
      </c>
      <c r="E131" s="16" t="s">
        <v>417</v>
      </c>
      <c r="F131" s="16" t="s">
        <v>417</v>
      </c>
      <c r="G131" s="16" t="s">
        <v>417</v>
      </c>
      <c r="H131" s="4">
        <v>54448</v>
      </c>
      <c r="I131" s="4">
        <v>5202</v>
      </c>
      <c r="J131" s="4">
        <v>59650</v>
      </c>
      <c r="K131" s="5">
        <v>9214.9526978886988</v>
      </c>
      <c r="L131" s="6">
        <v>8.7208717518860016E-2</v>
      </c>
    </row>
  </sheetData>
  <mergeCells count="30">
    <mergeCell ref="B130:G130"/>
    <mergeCell ref="A2:A130"/>
    <mergeCell ref="A131:G131"/>
    <mergeCell ref="D105:D124"/>
    <mergeCell ref="D125:D126"/>
    <mergeCell ref="C105:C126"/>
    <mergeCell ref="D127:D129"/>
    <mergeCell ref="C127:C129"/>
    <mergeCell ref="D75:D85"/>
    <mergeCell ref="C56:C85"/>
    <mergeCell ref="D86:D101"/>
    <mergeCell ref="D102:D104"/>
    <mergeCell ref="C86:C104"/>
    <mergeCell ref="D53:D54"/>
    <mergeCell ref="C53:C54"/>
    <mergeCell ref="B7:B55"/>
    <mergeCell ref="D56:D58"/>
    <mergeCell ref="D59:D74"/>
    <mergeCell ref="B56:B129"/>
    <mergeCell ref="D19:D27"/>
    <mergeCell ref="C7:C27"/>
    <mergeCell ref="D28:D38"/>
    <mergeCell ref="C28:C38"/>
    <mergeCell ref="D39:D52"/>
    <mergeCell ref="C39:C52"/>
    <mergeCell ref="D2:D3"/>
    <mergeCell ref="C2:C3"/>
    <mergeCell ref="B2:B6"/>
    <mergeCell ref="D7:D9"/>
    <mergeCell ref="D10:D1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Lorie Frea</dc:creator>
  <cp:lastModifiedBy>tyler jones</cp:lastModifiedBy>
  <dcterms:created xsi:type="dcterms:W3CDTF">2023-08-08T14:39:07Z</dcterms:created>
  <dcterms:modified xsi:type="dcterms:W3CDTF">2023-08-14T13:12:38Z</dcterms:modified>
</cp:coreProperties>
</file>