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G:\Meu Drive\2. Educação\2.1 Ensino à Distância\2.1.1 Cursos EaD\2020\02_Gestão_do_Tempo\Referência Planilhas\"/>
    </mc:Choice>
  </mc:AlternateContent>
  <xr:revisionPtr revIDLastSave="0" documentId="13_ncr:1_{BB3D884D-C0C7-4C85-8392-DF9E8D5C38B1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Work Load" sheetId="1" r:id="rId1"/>
    <sheet name="Coleta de Dados" sheetId="16" r:id="rId2"/>
  </sheets>
  <definedNames>
    <definedName name="_xlnm.Print_Area" localSheetId="1">'Coleta de Dados'!$B$1:$K$32</definedName>
    <definedName name="_xlnm.Print_Area" localSheetId="0">'Work Load'!$B$1:$N$32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C32" i="1"/>
  <c r="D32" i="1"/>
  <c r="E32" i="1"/>
  <c r="F32" i="1"/>
  <c r="G32" i="1"/>
  <c r="H32" i="1"/>
  <c r="I32" i="1"/>
  <c r="J32" i="1"/>
  <c r="K32" i="1"/>
  <c r="M32" i="1"/>
  <c r="L32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6" i="1"/>
  <c r="K6" i="1"/>
  <c r="L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6" i="1"/>
</calcChain>
</file>

<file path=xl/sharedStrings.xml><?xml version="1.0" encoding="utf-8"?>
<sst xmlns="http://schemas.openxmlformats.org/spreadsheetml/2006/main" count="33" uniqueCount="28">
  <si>
    <t>Total de Horas disponíveis na Semana (total)</t>
  </si>
  <si>
    <t>Descrição da Atividade</t>
  </si>
  <si>
    <t>Do</t>
  </si>
  <si>
    <t>Seg</t>
  </si>
  <si>
    <t>Ter</t>
  </si>
  <si>
    <t>Qua</t>
  </si>
  <si>
    <t>Qui</t>
  </si>
  <si>
    <t>Sex</t>
  </si>
  <si>
    <t>Sab</t>
  </si>
  <si>
    <t>Total Demandado (Minutos)</t>
  </si>
  <si>
    <t>Total Demando (horas)</t>
  </si>
  <si>
    <t>Observações</t>
  </si>
  <si>
    <t>% consumido do total na semana</t>
  </si>
  <si>
    <t>Total Gente</t>
  </si>
  <si>
    <t>Balanço da atividade (horas devendo ou sobrando)</t>
  </si>
  <si>
    <t>Atendimento ao Cliente</t>
  </si>
  <si>
    <t>Preenchimento de Papelada</t>
  </si>
  <si>
    <t>Somatória</t>
  </si>
  <si>
    <t>Balanceamento de Work Load</t>
  </si>
  <si>
    <t>Tempo (minutos)</t>
  </si>
  <si>
    <t>Coleta de Dados das Atividades</t>
  </si>
  <si>
    <t>Nome do Colaborador</t>
  </si>
  <si>
    <t>Tempo (Horários)</t>
  </si>
  <si>
    <t>Início (hh:mm:ss)</t>
  </si>
  <si>
    <t>Tempo total em Minutos</t>
  </si>
  <si>
    <t>Murilo Santos</t>
  </si>
  <si>
    <t>Fim (hh:mm:ss)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</si>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</sst>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h:mm;@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ndara"/>
    </font>
    <font>
      <sz val="12"/>
      <color theme="1"/>
      <name val="Arial"/>
    </font>
    <font>
      <sz val="12"/>
      <color theme="1"/>
      <name val="Century Gothic"/>
    </font>
    <font>
      <u/>
      <sz val="12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6"/>
      <color theme="0" tint="-0.499984740745262"/>
      <name val="Calibri"/>
      <family val="2"/>
    </font>
    <font>
      <b/>
      <sz val="9"/>
      <color theme="0"/>
      <name val="Calibri"/>
      <family val="2"/>
    </font>
    <font>
      <b/>
      <sz val="11"/>
      <color theme="0"/>
      <name val="Calibri"/>
      <family val="2"/>
    </font>
    <font>
      <b/>
      <sz val="12"/>
      <color theme="1"/>
      <name val="Calibri"/>
      <family val="2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24"/>
      <color rgb="FF273711"/>
      <name val="Calibri"/>
      <family val="2"/>
    </font>
    <font>
      <b/>
      <sz val="10"/>
      <color rgb="FF273711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rgb="FF2737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DC63F"/>
        <bgColor indexed="64"/>
      </patternFill>
    </fill>
    <fill>
      <patternFill patternType="solid">
        <fgColor rgb="FF7CB135"/>
        <bgColor indexed="64"/>
      </patternFill>
    </fill>
    <fill>
      <patternFill patternType="solid">
        <fgColor rgb="FF273711"/>
        <bgColor indexed="64"/>
      </patternFill>
    </fill>
    <fill>
      <patternFill patternType="darkUp">
        <fgColor theme="1" tint="0.24994659260841701"/>
        <bgColor rgb="FF273711"/>
      </patternFill>
    </fill>
    <fill>
      <patternFill patternType="solid">
        <fgColor rgb="FF5F8729"/>
        <bgColor indexed="64"/>
      </patternFill>
    </fill>
    <fill>
      <patternFill patternType="solid">
        <fgColor rgb="FFF7941E"/>
        <bgColor rgb="FF000000"/>
      </patternFill>
    </fill>
  </fills>
  <borders count="2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34998626667073579"/>
      </top>
      <bottom style="medium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</cellStyleXfs>
  <cellXfs count="90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 applyAlignment="1">
      <alignment vertical="center"/>
    </xf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Alignment="1">
      <alignment vertical="center"/>
    </xf>
    <xf numFmtId="0" fontId="5" fillId="0" borderId="0" xfId="0" applyFont="1" applyFill="1"/>
    <xf numFmtId="0" fontId="5" fillId="0" borderId="0" xfId="0" applyFont="1"/>
    <xf numFmtId="0" fontId="5" fillId="0" borderId="0" xfId="0" applyFont="1" applyFill="1" applyBorder="1"/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14" fontId="12" fillId="0" borderId="0" xfId="0" applyNumberFormat="1" applyFont="1" applyFill="1" applyAlignment="1">
      <alignment horizontal="left"/>
    </xf>
    <xf numFmtId="0" fontId="10" fillId="0" borderId="0" xfId="0" applyFont="1" applyFill="1"/>
    <xf numFmtId="0" fontId="16" fillId="0" borderId="1" xfId="0" applyFont="1" applyFill="1" applyBorder="1" applyAlignment="1">
      <alignment horizontal="left" vertical="center" wrapText="1" indent="1"/>
    </xf>
    <xf numFmtId="1" fontId="11" fillId="0" borderId="1" xfId="0" applyNumberFormat="1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left" vertical="center" wrapText="1" indent="1"/>
    </xf>
    <xf numFmtId="0" fontId="16" fillId="2" borderId="7" xfId="0" applyFont="1" applyFill="1" applyBorder="1" applyAlignment="1">
      <alignment horizontal="left" vertical="center" wrapText="1" indent="1"/>
    </xf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1" xfId="0" applyNumberFormat="1" applyFont="1" applyFill="1" applyBorder="1" applyAlignment="1">
      <alignment horizontal="center" vertical="center" wrapText="1"/>
    </xf>
    <xf numFmtId="1" fontId="11" fillId="0" borderId="21" xfId="0" applyNumberFormat="1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left" vertical="center" wrapText="1" indent="1"/>
    </xf>
    <xf numFmtId="0" fontId="13" fillId="8" borderId="15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right" vertical="center" indent="1"/>
    </xf>
    <xf numFmtId="0" fontId="16" fillId="0" borderId="1" xfId="4" applyFont="1" applyBorder="1" applyAlignment="1">
      <alignment horizontal="left" indent="1"/>
    </xf>
    <xf numFmtId="2" fontId="19" fillId="3" borderId="4" xfId="2" applyNumberFormat="1" applyFont="1" applyFill="1" applyBorder="1" applyAlignment="1">
      <alignment horizontal="center" vertical="center"/>
    </xf>
    <xf numFmtId="1" fontId="19" fillId="0" borderId="4" xfId="0" applyNumberFormat="1" applyFont="1" applyFill="1" applyBorder="1" applyAlignment="1">
      <alignment horizontal="center" vertical="center"/>
    </xf>
    <xf numFmtId="2" fontId="19" fillId="0" borderId="4" xfId="0" applyNumberFormat="1" applyFont="1" applyFill="1" applyBorder="1" applyAlignment="1">
      <alignment horizontal="center" vertical="center"/>
    </xf>
    <xf numFmtId="9" fontId="19" fillId="0" borderId="4" xfId="3" applyFont="1" applyFill="1" applyBorder="1" applyAlignment="1">
      <alignment horizontal="center" vertical="center"/>
    </xf>
    <xf numFmtId="0" fontId="16" fillId="0" borderId="1" xfId="4" applyFont="1" applyFill="1" applyBorder="1" applyAlignment="1">
      <alignment horizontal="left" indent="1"/>
    </xf>
    <xf numFmtId="0" fontId="0" fillId="0" borderId="0" xfId="0" applyFont="1" applyFill="1"/>
    <xf numFmtId="14" fontId="20" fillId="0" borderId="0" xfId="0" applyNumberFormat="1" applyFont="1" applyFill="1" applyAlignment="1">
      <alignment horizontal="left"/>
    </xf>
    <xf numFmtId="0" fontId="0" fillId="0" borderId="0" xfId="0" applyFont="1"/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14" fillId="9" borderId="1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 wrapText="1"/>
    </xf>
    <xf numFmtId="1" fontId="17" fillId="9" borderId="10" xfId="0" applyNumberFormat="1" applyFont="1" applyFill="1" applyBorder="1" applyAlignment="1">
      <alignment horizontal="center" vertical="center"/>
    </xf>
    <xf numFmtId="1" fontId="17" fillId="9" borderId="12" xfId="0" applyNumberFormat="1" applyFont="1" applyFill="1" applyBorder="1" applyAlignment="1">
      <alignment horizontal="center" vertical="center"/>
    </xf>
    <xf numFmtId="9" fontId="17" fillId="9" borderId="4" xfId="3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 wrapText="1" indent="1"/>
    </xf>
    <xf numFmtId="1" fontId="11" fillId="2" borderId="1" xfId="0" applyNumberFormat="1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2" fontId="19" fillId="2" borderId="4" xfId="0" applyNumberFormat="1" applyFont="1" applyFill="1" applyBorder="1" applyAlignment="1">
      <alignment horizontal="center" vertical="center"/>
    </xf>
    <xf numFmtId="9" fontId="19" fillId="2" borderId="4" xfId="3" applyFont="1" applyFill="1" applyBorder="1" applyAlignment="1">
      <alignment horizontal="center" vertical="center"/>
    </xf>
    <xf numFmtId="0" fontId="16" fillId="2" borderId="1" xfId="4" applyFont="1" applyFill="1" applyBorder="1" applyAlignment="1">
      <alignment horizontal="left" indent="1"/>
    </xf>
    <xf numFmtId="1" fontId="11" fillId="2" borderId="21" xfId="0" applyNumberFormat="1" applyFont="1" applyFill="1" applyBorder="1" applyAlignment="1">
      <alignment horizontal="center" vertical="center"/>
    </xf>
    <xf numFmtId="2" fontId="19" fillId="2" borderId="5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" fillId="2" borderId="0" xfId="0" applyFont="1" applyFill="1"/>
    <xf numFmtId="0" fontId="7" fillId="10" borderId="0" xfId="1" applyFont="1" applyFill="1" applyAlignment="1">
      <alignment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3" fillId="8" borderId="1" xfId="0" applyFont="1" applyFill="1" applyBorder="1" applyAlignment="1">
      <alignment horizontal="center" vertical="center"/>
    </xf>
    <xf numFmtId="2" fontId="17" fillId="6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right" vertical="center" indent="1"/>
    </xf>
    <xf numFmtId="1" fontId="17" fillId="6" borderId="1" xfId="0" applyNumberFormat="1" applyFont="1" applyFill="1" applyBorder="1" applyAlignment="1">
      <alignment horizontal="center" vertical="center"/>
    </xf>
    <xf numFmtId="0" fontId="14" fillId="9" borderId="18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 wrapText="1"/>
    </xf>
    <xf numFmtId="0" fontId="14" fillId="9" borderId="6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4" fillId="9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9" borderId="3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4" fillId="9" borderId="9" xfId="0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" fontId="17" fillId="9" borderId="1" xfId="0" applyNumberFormat="1" applyFont="1" applyFill="1" applyBorder="1" applyAlignment="1">
      <alignment horizontal="center" vertical="center" wrapText="1"/>
    </xf>
  </cellXfs>
  <cellStyles count="5">
    <cellStyle name="Hiperlink" xfId="1" builtinId="8"/>
    <cellStyle name="Normal" xfId="0" builtinId="0"/>
    <cellStyle name="Normal 2" xfId="4" xr:uid="{7E04B4FD-DC0C-437E-97DE-E5EDABD3C52A}"/>
    <cellStyle name="Porcentagem" xfId="3" builtinId="5"/>
    <cellStyle name="Vírgula" xfId="2" builtinId="3"/>
  </cellStyles>
  <dxfs count="0"/>
  <tableStyles count="0" defaultTableStyle="TableStyleMedium9" defaultPivotStyle="PivotStyleMedium7"/>
  <colors>
    <mruColors>
      <color rgb="FFF7941E"/>
      <color rgb="FF5F8729"/>
      <color rgb="FF273711"/>
      <color rgb="FF7CB135"/>
      <color rgb="FF8DC63F"/>
      <color rgb="FFEF4036"/>
      <color rgb="FFE5ECFF"/>
      <color rgb="FF03C25B"/>
      <color rgb="FFDAF3F0"/>
      <color rgb="FFE5F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499984740745262"/>
    <pageSetUpPr fitToPage="1"/>
  </sheetPr>
  <dimension ref="A1:Q66"/>
  <sheetViews>
    <sheetView showGridLines="0" zoomScale="80" zoomScaleNormal="80" workbookViewId="0">
      <pane ySplit="5" topLeftCell="A6" activePane="bottomLeft" state="frozen"/>
      <selection pane="bottomLeft" activeCell="B8" sqref="B8"/>
    </sheetView>
  </sheetViews>
  <sheetFormatPr defaultColWidth="10.875" defaultRowHeight="15.75" x14ac:dyDescent="0.25"/>
  <cols>
    <col min="1" max="1" width="3.875" style="1" customWidth="1"/>
    <col min="2" max="2" width="39" style="1" bestFit="1" customWidth="1"/>
    <col min="3" max="7" width="5.875" style="1" customWidth="1"/>
    <col min="8" max="8" width="6.75" style="1" bestFit="1" customWidth="1"/>
    <col min="9" max="9" width="5.875" style="1" customWidth="1"/>
    <col min="10" max="10" width="12.875" style="1" customWidth="1"/>
    <col min="11" max="11" width="13" style="1" customWidth="1"/>
    <col min="12" max="13" width="15.5" style="1" customWidth="1"/>
    <col min="14" max="14" width="45.5" style="1" customWidth="1"/>
    <col min="15" max="15" width="3.875" style="1" customWidth="1"/>
    <col min="16" max="16" width="5.125" style="1" customWidth="1"/>
    <col min="17" max="17" width="50.625" style="1" customWidth="1"/>
    <col min="18" max="16384" width="10.875" style="1"/>
  </cols>
  <sheetData>
    <row r="1" spans="1:17" ht="35.25" customHeight="1" x14ac:dyDescent="0.35">
      <c r="A1" s="5"/>
      <c r="B1" s="65" t="s">
        <v>18</v>
      </c>
      <c r="C1" s="65"/>
      <c r="D1" s="65"/>
      <c r="E1" s="65"/>
      <c r="F1" s="65"/>
      <c r="G1" s="65"/>
      <c r="H1" s="65"/>
      <c r="I1" s="65"/>
      <c r="J1" s="65"/>
      <c r="K1" s="13"/>
      <c r="L1" s="13"/>
      <c r="M1" s="13"/>
      <c r="N1" s="13"/>
      <c r="O1" s="8"/>
      <c r="P1" s="9"/>
      <c r="Q1" s="9"/>
    </row>
    <row r="2" spans="1:17" ht="9" customHeight="1" thickBot="1" x14ac:dyDescent="0.35">
      <c r="A2" s="5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8"/>
      <c r="P2" s="9"/>
    </row>
    <row r="3" spans="1:17" s="4" customFormat="1" ht="33" customHeight="1" thickBot="1" x14ac:dyDescent="0.3">
      <c r="A3" s="7"/>
      <c r="B3" s="23"/>
      <c r="C3" s="61" t="s">
        <v>13</v>
      </c>
      <c r="D3" s="62"/>
      <c r="E3" s="75">
        <v>8</v>
      </c>
      <c r="F3" s="77"/>
      <c r="G3" s="78" t="s">
        <v>0</v>
      </c>
      <c r="H3" s="78"/>
      <c r="I3" s="78"/>
      <c r="J3" s="79"/>
      <c r="K3" s="75">
        <f>44*E3</f>
        <v>352</v>
      </c>
      <c r="L3" s="76"/>
      <c r="M3" s="77"/>
      <c r="N3" s="23"/>
      <c r="O3" s="11"/>
      <c r="P3" s="12"/>
    </row>
    <row r="4" spans="1:17" s="4" customFormat="1" ht="33" customHeight="1" x14ac:dyDescent="0.25">
      <c r="A4" s="7"/>
      <c r="B4" s="69" t="s">
        <v>1</v>
      </c>
      <c r="C4" s="66" t="s">
        <v>19</v>
      </c>
      <c r="D4" s="67"/>
      <c r="E4" s="67"/>
      <c r="F4" s="67"/>
      <c r="G4" s="67"/>
      <c r="H4" s="67"/>
      <c r="I4" s="68"/>
      <c r="J4" s="63" t="s">
        <v>9</v>
      </c>
      <c r="K4" s="63" t="s">
        <v>10</v>
      </c>
      <c r="L4" s="63" t="s">
        <v>12</v>
      </c>
      <c r="M4" s="73" t="s">
        <v>14</v>
      </c>
      <c r="N4" s="71" t="s">
        <v>11</v>
      </c>
      <c r="O4" s="11"/>
      <c r="P4" s="12"/>
    </row>
    <row r="5" spans="1:17" s="4" customFormat="1" ht="33" customHeight="1" x14ac:dyDescent="0.25">
      <c r="A5" s="7"/>
      <c r="B5" s="70"/>
      <c r="C5" s="24" t="s">
        <v>2</v>
      </c>
      <c r="D5" s="38" t="s">
        <v>3</v>
      </c>
      <c r="E5" s="25" t="s">
        <v>4</v>
      </c>
      <c r="F5" s="24" t="s">
        <v>5</v>
      </c>
      <c r="G5" s="38" t="s">
        <v>6</v>
      </c>
      <c r="H5" s="25" t="s">
        <v>7</v>
      </c>
      <c r="I5" s="24" t="s">
        <v>8</v>
      </c>
      <c r="J5" s="64"/>
      <c r="K5" s="64"/>
      <c r="L5" s="64"/>
      <c r="M5" s="74"/>
      <c r="N5" s="72"/>
      <c r="O5" s="11"/>
      <c r="P5" s="12"/>
    </row>
    <row r="6" spans="1:17" ht="24.95" customHeight="1" x14ac:dyDescent="0.3">
      <c r="A6" s="5"/>
      <c r="B6" s="15" t="s">
        <v>15</v>
      </c>
      <c r="C6" s="16"/>
      <c r="D6" s="16">
        <v>30</v>
      </c>
      <c r="E6" s="16">
        <v>15</v>
      </c>
      <c r="F6" s="16">
        <v>80</v>
      </c>
      <c r="G6" s="16">
        <v>200</v>
      </c>
      <c r="H6" s="16">
        <v>155</v>
      </c>
      <c r="I6" s="16"/>
      <c r="J6" s="29">
        <f>SUM(C6:I6)</f>
        <v>480</v>
      </c>
      <c r="K6" s="30">
        <f t="shared" ref="K6:K32" si="0">J6/60</f>
        <v>8</v>
      </c>
      <c r="L6" s="31">
        <f>K6/$K$3</f>
        <v>2.2727272727272728E-2</v>
      </c>
      <c r="M6" s="28">
        <f>K6-$K$3</f>
        <v>-344</v>
      </c>
      <c r="N6" s="17"/>
      <c r="O6" s="8"/>
      <c r="P6" s="9"/>
      <c r="Q6" s="9"/>
    </row>
    <row r="7" spans="1:17" ht="24.95" customHeight="1" x14ac:dyDescent="0.3">
      <c r="A7" s="5"/>
      <c r="B7" s="43" t="s">
        <v>16</v>
      </c>
      <c r="C7" s="44"/>
      <c r="D7" s="44">
        <v>50</v>
      </c>
      <c r="E7" s="44">
        <v>58</v>
      </c>
      <c r="F7" s="44">
        <v>250</v>
      </c>
      <c r="G7" s="44">
        <v>18000</v>
      </c>
      <c r="H7" s="44">
        <v>200000</v>
      </c>
      <c r="I7" s="44"/>
      <c r="J7" s="45">
        <f t="shared" ref="J7:J12" si="1">SUM(C7:I7)</f>
        <v>218358</v>
      </c>
      <c r="K7" s="46">
        <f t="shared" si="0"/>
        <v>3639.3</v>
      </c>
      <c r="L7" s="47">
        <f t="shared" ref="L7:L32" si="2">K7/$K$3</f>
        <v>10.338920454545455</v>
      </c>
      <c r="M7" s="28">
        <f t="shared" ref="M7:M32" si="3">K7-$K$3</f>
        <v>3287.3</v>
      </c>
      <c r="N7" s="18"/>
      <c r="O7" s="8"/>
      <c r="P7" s="9"/>
      <c r="Q7" s="9"/>
    </row>
    <row r="8" spans="1:17" ht="24.95" customHeight="1" x14ac:dyDescent="0.3">
      <c r="A8" s="5"/>
      <c r="B8" s="27"/>
      <c r="C8" s="20"/>
      <c r="D8" s="19"/>
      <c r="E8" s="19"/>
      <c r="F8" s="19"/>
      <c r="G8" s="19"/>
      <c r="H8" s="19"/>
      <c r="I8" s="19"/>
      <c r="J8" s="29">
        <f t="shared" si="1"/>
        <v>0</v>
      </c>
      <c r="K8" s="30">
        <f t="shared" si="0"/>
        <v>0</v>
      </c>
      <c r="L8" s="31">
        <f t="shared" si="2"/>
        <v>0</v>
      </c>
      <c r="M8" s="28">
        <f t="shared" si="3"/>
        <v>-352</v>
      </c>
      <c r="N8" s="22"/>
      <c r="O8" s="8"/>
      <c r="P8" s="9"/>
      <c r="Q8" s="9"/>
    </row>
    <row r="9" spans="1:17" ht="24.95" customHeight="1" x14ac:dyDescent="0.3">
      <c r="A9" s="5"/>
      <c r="B9" s="48"/>
      <c r="C9" s="49"/>
      <c r="D9" s="44"/>
      <c r="E9" s="44"/>
      <c r="F9" s="44"/>
      <c r="G9" s="44"/>
      <c r="H9" s="44"/>
      <c r="I9" s="44"/>
      <c r="J9" s="45">
        <f t="shared" si="1"/>
        <v>0</v>
      </c>
      <c r="K9" s="46">
        <f t="shared" si="0"/>
        <v>0</v>
      </c>
      <c r="L9" s="47">
        <f t="shared" si="2"/>
        <v>0</v>
      </c>
      <c r="M9" s="28">
        <f t="shared" si="3"/>
        <v>-352</v>
      </c>
      <c r="N9" s="18"/>
      <c r="O9" s="8"/>
      <c r="P9" s="9"/>
      <c r="Q9" s="9"/>
    </row>
    <row r="10" spans="1:17" ht="24.95" customHeight="1" x14ac:dyDescent="0.3">
      <c r="A10" s="5"/>
      <c r="B10" s="27"/>
      <c r="C10" s="21"/>
      <c r="D10" s="16"/>
      <c r="E10" s="16"/>
      <c r="F10" s="16"/>
      <c r="G10" s="16"/>
      <c r="H10" s="16"/>
      <c r="I10" s="16"/>
      <c r="J10" s="29">
        <f t="shared" si="1"/>
        <v>0</v>
      </c>
      <c r="K10" s="30">
        <f t="shared" si="0"/>
        <v>0</v>
      </c>
      <c r="L10" s="31">
        <f t="shared" si="2"/>
        <v>0</v>
      </c>
      <c r="M10" s="28">
        <f t="shared" si="3"/>
        <v>-352</v>
      </c>
      <c r="N10" s="17"/>
      <c r="O10" s="8"/>
      <c r="P10" s="9"/>
      <c r="Q10" s="9"/>
    </row>
    <row r="11" spans="1:17" ht="24.95" customHeight="1" x14ac:dyDescent="0.3">
      <c r="A11" s="5"/>
      <c r="B11" s="48"/>
      <c r="C11" s="49"/>
      <c r="D11" s="44"/>
      <c r="E11" s="44"/>
      <c r="F11" s="44"/>
      <c r="G11" s="44"/>
      <c r="H11" s="44"/>
      <c r="I11" s="44"/>
      <c r="J11" s="45">
        <f t="shared" si="1"/>
        <v>0</v>
      </c>
      <c r="K11" s="46">
        <f t="shared" si="0"/>
        <v>0</v>
      </c>
      <c r="L11" s="47">
        <f t="shared" si="2"/>
        <v>0</v>
      </c>
      <c r="M11" s="28">
        <f t="shared" si="3"/>
        <v>-352</v>
      </c>
      <c r="N11" s="18"/>
      <c r="O11" s="8"/>
      <c r="P11" s="9"/>
      <c r="Q11" s="9"/>
    </row>
    <row r="12" spans="1:17" ht="24.95" customHeight="1" x14ac:dyDescent="0.3">
      <c r="A12" s="5"/>
      <c r="B12" s="27"/>
      <c r="C12" s="20"/>
      <c r="D12" s="19"/>
      <c r="E12" s="19"/>
      <c r="F12" s="19"/>
      <c r="G12" s="19"/>
      <c r="H12" s="19"/>
      <c r="I12" s="19"/>
      <c r="J12" s="29">
        <f t="shared" si="1"/>
        <v>0</v>
      </c>
      <c r="K12" s="30">
        <f t="shared" si="0"/>
        <v>0</v>
      </c>
      <c r="L12" s="31">
        <f t="shared" si="2"/>
        <v>0</v>
      </c>
      <c r="M12" s="28">
        <f t="shared" si="3"/>
        <v>-352</v>
      </c>
      <c r="N12" s="17"/>
      <c r="O12" s="8"/>
      <c r="P12" s="9"/>
      <c r="Q12" s="9"/>
    </row>
    <row r="13" spans="1:17" ht="24.95" customHeight="1" x14ac:dyDescent="0.3">
      <c r="A13" s="5"/>
      <c r="B13" s="48"/>
      <c r="C13" s="49"/>
      <c r="D13" s="44"/>
      <c r="E13" s="44"/>
      <c r="F13" s="44"/>
      <c r="G13" s="44"/>
      <c r="H13" s="44"/>
      <c r="I13" s="44"/>
      <c r="J13" s="45">
        <f t="shared" ref="J13:J32" si="4">SUM(C13:I13)</f>
        <v>0</v>
      </c>
      <c r="K13" s="46">
        <f t="shared" si="0"/>
        <v>0</v>
      </c>
      <c r="L13" s="47">
        <f t="shared" si="2"/>
        <v>0</v>
      </c>
      <c r="M13" s="28">
        <f t="shared" si="3"/>
        <v>-352</v>
      </c>
      <c r="N13" s="18"/>
      <c r="O13" s="8"/>
      <c r="P13" s="9"/>
      <c r="Q13" s="9"/>
    </row>
    <row r="14" spans="1:17" ht="24.95" customHeight="1" x14ac:dyDescent="0.3">
      <c r="A14" s="5"/>
      <c r="B14" s="27"/>
      <c r="C14" s="20"/>
      <c r="D14" s="19"/>
      <c r="E14" s="19"/>
      <c r="F14" s="19"/>
      <c r="G14" s="19"/>
      <c r="H14" s="19"/>
      <c r="I14" s="19"/>
      <c r="J14" s="29">
        <f t="shared" si="4"/>
        <v>0</v>
      </c>
      <c r="K14" s="30">
        <f t="shared" si="0"/>
        <v>0</v>
      </c>
      <c r="L14" s="31">
        <f t="shared" si="2"/>
        <v>0</v>
      </c>
      <c r="M14" s="28">
        <f t="shared" si="3"/>
        <v>-352</v>
      </c>
      <c r="N14" s="17"/>
      <c r="O14" s="8"/>
      <c r="P14" s="9"/>
      <c r="Q14" s="9"/>
    </row>
    <row r="15" spans="1:17" ht="24.95" customHeight="1" x14ac:dyDescent="0.3">
      <c r="A15" s="5"/>
      <c r="B15" s="43"/>
      <c r="C15" s="49"/>
      <c r="D15" s="44"/>
      <c r="E15" s="44"/>
      <c r="F15" s="44"/>
      <c r="G15" s="44"/>
      <c r="H15" s="44"/>
      <c r="I15" s="44"/>
      <c r="J15" s="45">
        <f t="shared" si="4"/>
        <v>0</v>
      </c>
      <c r="K15" s="46">
        <f t="shared" si="0"/>
        <v>0</v>
      </c>
      <c r="L15" s="47">
        <f t="shared" si="2"/>
        <v>0</v>
      </c>
      <c r="M15" s="28">
        <f t="shared" si="3"/>
        <v>-352</v>
      </c>
      <c r="N15" s="18"/>
      <c r="O15" s="8"/>
      <c r="P15" s="9"/>
      <c r="Q15" s="9"/>
    </row>
    <row r="16" spans="1:17" ht="24.95" customHeight="1" x14ac:dyDescent="0.3">
      <c r="A16" s="5"/>
      <c r="B16" s="15"/>
      <c r="C16" s="19"/>
      <c r="D16" s="19"/>
      <c r="E16" s="19"/>
      <c r="F16" s="19"/>
      <c r="G16" s="19"/>
      <c r="H16" s="19"/>
      <c r="I16" s="19"/>
      <c r="J16" s="29">
        <f t="shared" si="4"/>
        <v>0</v>
      </c>
      <c r="K16" s="30">
        <f t="shared" si="0"/>
        <v>0</v>
      </c>
      <c r="L16" s="31">
        <f t="shared" si="2"/>
        <v>0</v>
      </c>
      <c r="M16" s="28">
        <f t="shared" si="3"/>
        <v>-352</v>
      </c>
      <c r="N16" s="17"/>
      <c r="O16" s="8"/>
      <c r="P16" s="9"/>
      <c r="Q16" s="9"/>
    </row>
    <row r="17" spans="1:17" ht="24.95" customHeight="1" x14ac:dyDescent="0.3">
      <c r="A17" s="5"/>
      <c r="B17" s="43"/>
      <c r="C17" s="44"/>
      <c r="D17" s="44"/>
      <c r="E17" s="44"/>
      <c r="F17" s="44"/>
      <c r="G17" s="44"/>
      <c r="H17" s="44"/>
      <c r="I17" s="44"/>
      <c r="J17" s="45">
        <f t="shared" si="4"/>
        <v>0</v>
      </c>
      <c r="K17" s="46">
        <f t="shared" si="0"/>
        <v>0</v>
      </c>
      <c r="L17" s="47">
        <f t="shared" si="2"/>
        <v>0</v>
      </c>
      <c r="M17" s="28">
        <f t="shared" si="3"/>
        <v>-352</v>
      </c>
      <c r="N17" s="18"/>
      <c r="O17" s="8"/>
      <c r="P17" s="9"/>
      <c r="Q17" s="9"/>
    </row>
    <row r="18" spans="1:17" s="3" customFormat="1" ht="24.95" customHeight="1" x14ac:dyDescent="0.3">
      <c r="A18" s="6"/>
      <c r="B18" s="15"/>
      <c r="C18" s="19"/>
      <c r="D18" s="19"/>
      <c r="E18" s="19"/>
      <c r="F18" s="19"/>
      <c r="G18" s="19"/>
      <c r="H18" s="19"/>
      <c r="I18" s="19"/>
      <c r="J18" s="29">
        <f t="shared" si="4"/>
        <v>0</v>
      </c>
      <c r="K18" s="30">
        <f t="shared" si="0"/>
        <v>0</v>
      </c>
      <c r="L18" s="31">
        <f t="shared" si="2"/>
        <v>0</v>
      </c>
      <c r="M18" s="28">
        <f t="shared" si="3"/>
        <v>-352</v>
      </c>
      <c r="N18" s="17"/>
      <c r="O18" s="10"/>
      <c r="P18" s="10"/>
      <c r="Q18" s="10"/>
    </row>
    <row r="19" spans="1:17" s="4" customFormat="1" ht="24.95" customHeight="1" x14ac:dyDescent="0.25">
      <c r="A19" s="7"/>
      <c r="B19" s="43"/>
      <c r="C19" s="44"/>
      <c r="D19" s="44"/>
      <c r="E19" s="44"/>
      <c r="F19" s="44"/>
      <c r="G19" s="44"/>
      <c r="H19" s="44"/>
      <c r="I19" s="44"/>
      <c r="J19" s="45">
        <f t="shared" si="4"/>
        <v>0</v>
      </c>
      <c r="K19" s="46">
        <f t="shared" si="0"/>
        <v>0</v>
      </c>
      <c r="L19" s="47">
        <f t="shared" si="2"/>
        <v>0</v>
      </c>
      <c r="M19" s="28">
        <f t="shared" si="3"/>
        <v>-352</v>
      </c>
      <c r="N19" s="18"/>
      <c r="O19" s="11"/>
      <c r="P19" s="12"/>
      <c r="Q19" s="12"/>
    </row>
    <row r="20" spans="1:17" s="2" customFormat="1" ht="24.95" customHeight="1" x14ac:dyDescent="0.3">
      <c r="A20" s="5"/>
      <c r="B20" s="15"/>
      <c r="C20" s="19"/>
      <c r="D20" s="19"/>
      <c r="E20" s="19"/>
      <c r="F20" s="19"/>
      <c r="G20" s="19"/>
      <c r="H20" s="19"/>
      <c r="I20" s="19"/>
      <c r="J20" s="29">
        <f t="shared" si="4"/>
        <v>0</v>
      </c>
      <c r="K20" s="30">
        <f t="shared" si="0"/>
        <v>0</v>
      </c>
      <c r="L20" s="31">
        <f t="shared" si="2"/>
        <v>0</v>
      </c>
      <c r="M20" s="28">
        <f t="shared" si="3"/>
        <v>-352</v>
      </c>
      <c r="N20" s="17"/>
      <c r="O20" s="8"/>
      <c r="P20" s="8"/>
      <c r="Q20" s="8"/>
    </row>
    <row r="21" spans="1:17" ht="24.95" customHeight="1" x14ac:dyDescent="0.3">
      <c r="A21" s="5"/>
      <c r="B21" s="43"/>
      <c r="C21" s="44"/>
      <c r="D21" s="44"/>
      <c r="E21" s="44"/>
      <c r="F21" s="44"/>
      <c r="G21" s="44"/>
      <c r="H21" s="44"/>
      <c r="I21" s="44"/>
      <c r="J21" s="45">
        <f t="shared" si="4"/>
        <v>0</v>
      </c>
      <c r="K21" s="46">
        <f t="shared" si="0"/>
        <v>0</v>
      </c>
      <c r="L21" s="47">
        <f t="shared" si="2"/>
        <v>0</v>
      </c>
      <c r="M21" s="28">
        <f t="shared" si="3"/>
        <v>-352</v>
      </c>
      <c r="N21" s="18"/>
      <c r="O21" s="8"/>
      <c r="P21" s="9"/>
      <c r="Q21" s="9"/>
    </row>
    <row r="22" spans="1:17" ht="24.95" customHeight="1" x14ac:dyDescent="0.3">
      <c r="A22" s="5"/>
      <c r="B22" s="15"/>
      <c r="C22" s="19"/>
      <c r="D22" s="19"/>
      <c r="E22" s="19"/>
      <c r="F22" s="19"/>
      <c r="G22" s="19"/>
      <c r="H22" s="19"/>
      <c r="I22" s="19"/>
      <c r="J22" s="29">
        <f t="shared" si="4"/>
        <v>0</v>
      </c>
      <c r="K22" s="30">
        <f t="shared" si="0"/>
        <v>0</v>
      </c>
      <c r="L22" s="31">
        <f t="shared" si="2"/>
        <v>0</v>
      </c>
      <c r="M22" s="28">
        <f t="shared" si="3"/>
        <v>-352</v>
      </c>
      <c r="N22" s="17"/>
      <c r="O22" s="8"/>
      <c r="P22" s="9"/>
      <c r="Q22" s="9"/>
    </row>
    <row r="23" spans="1:17" ht="24.95" customHeight="1" x14ac:dyDescent="0.3">
      <c r="A23" s="5"/>
      <c r="B23" s="43"/>
      <c r="C23" s="44"/>
      <c r="D23" s="44"/>
      <c r="E23" s="44"/>
      <c r="F23" s="44"/>
      <c r="G23" s="44"/>
      <c r="H23" s="44"/>
      <c r="I23" s="44"/>
      <c r="J23" s="45">
        <f t="shared" si="4"/>
        <v>0</v>
      </c>
      <c r="K23" s="46">
        <f t="shared" si="0"/>
        <v>0</v>
      </c>
      <c r="L23" s="47">
        <f t="shared" si="2"/>
        <v>0</v>
      </c>
      <c r="M23" s="28">
        <f t="shared" si="3"/>
        <v>-352</v>
      </c>
      <c r="N23" s="18"/>
      <c r="O23" s="8"/>
      <c r="P23" s="9"/>
      <c r="Q23" s="9"/>
    </row>
    <row r="24" spans="1:17" ht="24.95" customHeight="1" x14ac:dyDescent="0.3">
      <c r="A24" s="5"/>
      <c r="B24" s="15"/>
      <c r="C24" s="19"/>
      <c r="D24" s="19"/>
      <c r="E24" s="19"/>
      <c r="F24" s="19"/>
      <c r="G24" s="19"/>
      <c r="H24" s="19"/>
      <c r="I24" s="19"/>
      <c r="J24" s="29">
        <f t="shared" si="4"/>
        <v>0</v>
      </c>
      <c r="K24" s="30">
        <f t="shared" si="0"/>
        <v>0</v>
      </c>
      <c r="L24" s="31">
        <f t="shared" si="2"/>
        <v>0</v>
      </c>
      <c r="M24" s="28">
        <f t="shared" si="3"/>
        <v>-352</v>
      </c>
      <c r="N24" s="17"/>
      <c r="O24" s="8"/>
      <c r="P24" s="9"/>
      <c r="Q24" s="9"/>
    </row>
    <row r="25" spans="1:17" ht="24.95" customHeight="1" x14ac:dyDescent="0.3">
      <c r="A25" s="5"/>
      <c r="B25" s="43"/>
      <c r="C25" s="44"/>
      <c r="D25" s="44"/>
      <c r="E25" s="44"/>
      <c r="F25" s="44"/>
      <c r="G25" s="44"/>
      <c r="H25" s="44"/>
      <c r="I25" s="44"/>
      <c r="J25" s="45">
        <f t="shared" si="4"/>
        <v>0</v>
      </c>
      <c r="K25" s="46">
        <f t="shared" si="0"/>
        <v>0</v>
      </c>
      <c r="L25" s="47">
        <f t="shared" si="2"/>
        <v>0</v>
      </c>
      <c r="M25" s="28">
        <f t="shared" si="3"/>
        <v>-352</v>
      </c>
      <c r="N25" s="18"/>
      <c r="O25" s="8"/>
      <c r="P25" s="9"/>
      <c r="Q25" s="9"/>
    </row>
    <row r="26" spans="1:17" ht="24.95" customHeight="1" x14ac:dyDescent="0.3">
      <c r="A26" s="5"/>
      <c r="B26" s="15"/>
      <c r="C26" s="19"/>
      <c r="D26" s="19"/>
      <c r="E26" s="19"/>
      <c r="F26" s="19"/>
      <c r="G26" s="19"/>
      <c r="H26" s="19"/>
      <c r="I26" s="19"/>
      <c r="J26" s="29">
        <f t="shared" si="4"/>
        <v>0</v>
      </c>
      <c r="K26" s="30">
        <f t="shared" si="0"/>
        <v>0</v>
      </c>
      <c r="L26" s="31">
        <f t="shared" si="2"/>
        <v>0</v>
      </c>
      <c r="M26" s="28">
        <f t="shared" si="3"/>
        <v>-352</v>
      </c>
      <c r="N26" s="17"/>
      <c r="O26" s="8"/>
      <c r="P26" s="9"/>
      <c r="Q26" s="9"/>
    </row>
    <row r="27" spans="1:17" ht="24.95" customHeight="1" x14ac:dyDescent="0.3">
      <c r="A27" s="5"/>
      <c r="B27" s="43"/>
      <c r="C27" s="44"/>
      <c r="D27" s="44"/>
      <c r="E27" s="44"/>
      <c r="F27" s="44"/>
      <c r="G27" s="44"/>
      <c r="H27" s="44"/>
      <c r="I27" s="44"/>
      <c r="J27" s="45">
        <f t="shared" si="4"/>
        <v>0</v>
      </c>
      <c r="K27" s="46">
        <f t="shared" si="0"/>
        <v>0</v>
      </c>
      <c r="L27" s="47">
        <f t="shared" si="2"/>
        <v>0</v>
      </c>
      <c r="M27" s="28">
        <f t="shared" si="3"/>
        <v>-352</v>
      </c>
      <c r="N27" s="18"/>
      <c r="O27" s="8"/>
      <c r="P27" s="9"/>
      <c r="Q27" s="9"/>
    </row>
    <row r="28" spans="1:17" ht="24.95" customHeight="1" x14ac:dyDescent="0.3">
      <c r="A28" s="5"/>
      <c r="B28" s="15"/>
      <c r="C28" s="19"/>
      <c r="D28" s="19"/>
      <c r="E28" s="19"/>
      <c r="F28" s="19"/>
      <c r="G28" s="19"/>
      <c r="H28" s="19"/>
      <c r="I28" s="19"/>
      <c r="J28" s="29">
        <f t="shared" si="4"/>
        <v>0</v>
      </c>
      <c r="K28" s="30">
        <f t="shared" si="0"/>
        <v>0</v>
      </c>
      <c r="L28" s="31">
        <f t="shared" si="2"/>
        <v>0</v>
      </c>
      <c r="M28" s="28">
        <f t="shared" si="3"/>
        <v>-352</v>
      </c>
      <c r="N28" s="17"/>
      <c r="O28" s="8"/>
      <c r="P28" s="9"/>
      <c r="Q28" s="9"/>
    </row>
    <row r="29" spans="1:17" ht="24.95" customHeight="1" x14ac:dyDescent="0.3">
      <c r="A29" s="5"/>
      <c r="B29" s="43"/>
      <c r="C29" s="44"/>
      <c r="D29" s="44"/>
      <c r="E29" s="44"/>
      <c r="F29" s="44"/>
      <c r="G29" s="44"/>
      <c r="H29" s="44"/>
      <c r="I29" s="44"/>
      <c r="J29" s="45">
        <f t="shared" si="4"/>
        <v>0</v>
      </c>
      <c r="K29" s="46">
        <f t="shared" si="0"/>
        <v>0</v>
      </c>
      <c r="L29" s="47">
        <f t="shared" si="2"/>
        <v>0</v>
      </c>
      <c r="M29" s="28">
        <f t="shared" si="3"/>
        <v>-352</v>
      </c>
      <c r="N29" s="18"/>
      <c r="O29" s="8"/>
      <c r="P29" s="9"/>
      <c r="Q29" s="9"/>
    </row>
    <row r="30" spans="1:17" ht="24.95" customHeight="1" x14ac:dyDescent="0.3">
      <c r="A30" s="5"/>
      <c r="B30" s="15"/>
      <c r="C30" s="19"/>
      <c r="D30" s="19"/>
      <c r="E30" s="19"/>
      <c r="F30" s="19"/>
      <c r="G30" s="19"/>
      <c r="H30" s="19"/>
      <c r="I30" s="19"/>
      <c r="J30" s="29">
        <f t="shared" si="4"/>
        <v>0</v>
      </c>
      <c r="K30" s="30">
        <f t="shared" si="0"/>
        <v>0</v>
      </c>
      <c r="L30" s="31">
        <f t="shared" si="2"/>
        <v>0</v>
      </c>
      <c r="M30" s="28">
        <f t="shared" si="3"/>
        <v>-352</v>
      </c>
      <c r="N30" s="17"/>
      <c r="O30" s="8"/>
      <c r="P30" s="9"/>
      <c r="Q30" s="9"/>
    </row>
    <row r="31" spans="1:17" ht="24.95" customHeight="1" thickBot="1" x14ac:dyDescent="0.35">
      <c r="A31" s="5"/>
      <c r="B31" s="43"/>
      <c r="C31" s="44"/>
      <c r="D31" s="44"/>
      <c r="E31" s="44"/>
      <c r="F31" s="44"/>
      <c r="G31" s="44"/>
      <c r="H31" s="44"/>
      <c r="I31" s="44"/>
      <c r="J31" s="45">
        <f t="shared" si="4"/>
        <v>0</v>
      </c>
      <c r="K31" s="50">
        <f t="shared" si="0"/>
        <v>0</v>
      </c>
      <c r="L31" s="47">
        <f t="shared" si="2"/>
        <v>0</v>
      </c>
      <c r="M31" s="28">
        <f t="shared" si="3"/>
        <v>-352</v>
      </c>
      <c r="N31" s="18"/>
      <c r="O31" s="8"/>
      <c r="P31" s="9"/>
      <c r="Q31" s="9"/>
    </row>
    <row r="32" spans="1:17" s="3" customFormat="1" ht="24.95" customHeight="1" thickBot="1" x14ac:dyDescent="0.35">
      <c r="A32" s="6"/>
      <c r="B32" s="26" t="s">
        <v>17</v>
      </c>
      <c r="C32" s="39">
        <f>SUM(C6:C31)</f>
        <v>0</v>
      </c>
      <c r="D32" s="39">
        <f t="shared" ref="D32:I32" si="5">SUM(D6:D31)</f>
        <v>80</v>
      </c>
      <c r="E32" s="39">
        <f t="shared" si="5"/>
        <v>73</v>
      </c>
      <c r="F32" s="39">
        <f t="shared" si="5"/>
        <v>330</v>
      </c>
      <c r="G32" s="39">
        <f t="shared" si="5"/>
        <v>18200</v>
      </c>
      <c r="H32" s="39">
        <f t="shared" si="5"/>
        <v>200155</v>
      </c>
      <c r="I32" s="39">
        <f t="shared" si="5"/>
        <v>0</v>
      </c>
      <c r="J32" s="40">
        <f t="shared" si="4"/>
        <v>218838</v>
      </c>
      <c r="K32" s="41">
        <f t="shared" si="0"/>
        <v>3647.3</v>
      </c>
      <c r="L32" s="42">
        <f t="shared" si="2"/>
        <v>10.361647727272727</v>
      </c>
      <c r="M32" s="28">
        <f t="shared" si="3"/>
        <v>3295.3</v>
      </c>
      <c r="N32" s="23"/>
      <c r="O32" s="10"/>
      <c r="P32" s="10"/>
      <c r="Q32" s="10"/>
    </row>
    <row r="33" spans="1:17" ht="17.25" x14ac:dyDescent="0.3">
      <c r="A33" s="2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8"/>
      <c r="P33" s="9"/>
      <c r="Q33" s="9"/>
    </row>
    <row r="34" spans="1:17" ht="9.75" customHeight="1" x14ac:dyDescent="0.3"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9"/>
      <c r="P34" s="9"/>
      <c r="Q34" s="9"/>
    </row>
    <row r="35" spans="1:17" ht="15.6" customHeight="1" x14ac:dyDescent="0.25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</row>
    <row r="36" spans="1:17" x14ac:dyDescent="0.25"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</row>
    <row r="37" spans="1:17" x14ac:dyDescent="0.25"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</row>
    <row r="38" spans="1:17" x14ac:dyDescent="0.25"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</row>
    <row r="39" spans="1:17" x14ac:dyDescent="0.25"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</row>
    <row r="40" spans="1:17" x14ac:dyDescent="0.25"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</row>
    <row r="41" spans="1:17" x14ac:dyDescent="0.25"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</row>
    <row r="42" spans="1:17" x14ac:dyDescent="0.25"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</row>
    <row r="43" spans="1:17" x14ac:dyDescent="0.25"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</row>
    <row r="44" spans="1:17" x14ac:dyDescent="0.25"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</row>
    <row r="45" spans="1:17" x14ac:dyDescent="0.25"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</row>
    <row r="46" spans="1:17" x14ac:dyDescent="0.25"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</row>
    <row r="47" spans="1:17" x14ac:dyDescent="0.25"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</row>
    <row r="48" spans="1:17" x14ac:dyDescent="0.25"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</row>
    <row r="49" spans="2:14" x14ac:dyDescent="0.25"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</row>
    <row r="50" spans="2:14" x14ac:dyDescent="0.25"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</row>
    <row r="51" spans="2:14" x14ac:dyDescent="0.25"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</row>
    <row r="52" spans="2:14" x14ac:dyDescent="0.25"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</row>
    <row r="53" spans="2:14" x14ac:dyDescent="0.25"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</row>
    <row r="54" spans="2:14" x14ac:dyDescent="0.25"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</row>
    <row r="55" spans="2:14" x14ac:dyDescent="0.25"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</row>
    <row r="56" spans="2:14" x14ac:dyDescent="0.25"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</row>
    <row r="57" spans="2:14" x14ac:dyDescent="0.25"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</row>
    <row r="58" spans="2:14" x14ac:dyDescent="0.25"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</row>
    <row r="59" spans="2:14" x14ac:dyDescent="0.25"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</row>
    <row r="60" spans="2:14" x14ac:dyDescent="0.25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</row>
    <row r="61" spans="2:14" x14ac:dyDescent="0.25"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</row>
    <row r="62" spans="2:14" x14ac:dyDescent="0.25"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</row>
    <row r="63" spans="2:14" x14ac:dyDescent="0.25"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</row>
    <row r="64" spans="2:14" x14ac:dyDescent="0.25"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</row>
    <row r="65" spans="2:14" x14ac:dyDescent="0.25"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</row>
    <row r="66" spans="2:14" x14ac:dyDescent="0.25"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</row>
  </sheetData>
  <mergeCells count="12">
    <mergeCell ref="N4:N5"/>
    <mergeCell ref="M4:M5"/>
    <mergeCell ref="K3:M3"/>
    <mergeCell ref="G3:J3"/>
    <mergeCell ref="E3:F3"/>
    <mergeCell ref="C3:D3"/>
    <mergeCell ref="L4:L5"/>
    <mergeCell ref="B1:J1"/>
    <mergeCell ref="K4:K5"/>
    <mergeCell ref="C4:I4"/>
    <mergeCell ref="B4:B5"/>
    <mergeCell ref="J4:J5"/>
  </mergeCells>
  <phoneticPr fontId="2" type="noConversion"/>
  <conditionalFormatting sqref="M6:M32">
    <cfRule type="colorScale" priority="1">
      <colorScale>
        <cfvo type="min"/>
        <cfvo type="percentile" val="50"/>
        <cfvo type="max"/>
        <color rgb="FF8DC63F"/>
        <color rgb="FFF7941E"/>
        <color rgb="FFEF4036"/>
      </colorScale>
    </cfRule>
  </conditionalFormatting>
  <printOptions horizontalCentered="1"/>
  <pageMargins left="0.25" right="0.25" top="0.25" bottom="0.25" header="0" footer="0"/>
  <pageSetup scale="72" fitToHeight="3" orientation="portrait" r:id="rId1"/>
  <ignoredErrors>
    <ignoredError sqref="J3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80BD3-05FD-46CC-A9C9-79CB41579B4F}">
  <sheetPr>
    <tabColor theme="8" tint="-0.499984740745262"/>
    <pageSetUpPr fitToPage="1"/>
  </sheetPr>
  <dimension ref="A1:N66"/>
  <sheetViews>
    <sheetView showGridLines="0" tabSelected="1" workbookViewId="0">
      <pane ySplit="5" topLeftCell="A6" activePane="bottomLeft" state="frozen"/>
      <selection pane="bottomLeft" activeCell="C14" sqref="C14:E14"/>
    </sheetView>
  </sheetViews>
  <sheetFormatPr defaultColWidth="10.875" defaultRowHeight="15.75" x14ac:dyDescent="0.25"/>
  <cols>
    <col min="1" max="1" width="3.875" style="1" customWidth="1"/>
    <col min="2" max="2" width="26.875" style="1" customWidth="1"/>
    <col min="3" max="9" width="5.875" style="1" customWidth="1"/>
    <col min="10" max="10" width="12.875" style="1" customWidth="1"/>
    <col min="11" max="11" width="45.5" style="1" customWidth="1"/>
    <col min="12" max="12" width="3.875" style="1" customWidth="1"/>
    <col min="13" max="13" width="5.125" style="1" customWidth="1"/>
    <col min="14" max="14" width="50.625" style="1" customWidth="1"/>
    <col min="15" max="16384" width="10.875" style="1"/>
  </cols>
  <sheetData>
    <row r="1" spans="1:14" ht="35.25" customHeight="1" x14ac:dyDescent="0.35">
      <c r="A1" s="33"/>
      <c r="B1" s="83" t="s">
        <v>20</v>
      </c>
      <c r="C1" s="83"/>
      <c r="D1" s="83"/>
      <c r="E1" s="83"/>
      <c r="F1" s="83"/>
      <c r="G1" s="83"/>
      <c r="H1" s="83"/>
      <c r="I1" s="83"/>
      <c r="J1" s="83"/>
      <c r="K1" s="34"/>
      <c r="L1" s="33"/>
      <c r="M1" s="35"/>
      <c r="N1" s="35"/>
    </row>
    <row r="2" spans="1:14" ht="9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5"/>
      <c r="N2" s="35"/>
    </row>
    <row r="3" spans="1:14" s="4" customFormat="1" ht="33" customHeight="1" x14ac:dyDescent="0.25">
      <c r="A3" s="36"/>
      <c r="B3" s="57" t="s">
        <v>27</v>
      </c>
      <c r="C3" s="84">
        <v>43879</v>
      </c>
      <c r="D3" s="85"/>
      <c r="E3" s="81" t="s">
        <v>21</v>
      </c>
      <c r="F3" s="81"/>
      <c r="G3" s="81"/>
      <c r="H3" s="81"/>
      <c r="I3" s="81"/>
      <c r="J3" s="81"/>
      <c r="K3" s="54" t="s">
        <v>25</v>
      </c>
      <c r="L3" s="55"/>
      <c r="M3" s="55"/>
      <c r="N3" s="56"/>
    </row>
    <row r="4" spans="1:14" s="4" customFormat="1" ht="33" customHeight="1" x14ac:dyDescent="0.25">
      <c r="A4" s="36"/>
      <c r="B4" s="81" t="s">
        <v>1</v>
      </c>
      <c r="C4" s="81" t="s">
        <v>22</v>
      </c>
      <c r="D4" s="81"/>
      <c r="E4" s="81"/>
      <c r="F4" s="81"/>
      <c r="G4" s="81"/>
      <c r="H4" s="81"/>
      <c r="I4" s="81"/>
      <c r="J4" s="86" t="s">
        <v>24</v>
      </c>
      <c r="K4" s="80" t="s">
        <v>11</v>
      </c>
      <c r="L4" s="36"/>
      <c r="M4" s="37"/>
      <c r="N4" s="37"/>
    </row>
    <row r="5" spans="1:14" s="4" customFormat="1" ht="33" customHeight="1" x14ac:dyDescent="0.25">
      <c r="A5" s="36"/>
      <c r="B5" s="81"/>
      <c r="C5" s="81" t="s">
        <v>23</v>
      </c>
      <c r="D5" s="81"/>
      <c r="E5" s="81"/>
      <c r="F5" s="82" t="s">
        <v>26</v>
      </c>
      <c r="G5" s="82"/>
      <c r="H5" s="82"/>
      <c r="I5" s="82"/>
      <c r="J5" s="86"/>
      <c r="K5" s="80"/>
      <c r="L5" s="36"/>
      <c r="M5" s="37"/>
      <c r="N5" s="37"/>
    </row>
    <row r="6" spans="1:14" ht="24.95" customHeight="1" x14ac:dyDescent="0.3">
      <c r="A6" s="5"/>
      <c r="B6" s="15" t="s">
        <v>15</v>
      </c>
      <c r="C6" s="87">
        <v>0.45306712962963003</v>
      </c>
      <c r="D6" s="87"/>
      <c r="E6" s="87"/>
      <c r="F6" s="87">
        <v>0.49444444444444446</v>
      </c>
      <c r="G6" s="87"/>
      <c r="H6" s="87"/>
      <c r="I6" s="87"/>
      <c r="J6" s="58">
        <f>(F6-C6)*1440</f>
        <v>59.583333333332789</v>
      </c>
      <c r="K6" s="15"/>
      <c r="L6" s="8"/>
      <c r="M6" s="9"/>
      <c r="N6" s="9"/>
    </row>
    <row r="7" spans="1:14" ht="24.95" customHeight="1" x14ac:dyDescent="0.3">
      <c r="A7" s="5"/>
      <c r="B7" s="43" t="s">
        <v>16</v>
      </c>
      <c r="C7" s="88">
        <v>0.45306712962963003</v>
      </c>
      <c r="D7" s="88"/>
      <c r="E7" s="88"/>
      <c r="F7" s="88">
        <v>0.49444444444444446</v>
      </c>
      <c r="G7" s="88"/>
      <c r="H7" s="88"/>
      <c r="I7" s="88"/>
      <c r="J7" s="58">
        <f t="shared" ref="J7:J31" si="0">(F7-C7)*1440</f>
        <v>59.583333333332789</v>
      </c>
      <c r="K7" s="43"/>
      <c r="L7" s="8"/>
      <c r="M7" s="9"/>
      <c r="N7" s="9"/>
    </row>
    <row r="8" spans="1:14" ht="24.95" customHeight="1" x14ac:dyDescent="0.3">
      <c r="A8" s="5"/>
      <c r="B8" s="32"/>
      <c r="C8" s="87"/>
      <c r="D8" s="87"/>
      <c r="E8" s="87"/>
      <c r="F8" s="87"/>
      <c r="G8" s="87"/>
      <c r="H8" s="87"/>
      <c r="I8" s="87"/>
      <c r="J8" s="58">
        <f t="shared" si="0"/>
        <v>0</v>
      </c>
      <c r="K8" s="15"/>
      <c r="L8" s="8"/>
      <c r="M8" s="9"/>
      <c r="N8" s="9"/>
    </row>
    <row r="9" spans="1:14" ht="24.95" customHeight="1" x14ac:dyDescent="0.3">
      <c r="A9" s="5"/>
      <c r="B9" s="48"/>
      <c r="C9" s="88"/>
      <c r="D9" s="88"/>
      <c r="E9" s="88"/>
      <c r="F9" s="88"/>
      <c r="G9" s="88"/>
      <c r="H9" s="88"/>
      <c r="I9" s="88"/>
      <c r="J9" s="58">
        <f t="shared" si="0"/>
        <v>0</v>
      </c>
      <c r="K9" s="43"/>
      <c r="L9" s="8"/>
      <c r="M9" s="9"/>
      <c r="N9" s="9"/>
    </row>
    <row r="10" spans="1:14" ht="24.95" customHeight="1" x14ac:dyDescent="0.3">
      <c r="A10" s="5"/>
      <c r="B10" s="32"/>
      <c r="C10" s="87"/>
      <c r="D10" s="87"/>
      <c r="E10" s="87"/>
      <c r="F10" s="87"/>
      <c r="G10" s="87"/>
      <c r="H10" s="87"/>
      <c r="I10" s="87"/>
      <c r="J10" s="58">
        <f t="shared" si="0"/>
        <v>0</v>
      </c>
      <c r="K10" s="15"/>
      <c r="L10" s="8"/>
      <c r="M10" s="9"/>
      <c r="N10" s="9"/>
    </row>
    <row r="11" spans="1:14" ht="24.95" customHeight="1" x14ac:dyDescent="0.3">
      <c r="A11" s="5"/>
      <c r="B11" s="48"/>
      <c r="C11" s="88"/>
      <c r="D11" s="88"/>
      <c r="E11" s="88"/>
      <c r="F11" s="88"/>
      <c r="G11" s="88"/>
      <c r="H11" s="88"/>
      <c r="I11" s="88"/>
      <c r="J11" s="58">
        <f t="shared" si="0"/>
        <v>0</v>
      </c>
      <c r="K11" s="43"/>
      <c r="L11" s="8"/>
      <c r="M11" s="9"/>
      <c r="N11" s="9"/>
    </row>
    <row r="12" spans="1:14" ht="24.95" customHeight="1" x14ac:dyDescent="0.3">
      <c r="A12" s="5"/>
      <c r="B12" s="32"/>
      <c r="C12" s="87"/>
      <c r="D12" s="87"/>
      <c r="E12" s="87"/>
      <c r="F12" s="87"/>
      <c r="G12" s="87"/>
      <c r="H12" s="87"/>
      <c r="I12" s="87"/>
      <c r="J12" s="58">
        <f t="shared" si="0"/>
        <v>0</v>
      </c>
      <c r="K12" s="15"/>
      <c r="L12" s="8"/>
      <c r="M12" s="9"/>
      <c r="N12" s="9"/>
    </row>
    <row r="13" spans="1:14" ht="24.95" customHeight="1" x14ac:dyDescent="0.3">
      <c r="A13" s="5"/>
      <c r="B13" s="48"/>
      <c r="C13" s="88"/>
      <c r="D13" s="88"/>
      <c r="E13" s="88"/>
      <c r="F13" s="88"/>
      <c r="G13" s="88"/>
      <c r="H13" s="88"/>
      <c r="I13" s="88"/>
      <c r="J13" s="58">
        <f t="shared" si="0"/>
        <v>0</v>
      </c>
      <c r="K13" s="43"/>
      <c r="L13" s="8"/>
      <c r="M13" s="9"/>
      <c r="N13" s="9"/>
    </row>
    <row r="14" spans="1:14" ht="24.95" customHeight="1" x14ac:dyDescent="0.3">
      <c r="A14" s="5"/>
      <c r="B14" s="32"/>
      <c r="C14" s="87"/>
      <c r="D14" s="87"/>
      <c r="E14" s="87"/>
      <c r="F14" s="87"/>
      <c r="G14" s="87"/>
      <c r="H14" s="87"/>
      <c r="I14" s="87"/>
      <c r="J14" s="58">
        <f t="shared" si="0"/>
        <v>0</v>
      </c>
      <c r="K14" s="15"/>
      <c r="L14" s="8"/>
      <c r="M14" s="9"/>
      <c r="N14" s="9"/>
    </row>
    <row r="15" spans="1:14" ht="24.95" customHeight="1" x14ac:dyDescent="0.3">
      <c r="A15" s="5"/>
      <c r="B15" s="43"/>
      <c r="C15" s="88"/>
      <c r="D15" s="88"/>
      <c r="E15" s="88"/>
      <c r="F15" s="88"/>
      <c r="G15" s="88"/>
      <c r="H15" s="88"/>
      <c r="I15" s="88"/>
      <c r="J15" s="58">
        <f t="shared" si="0"/>
        <v>0</v>
      </c>
      <c r="K15" s="43"/>
      <c r="L15" s="8"/>
      <c r="M15" s="9"/>
      <c r="N15" s="9"/>
    </row>
    <row r="16" spans="1:14" ht="24.95" customHeight="1" x14ac:dyDescent="0.3">
      <c r="A16" s="5"/>
      <c r="B16" s="15"/>
      <c r="C16" s="87"/>
      <c r="D16" s="87"/>
      <c r="E16" s="87"/>
      <c r="F16" s="87"/>
      <c r="G16" s="87"/>
      <c r="H16" s="87"/>
      <c r="I16" s="87"/>
      <c r="J16" s="58">
        <f t="shared" si="0"/>
        <v>0</v>
      </c>
      <c r="K16" s="15"/>
      <c r="L16" s="8"/>
      <c r="M16" s="9"/>
      <c r="N16" s="9"/>
    </row>
    <row r="17" spans="1:14" ht="24.95" customHeight="1" x14ac:dyDescent="0.3">
      <c r="A17" s="5"/>
      <c r="B17" s="43"/>
      <c r="C17" s="88"/>
      <c r="D17" s="88"/>
      <c r="E17" s="88"/>
      <c r="F17" s="88"/>
      <c r="G17" s="88"/>
      <c r="H17" s="88"/>
      <c r="I17" s="88"/>
      <c r="J17" s="58">
        <f t="shared" si="0"/>
        <v>0</v>
      </c>
      <c r="K17" s="43"/>
      <c r="L17" s="8"/>
      <c r="M17" s="9"/>
      <c r="N17" s="9"/>
    </row>
    <row r="18" spans="1:14" ht="24.95" customHeight="1" x14ac:dyDescent="0.3">
      <c r="A18" s="5"/>
      <c r="B18" s="15"/>
      <c r="C18" s="87"/>
      <c r="D18" s="87"/>
      <c r="E18" s="87"/>
      <c r="F18" s="87"/>
      <c r="G18" s="87"/>
      <c r="H18" s="87"/>
      <c r="I18" s="87"/>
      <c r="J18" s="58">
        <f t="shared" si="0"/>
        <v>0</v>
      </c>
      <c r="K18" s="15"/>
      <c r="L18" s="8"/>
      <c r="M18" s="9"/>
      <c r="N18" s="9"/>
    </row>
    <row r="19" spans="1:14" ht="24.95" customHeight="1" x14ac:dyDescent="0.3">
      <c r="A19" s="5"/>
      <c r="B19" s="43"/>
      <c r="C19" s="88"/>
      <c r="D19" s="88"/>
      <c r="E19" s="88"/>
      <c r="F19" s="88"/>
      <c r="G19" s="88"/>
      <c r="H19" s="88"/>
      <c r="I19" s="88"/>
      <c r="J19" s="58">
        <f t="shared" si="0"/>
        <v>0</v>
      </c>
      <c r="K19" s="43"/>
      <c r="L19" s="8"/>
      <c r="M19" s="9"/>
      <c r="N19" s="9"/>
    </row>
    <row r="20" spans="1:14" ht="24.95" customHeight="1" x14ac:dyDescent="0.3">
      <c r="A20" s="5"/>
      <c r="B20" s="15"/>
      <c r="C20" s="87"/>
      <c r="D20" s="87"/>
      <c r="E20" s="87"/>
      <c r="F20" s="87"/>
      <c r="G20" s="87"/>
      <c r="H20" s="87"/>
      <c r="I20" s="87"/>
      <c r="J20" s="58">
        <f t="shared" si="0"/>
        <v>0</v>
      </c>
      <c r="K20" s="15"/>
      <c r="L20" s="8"/>
      <c r="M20" s="9"/>
      <c r="N20" s="9"/>
    </row>
    <row r="21" spans="1:14" ht="24.95" customHeight="1" x14ac:dyDescent="0.3">
      <c r="A21" s="5"/>
      <c r="B21" s="43"/>
      <c r="C21" s="88"/>
      <c r="D21" s="88"/>
      <c r="E21" s="88"/>
      <c r="F21" s="88"/>
      <c r="G21" s="88"/>
      <c r="H21" s="88"/>
      <c r="I21" s="88"/>
      <c r="J21" s="58">
        <f t="shared" si="0"/>
        <v>0</v>
      </c>
      <c r="K21" s="43"/>
      <c r="L21" s="8"/>
      <c r="M21" s="9"/>
      <c r="N21" s="9"/>
    </row>
    <row r="22" spans="1:14" ht="24.95" customHeight="1" x14ac:dyDescent="0.3">
      <c r="A22" s="5"/>
      <c r="B22" s="15"/>
      <c r="C22" s="87"/>
      <c r="D22" s="87"/>
      <c r="E22" s="87"/>
      <c r="F22" s="87"/>
      <c r="G22" s="87"/>
      <c r="H22" s="87"/>
      <c r="I22" s="87"/>
      <c r="J22" s="58">
        <f t="shared" si="0"/>
        <v>0</v>
      </c>
      <c r="K22" s="15"/>
      <c r="L22" s="8"/>
      <c r="M22" s="9"/>
      <c r="N22" s="9"/>
    </row>
    <row r="23" spans="1:14" ht="24.95" customHeight="1" x14ac:dyDescent="0.3">
      <c r="A23" s="5"/>
      <c r="B23" s="43"/>
      <c r="C23" s="88"/>
      <c r="D23" s="88"/>
      <c r="E23" s="88"/>
      <c r="F23" s="88"/>
      <c r="G23" s="88"/>
      <c r="H23" s="88"/>
      <c r="I23" s="88"/>
      <c r="J23" s="58">
        <f t="shared" si="0"/>
        <v>0</v>
      </c>
      <c r="K23" s="43"/>
      <c r="L23" s="8"/>
      <c r="M23" s="9"/>
      <c r="N23" s="9"/>
    </row>
    <row r="24" spans="1:14" ht="24.95" customHeight="1" x14ac:dyDescent="0.3">
      <c r="A24" s="5"/>
      <c r="B24" s="15"/>
      <c r="C24" s="87"/>
      <c r="D24" s="87"/>
      <c r="E24" s="87"/>
      <c r="F24" s="87"/>
      <c r="G24" s="87"/>
      <c r="H24" s="87"/>
      <c r="I24" s="87"/>
      <c r="J24" s="58">
        <f t="shared" si="0"/>
        <v>0</v>
      </c>
      <c r="K24" s="15"/>
      <c r="L24" s="8"/>
      <c r="M24" s="9"/>
      <c r="N24" s="9"/>
    </row>
    <row r="25" spans="1:14" ht="24.95" customHeight="1" x14ac:dyDescent="0.3">
      <c r="A25" s="5"/>
      <c r="B25" s="43"/>
      <c r="C25" s="88"/>
      <c r="D25" s="88"/>
      <c r="E25" s="88"/>
      <c r="F25" s="88"/>
      <c r="G25" s="88"/>
      <c r="H25" s="88"/>
      <c r="I25" s="88"/>
      <c r="J25" s="58">
        <f t="shared" si="0"/>
        <v>0</v>
      </c>
      <c r="K25" s="43"/>
      <c r="L25" s="8"/>
      <c r="M25" s="9"/>
      <c r="N25" s="9"/>
    </row>
    <row r="26" spans="1:14" ht="24.95" customHeight="1" x14ac:dyDescent="0.3">
      <c r="A26" s="5"/>
      <c r="B26" s="15"/>
      <c r="C26" s="87"/>
      <c r="D26" s="87"/>
      <c r="E26" s="87"/>
      <c r="F26" s="87"/>
      <c r="G26" s="87"/>
      <c r="H26" s="87"/>
      <c r="I26" s="87"/>
      <c r="J26" s="58">
        <f t="shared" si="0"/>
        <v>0</v>
      </c>
      <c r="K26" s="15"/>
      <c r="L26" s="8"/>
      <c r="M26" s="9"/>
      <c r="N26" s="9"/>
    </row>
    <row r="27" spans="1:14" ht="24.95" customHeight="1" x14ac:dyDescent="0.3">
      <c r="A27" s="5"/>
      <c r="B27" s="43"/>
      <c r="C27" s="88"/>
      <c r="D27" s="88"/>
      <c r="E27" s="88"/>
      <c r="F27" s="88"/>
      <c r="G27" s="88"/>
      <c r="H27" s="88"/>
      <c r="I27" s="88"/>
      <c r="J27" s="58">
        <f t="shared" si="0"/>
        <v>0</v>
      </c>
      <c r="K27" s="43"/>
      <c r="L27" s="8"/>
      <c r="M27" s="9"/>
      <c r="N27" s="9"/>
    </row>
    <row r="28" spans="1:14" ht="24.95" customHeight="1" x14ac:dyDescent="0.3">
      <c r="A28" s="5"/>
      <c r="B28" s="15"/>
      <c r="C28" s="87"/>
      <c r="D28" s="87"/>
      <c r="E28" s="87"/>
      <c r="F28" s="87"/>
      <c r="G28" s="87"/>
      <c r="H28" s="87"/>
      <c r="I28" s="87"/>
      <c r="J28" s="58">
        <f t="shared" si="0"/>
        <v>0</v>
      </c>
      <c r="K28" s="15"/>
      <c r="L28" s="8"/>
      <c r="M28" s="9"/>
      <c r="N28" s="9"/>
    </row>
    <row r="29" spans="1:14" ht="24.95" customHeight="1" x14ac:dyDescent="0.3">
      <c r="A29" s="5"/>
      <c r="B29" s="43"/>
      <c r="C29" s="88"/>
      <c r="D29" s="88"/>
      <c r="E29" s="88"/>
      <c r="F29" s="88"/>
      <c r="G29" s="88"/>
      <c r="H29" s="88"/>
      <c r="I29" s="88"/>
      <c r="J29" s="58">
        <f t="shared" si="0"/>
        <v>0</v>
      </c>
      <c r="K29" s="43"/>
      <c r="L29" s="8"/>
      <c r="M29" s="9"/>
      <c r="N29" s="9"/>
    </row>
    <row r="30" spans="1:14" ht="24.95" customHeight="1" x14ac:dyDescent="0.3">
      <c r="A30" s="5"/>
      <c r="B30" s="15"/>
      <c r="C30" s="87"/>
      <c r="D30" s="87"/>
      <c r="E30" s="87"/>
      <c r="F30" s="87"/>
      <c r="G30" s="87"/>
      <c r="H30" s="87"/>
      <c r="I30" s="87"/>
      <c r="J30" s="58">
        <f t="shared" si="0"/>
        <v>0</v>
      </c>
      <c r="K30" s="15"/>
      <c r="L30" s="8"/>
      <c r="M30" s="9"/>
      <c r="N30" s="9"/>
    </row>
    <row r="31" spans="1:14" ht="24.95" customHeight="1" x14ac:dyDescent="0.3">
      <c r="A31" s="5"/>
      <c r="B31" s="43"/>
      <c r="C31" s="88"/>
      <c r="D31" s="88"/>
      <c r="E31" s="88"/>
      <c r="F31" s="88"/>
      <c r="G31" s="88"/>
      <c r="H31" s="88"/>
      <c r="I31" s="88"/>
      <c r="J31" s="58">
        <f t="shared" si="0"/>
        <v>0</v>
      </c>
      <c r="K31" s="43"/>
      <c r="L31" s="8"/>
      <c r="M31" s="9"/>
      <c r="N31" s="9"/>
    </row>
    <row r="32" spans="1:14" s="3" customFormat="1" ht="24.95" customHeight="1" x14ac:dyDescent="0.3">
      <c r="A32" s="6"/>
      <c r="B32" s="59" t="s">
        <v>17</v>
      </c>
      <c r="C32" s="89"/>
      <c r="D32" s="89"/>
      <c r="E32" s="89"/>
      <c r="F32" s="89"/>
      <c r="G32" s="89"/>
      <c r="H32" s="89"/>
      <c r="I32" s="89"/>
      <c r="J32" s="60">
        <f>SUM(J6:J31)</f>
        <v>119.16666666666558</v>
      </c>
      <c r="K32" s="57"/>
      <c r="L32" s="10"/>
      <c r="M32" s="10"/>
      <c r="N32" s="10"/>
    </row>
    <row r="33" spans="1:14" ht="17.25" x14ac:dyDescent="0.3">
      <c r="A33" s="2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8"/>
      <c r="M33" s="9"/>
      <c r="N33" s="9"/>
    </row>
    <row r="34" spans="1:14" ht="8.25" customHeight="1" x14ac:dyDescent="0.3"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9"/>
      <c r="M34" s="9"/>
      <c r="N34" s="9"/>
    </row>
    <row r="35" spans="1:14" ht="15.6" customHeight="1" x14ac:dyDescent="0.25">
      <c r="B35" s="52"/>
      <c r="C35" s="52"/>
      <c r="D35" s="52"/>
      <c r="E35" s="52"/>
      <c r="F35" s="52"/>
      <c r="G35" s="52"/>
      <c r="H35" s="52"/>
      <c r="I35" s="52"/>
      <c r="J35" s="52"/>
      <c r="K35" s="52"/>
    </row>
    <row r="36" spans="1:14" x14ac:dyDescent="0.25">
      <c r="B36" s="52"/>
      <c r="C36" s="52"/>
      <c r="D36" s="52"/>
      <c r="E36" s="52"/>
      <c r="F36" s="52"/>
      <c r="G36" s="52"/>
      <c r="H36" s="52"/>
      <c r="I36" s="52"/>
      <c r="J36" s="52"/>
      <c r="K36" s="52"/>
    </row>
    <row r="37" spans="1:14" x14ac:dyDescent="0.25">
      <c r="B37" s="52"/>
      <c r="C37" s="52"/>
      <c r="D37" s="52"/>
      <c r="E37" s="52"/>
      <c r="F37" s="52"/>
      <c r="G37" s="52"/>
      <c r="H37" s="52"/>
      <c r="I37" s="52"/>
      <c r="J37" s="52"/>
      <c r="K37" s="52"/>
    </row>
    <row r="38" spans="1:14" x14ac:dyDescent="0.25">
      <c r="B38" s="52"/>
      <c r="C38" s="52"/>
      <c r="D38" s="52"/>
      <c r="E38" s="52"/>
      <c r="F38" s="52"/>
      <c r="G38" s="52"/>
      <c r="H38" s="52"/>
      <c r="I38" s="52"/>
      <c r="J38" s="52"/>
      <c r="K38" s="52"/>
    </row>
    <row r="39" spans="1:14" x14ac:dyDescent="0.25">
      <c r="B39" s="52"/>
      <c r="C39" s="52"/>
      <c r="D39" s="52"/>
      <c r="E39" s="52"/>
      <c r="F39" s="52"/>
      <c r="G39" s="52"/>
      <c r="H39" s="52"/>
      <c r="I39" s="52"/>
      <c r="J39" s="52"/>
      <c r="K39" s="52"/>
    </row>
    <row r="40" spans="1:14" x14ac:dyDescent="0.25">
      <c r="B40" s="52"/>
      <c r="C40" s="52"/>
      <c r="D40" s="52"/>
      <c r="E40" s="52"/>
      <c r="F40" s="52"/>
      <c r="G40" s="52"/>
      <c r="H40" s="52"/>
      <c r="I40" s="52"/>
      <c r="J40" s="52"/>
      <c r="K40" s="52"/>
    </row>
    <row r="41" spans="1:14" x14ac:dyDescent="0.25">
      <c r="B41" s="52"/>
      <c r="C41" s="52"/>
      <c r="D41" s="52"/>
      <c r="E41" s="52"/>
      <c r="F41" s="52"/>
      <c r="G41" s="52"/>
      <c r="H41" s="52"/>
      <c r="I41" s="52"/>
      <c r="J41" s="52"/>
      <c r="K41" s="52"/>
    </row>
    <row r="42" spans="1:14" x14ac:dyDescent="0.25">
      <c r="B42" s="52"/>
      <c r="C42" s="52"/>
      <c r="D42" s="52"/>
      <c r="E42" s="52"/>
      <c r="F42" s="52"/>
      <c r="G42" s="52"/>
      <c r="H42" s="52"/>
      <c r="I42" s="52"/>
      <c r="J42" s="52"/>
      <c r="K42" s="52"/>
    </row>
    <row r="43" spans="1:14" x14ac:dyDescent="0.25">
      <c r="B43" s="52"/>
      <c r="C43" s="52"/>
      <c r="D43" s="52"/>
      <c r="E43" s="52"/>
      <c r="F43" s="52"/>
      <c r="G43" s="52"/>
      <c r="H43" s="52"/>
      <c r="I43" s="52"/>
      <c r="J43" s="52"/>
      <c r="K43" s="52"/>
    </row>
    <row r="44" spans="1:14" x14ac:dyDescent="0.25">
      <c r="B44" s="52"/>
      <c r="C44" s="52"/>
      <c r="D44" s="52"/>
      <c r="E44" s="52"/>
      <c r="F44" s="52"/>
      <c r="G44" s="52"/>
      <c r="H44" s="52"/>
      <c r="I44" s="52"/>
      <c r="J44" s="52"/>
      <c r="K44" s="52"/>
    </row>
    <row r="45" spans="1:14" x14ac:dyDescent="0.25">
      <c r="B45" s="52"/>
      <c r="C45" s="52"/>
      <c r="D45" s="52"/>
      <c r="E45" s="52"/>
      <c r="F45" s="52"/>
      <c r="G45" s="52"/>
      <c r="H45" s="52"/>
      <c r="I45" s="52"/>
      <c r="J45" s="52"/>
      <c r="K45" s="52"/>
    </row>
    <row r="46" spans="1:14" x14ac:dyDescent="0.25">
      <c r="B46" s="52"/>
      <c r="C46" s="52"/>
      <c r="D46" s="52"/>
      <c r="E46" s="52"/>
      <c r="F46" s="52"/>
      <c r="G46" s="52"/>
      <c r="H46" s="52"/>
      <c r="I46" s="52"/>
      <c r="J46" s="52"/>
      <c r="K46" s="52"/>
    </row>
    <row r="47" spans="1:14" x14ac:dyDescent="0.25">
      <c r="B47" s="52"/>
      <c r="C47" s="52"/>
      <c r="D47" s="52"/>
      <c r="E47" s="52"/>
      <c r="F47" s="52"/>
      <c r="G47" s="52"/>
      <c r="H47" s="52"/>
      <c r="I47" s="52"/>
      <c r="J47" s="52"/>
      <c r="K47" s="52"/>
    </row>
    <row r="48" spans="1:14" x14ac:dyDescent="0.25">
      <c r="B48" s="52"/>
      <c r="C48" s="52"/>
      <c r="D48" s="52"/>
      <c r="E48" s="52"/>
      <c r="F48" s="52"/>
      <c r="G48" s="52"/>
      <c r="H48" s="52"/>
      <c r="I48" s="52"/>
      <c r="J48" s="52"/>
      <c r="K48" s="52"/>
    </row>
    <row r="49" spans="2:11" x14ac:dyDescent="0.25">
      <c r="B49" s="52"/>
      <c r="C49" s="52"/>
      <c r="D49" s="52"/>
      <c r="E49" s="52"/>
      <c r="F49" s="52"/>
      <c r="G49" s="52"/>
      <c r="H49" s="52"/>
      <c r="I49" s="52"/>
      <c r="J49" s="52"/>
      <c r="K49" s="52"/>
    </row>
    <row r="50" spans="2:11" x14ac:dyDescent="0.25">
      <c r="B50" s="52"/>
      <c r="C50" s="52"/>
      <c r="D50" s="52"/>
      <c r="E50" s="52"/>
      <c r="F50" s="52"/>
      <c r="G50" s="52"/>
      <c r="H50" s="52"/>
      <c r="I50" s="52"/>
      <c r="J50" s="52"/>
      <c r="K50" s="52"/>
    </row>
    <row r="51" spans="2:11" x14ac:dyDescent="0.25">
      <c r="B51" s="52"/>
      <c r="C51" s="52"/>
      <c r="D51" s="52"/>
      <c r="E51" s="52"/>
      <c r="F51" s="52"/>
      <c r="G51" s="52"/>
      <c r="H51" s="52"/>
      <c r="I51" s="52"/>
      <c r="J51" s="52"/>
      <c r="K51" s="52"/>
    </row>
    <row r="52" spans="2:11" x14ac:dyDescent="0.25">
      <c r="B52" s="52"/>
      <c r="C52" s="52"/>
      <c r="D52" s="52"/>
      <c r="E52" s="52"/>
      <c r="F52" s="52"/>
      <c r="G52" s="52"/>
      <c r="H52" s="52"/>
      <c r="I52" s="52"/>
      <c r="J52" s="52"/>
      <c r="K52" s="52"/>
    </row>
    <row r="53" spans="2:11" x14ac:dyDescent="0.25">
      <c r="B53" s="52"/>
      <c r="C53" s="52"/>
      <c r="D53" s="52"/>
      <c r="E53" s="52"/>
      <c r="F53" s="52"/>
      <c r="G53" s="52"/>
      <c r="H53" s="52"/>
      <c r="I53" s="52"/>
      <c r="J53" s="52"/>
      <c r="K53" s="52"/>
    </row>
    <row r="54" spans="2:11" x14ac:dyDescent="0.25">
      <c r="B54" s="52"/>
      <c r="C54" s="52"/>
      <c r="D54" s="52"/>
      <c r="E54" s="52"/>
      <c r="F54" s="52"/>
      <c r="G54" s="52"/>
      <c r="H54" s="52"/>
      <c r="I54" s="52"/>
      <c r="J54" s="52"/>
      <c r="K54" s="52"/>
    </row>
    <row r="55" spans="2:11" x14ac:dyDescent="0.25">
      <c r="B55" s="52"/>
      <c r="C55" s="52"/>
      <c r="D55" s="52"/>
      <c r="E55" s="52"/>
      <c r="F55" s="52"/>
      <c r="G55" s="52"/>
      <c r="H55" s="52"/>
      <c r="I55" s="52"/>
      <c r="J55" s="52"/>
      <c r="K55" s="52"/>
    </row>
    <row r="56" spans="2:11" x14ac:dyDescent="0.25">
      <c r="B56" s="52"/>
      <c r="C56" s="52"/>
      <c r="D56" s="52"/>
      <c r="E56" s="52"/>
      <c r="F56" s="52"/>
      <c r="G56" s="52"/>
      <c r="H56" s="52"/>
      <c r="I56" s="52"/>
      <c r="J56" s="52"/>
      <c r="K56" s="52"/>
    </row>
    <row r="57" spans="2:11" x14ac:dyDescent="0.25">
      <c r="B57" s="52"/>
      <c r="C57" s="52"/>
      <c r="D57" s="52"/>
      <c r="E57" s="52"/>
      <c r="F57" s="52"/>
      <c r="G57" s="52"/>
      <c r="H57" s="52"/>
      <c r="I57" s="52"/>
      <c r="J57" s="52"/>
      <c r="K57" s="52"/>
    </row>
    <row r="58" spans="2:11" x14ac:dyDescent="0.25">
      <c r="B58" s="52"/>
      <c r="C58" s="52"/>
      <c r="D58" s="52"/>
      <c r="E58" s="52"/>
      <c r="F58" s="52"/>
      <c r="G58" s="52"/>
      <c r="H58" s="52"/>
      <c r="I58" s="52"/>
      <c r="J58" s="52"/>
      <c r="K58" s="52"/>
    </row>
    <row r="59" spans="2:11" x14ac:dyDescent="0.25">
      <c r="B59" s="52"/>
      <c r="C59" s="52"/>
      <c r="D59" s="52"/>
      <c r="E59" s="52"/>
      <c r="F59" s="52"/>
      <c r="G59" s="52"/>
      <c r="H59" s="52"/>
      <c r="I59" s="52"/>
      <c r="J59" s="52"/>
      <c r="K59" s="52"/>
    </row>
    <row r="60" spans="2:11" x14ac:dyDescent="0.25">
      <c r="B60" s="52"/>
      <c r="C60" s="52"/>
      <c r="D60" s="52"/>
      <c r="E60" s="52"/>
      <c r="F60" s="52"/>
      <c r="G60" s="52"/>
      <c r="H60" s="52"/>
      <c r="I60" s="52"/>
      <c r="J60" s="52"/>
      <c r="K60" s="52"/>
    </row>
    <row r="61" spans="2:11" x14ac:dyDescent="0.25">
      <c r="B61" s="52"/>
      <c r="C61" s="52"/>
      <c r="D61" s="52"/>
      <c r="E61" s="52"/>
      <c r="F61" s="52"/>
      <c r="G61" s="52"/>
      <c r="H61" s="52"/>
      <c r="I61" s="52"/>
      <c r="J61" s="52"/>
      <c r="K61" s="52"/>
    </row>
    <row r="62" spans="2:11" x14ac:dyDescent="0.25">
      <c r="B62" s="52"/>
      <c r="C62" s="52"/>
      <c r="D62" s="52"/>
      <c r="E62" s="52"/>
      <c r="F62" s="52"/>
      <c r="G62" s="52"/>
      <c r="H62" s="52"/>
      <c r="I62" s="52"/>
      <c r="J62" s="52"/>
      <c r="K62" s="52"/>
    </row>
    <row r="63" spans="2:11" x14ac:dyDescent="0.25">
      <c r="B63" s="52"/>
      <c r="C63" s="52"/>
      <c r="D63" s="52"/>
      <c r="E63" s="52"/>
      <c r="F63" s="52"/>
      <c r="G63" s="52"/>
      <c r="H63" s="52"/>
      <c r="I63" s="52"/>
      <c r="J63" s="52"/>
      <c r="K63" s="52"/>
    </row>
    <row r="64" spans="2:11" x14ac:dyDescent="0.25">
      <c r="B64" s="52"/>
      <c r="C64" s="52"/>
      <c r="D64" s="52"/>
      <c r="E64" s="52"/>
      <c r="F64" s="52"/>
      <c r="G64" s="52"/>
      <c r="H64" s="52"/>
      <c r="I64" s="52"/>
      <c r="J64" s="52"/>
      <c r="K64" s="52"/>
    </row>
    <row r="65" spans="2:11" x14ac:dyDescent="0.25">
      <c r="B65" s="52"/>
      <c r="C65" s="52"/>
      <c r="D65" s="52"/>
      <c r="E65" s="52"/>
      <c r="F65" s="52"/>
      <c r="G65" s="52"/>
      <c r="H65" s="52"/>
      <c r="I65" s="52"/>
      <c r="J65" s="52"/>
      <c r="K65" s="52"/>
    </row>
    <row r="66" spans="2:11" x14ac:dyDescent="0.25">
      <c r="B66" s="52"/>
      <c r="C66" s="52"/>
      <c r="D66" s="52"/>
      <c r="E66" s="52"/>
      <c r="F66" s="52"/>
      <c r="G66" s="52"/>
      <c r="H66" s="52"/>
      <c r="I66" s="52"/>
      <c r="J66" s="52"/>
      <c r="K66" s="52"/>
    </row>
  </sheetData>
  <mergeCells count="62">
    <mergeCell ref="C32:I32"/>
    <mergeCell ref="E3:J3"/>
    <mergeCell ref="C29:E29"/>
    <mergeCell ref="F29:I29"/>
    <mergeCell ref="C30:E30"/>
    <mergeCell ref="F30:I30"/>
    <mergeCell ref="C31:E31"/>
    <mergeCell ref="F31:I31"/>
    <mergeCell ref="C26:E26"/>
    <mergeCell ref="F26:I26"/>
    <mergeCell ref="C27:E27"/>
    <mergeCell ref="F27:I27"/>
    <mergeCell ref="C28:E28"/>
    <mergeCell ref="F28:I28"/>
    <mergeCell ref="C23:E23"/>
    <mergeCell ref="F23:I23"/>
    <mergeCell ref="C24:E24"/>
    <mergeCell ref="F24:I24"/>
    <mergeCell ref="C25:E25"/>
    <mergeCell ref="F25:I25"/>
    <mergeCell ref="C20:E20"/>
    <mergeCell ref="F20:I20"/>
    <mergeCell ref="C21:E21"/>
    <mergeCell ref="F21:I21"/>
    <mergeCell ref="C22:E22"/>
    <mergeCell ref="F22:I22"/>
    <mergeCell ref="C17:E17"/>
    <mergeCell ref="F17:I17"/>
    <mergeCell ref="C18:E18"/>
    <mergeCell ref="F18:I18"/>
    <mergeCell ref="C19:E19"/>
    <mergeCell ref="F19:I19"/>
    <mergeCell ref="C14:E14"/>
    <mergeCell ref="F14:I14"/>
    <mergeCell ref="C15:E15"/>
    <mergeCell ref="F15:I15"/>
    <mergeCell ref="C16:E16"/>
    <mergeCell ref="F16:I16"/>
    <mergeCell ref="C9:E9"/>
    <mergeCell ref="C10:E10"/>
    <mergeCell ref="C11:E11"/>
    <mergeCell ref="C12:E12"/>
    <mergeCell ref="C13:E13"/>
    <mergeCell ref="F11:I11"/>
    <mergeCell ref="F10:I10"/>
    <mergeCell ref="F9:I9"/>
    <mergeCell ref="F12:I12"/>
    <mergeCell ref="F13:I13"/>
    <mergeCell ref="C6:E6"/>
    <mergeCell ref="C7:E7"/>
    <mergeCell ref="F6:I6"/>
    <mergeCell ref="F7:I7"/>
    <mergeCell ref="C8:E8"/>
    <mergeCell ref="F8:I8"/>
    <mergeCell ref="K4:K5"/>
    <mergeCell ref="C5:E5"/>
    <mergeCell ref="F5:I5"/>
    <mergeCell ref="B1:J1"/>
    <mergeCell ref="C3:D3"/>
    <mergeCell ref="B4:B5"/>
    <mergeCell ref="C4:I4"/>
    <mergeCell ref="J4:J5"/>
  </mergeCells>
  <printOptions horizontalCentered="1"/>
  <pageMargins left="0.25" right="0.25" top="0.25" bottom="0.25" header="0" footer="0"/>
  <pageSetup scale="72" fitToHeight="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Work Load</vt:lpstr>
      <vt:lpstr>Coleta de Dados</vt:lpstr>
      <vt:lpstr>'Coleta de Dados'!Area_de_impressao</vt:lpstr>
      <vt:lpstr>'Work Load'!Area_de_impressao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Santos</dc:creator>
  <cp:lastModifiedBy>User</cp:lastModifiedBy>
  <cp:lastPrinted>2017-05-21T16:11:58Z</cp:lastPrinted>
  <dcterms:created xsi:type="dcterms:W3CDTF">2016-04-01T03:36:55Z</dcterms:created>
  <dcterms:modified xsi:type="dcterms:W3CDTF">2020-02-24T17:58:41Z</dcterms:modified>
</cp:coreProperties>
</file>