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Departments\Central Staff\Publications\Yearbooks 2002-16\2015\SECT-A\Workbook Folders\"/>
    </mc:Choice>
  </mc:AlternateContent>
  <bookViews>
    <workbookView xWindow="0" yWindow="0" windowWidth="28800" windowHeight="12480"/>
  </bookViews>
  <sheets>
    <sheet name="a-5" sheetId="1" r:id="rId1"/>
  </sheets>
  <calcPr calcId="152511"/>
</workbook>
</file>

<file path=xl/calcChain.xml><?xml version="1.0" encoding="utf-8"?>
<calcChain xmlns="http://schemas.openxmlformats.org/spreadsheetml/2006/main">
  <c r="G8" i="1" l="1"/>
  <c r="C8" i="1"/>
  <c r="B8" i="1"/>
  <c r="G17" i="1"/>
  <c r="C17" i="1"/>
  <c r="B17" i="1"/>
  <c r="G10" i="1"/>
  <c r="C10" i="1"/>
  <c r="B10" i="1"/>
</calcChain>
</file>

<file path=xl/sharedStrings.xml><?xml version="1.0" encoding="utf-8"?>
<sst xmlns="http://schemas.openxmlformats.org/spreadsheetml/2006/main" count="124" uniqueCount="102">
  <si>
    <t>New York State</t>
  </si>
  <si>
    <t>County</t>
  </si>
  <si>
    <t>Percent</t>
  </si>
  <si>
    <t>X</t>
  </si>
  <si>
    <t>Resident Population, Rank, Land Area, and Density</t>
  </si>
  <si>
    <t>Table A-5</t>
  </si>
  <si>
    <t>(square miles)</t>
  </si>
  <si>
    <t xml:space="preserve">                  Table PEPANNRES; material compiled by the New York State Department of Labor, State Data Center.</t>
  </si>
  <si>
    <t>X  Not applicable.</t>
  </si>
  <si>
    <t>Population</t>
  </si>
  <si>
    <r>
      <t>Rank</t>
    </r>
    <r>
      <rPr>
        <vertAlign val="superscript"/>
        <sz val="12"/>
        <color indexed="8"/>
        <rFont val="Times New Roman"/>
        <family val="1"/>
      </rPr>
      <t>1</t>
    </r>
  </si>
  <si>
    <r>
      <t>Land Area</t>
    </r>
    <r>
      <rPr>
        <vertAlign val="superscript"/>
        <sz val="12"/>
        <color indexed="8"/>
        <rFont val="Times New Roman"/>
        <family val="1"/>
      </rPr>
      <t>2</t>
    </r>
  </si>
  <si>
    <r>
      <t>Density</t>
    </r>
    <r>
      <rPr>
        <vertAlign val="superscript"/>
        <sz val="12"/>
        <color indexed="8"/>
        <rFont val="Times New Roman"/>
        <family val="1"/>
      </rPr>
      <t>3</t>
    </r>
  </si>
  <si>
    <t xml:space="preserve">2  Includes dry land and land temporarily or partially covered by water; for example: marshland and swamps; streams and canals less </t>
  </si>
  <si>
    <t>New York State by County — 2010 and 2013</t>
  </si>
  <si>
    <t>1  Rank based on 2010 to 2013 percent change.</t>
  </si>
  <si>
    <t>3  July 1, 2013, population per square mile.</t>
  </si>
  <si>
    <t xml:space="preserve">SOURCE: U.S. Census Bureau, 2010 Census Summary File 1, Table GCT-PH1 and 2013 (Vintage) Population Estimates Program, </t>
  </si>
  <si>
    <t>Change from 2010 to 2013</t>
  </si>
  <si>
    <t xml:space="preserve">    than 1/8 mile wide; and lakes, reservoirs, and ponds less than forty acres in area.</t>
  </si>
  <si>
    <t xml:space="preserve">                     1.3%</t>
  </si>
  <si>
    <t xml:space="preserve">                    -1.7</t>
  </si>
  <si>
    <t xml:space="preserve">                    -1.4</t>
  </si>
  <si>
    <t xml:space="preserve">                    -0.4</t>
  </si>
  <si>
    <t xml:space="preserve">                    -1.3</t>
  </si>
  <si>
    <t xml:space="preserve">                    -0.5</t>
  </si>
  <si>
    <t xml:space="preserve">                    -1.6</t>
  </si>
  <si>
    <t xml:space="preserve">                    -0.6</t>
  </si>
  <si>
    <t xml:space="preserve">                    -1.2</t>
  </si>
  <si>
    <t xml:space="preserve">                    -2.3</t>
  </si>
  <si>
    <t xml:space="preserve">                    -0.3</t>
  </si>
  <si>
    <t xml:space="preserve">                    -1.5</t>
  </si>
  <si>
    <t xml:space="preserve">                    -1.0</t>
  </si>
  <si>
    <t xml:space="preserve">                    -1.1</t>
  </si>
  <si>
    <t xml:space="preserve">                    -0.8</t>
  </si>
  <si>
    <t xml:space="preserve">                    -0.9</t>
  </si>
  <si>
    <t xml:space="preserve">                    -0.1</t>
  </si>
  <si>
    <t xml:space="preserve">                    -2.5</t>
  </si>
  <si>
    <t xml:space="preserve">  New York City</t>
  </si>
  <si>
    <t xml:space="preserve">    Bronx</t>
  </si>
  <si>
    <t xml:space="preserve">    Kings</t>
  </si>
  <si>
    <t xml:space="preserve">    New York</t>
  </si>
  <si>
    <t xml:space="preserve">    Queens</t>
  </si>
  <si>
    <t xml:space="preserve">    Richmond</t>
  </si>
  <si>
    <t xml:space="preserve">  Rest of State</t>
  </si>
  <si>
    <t xml:space="preserve">    Albany</t>
  </si>
  <si>
    <t xml:space="preserve">    Allegany</t>
  </si>
  <si>
    <t xml:space="preserve">    Broome</t>
  </si>
  <si>
    <t xml:space="preserve">    Cattaraugus</t>
  </si>
  <si>
    <t xml:space="preserve">    Cayuga</t>
  </si>
  <si>
    <t xml:space="preserve">    Chautauqua</t>
  </si>
  <si>
    <t xml:space="preserve">    Chemung</t>
  </si>
  <si>
    <t xml:space="preserve">    Chenango</t>
  </si>
  <si>
    <t xml:space="preserve">    Clinton</t>
  </si>
  <si>
    <t xml:space="preserve">    Columbia</t>
  </si>
  <si>
    <t xml:space="preserve">    Cortland</t>
  </si>
  <si>
    <t xml:space="preserve">    Delaware</t>
  </si>
  <si>
    <t xml:space="preserve">    Dutchess</t>
  </si>
  <si>
    <t xml:space="preserve">    Erie</t>
  </si>
  <si>
    <t xml:space="preserve">    Essex</t>
  </si>
  <si>
    <t xml:space="preserve">    Franklin</t>
  </si>
  <si>
    <t xml:space="preserve">    Fulton</t>
  </si>
  <si>
    <t xml:space="preserve">    Genesee</t>
  </si>
  <si>
    <t xml:space="preserve">    Greene</t>
  </si>
  <si>
    <t xml:space="preserve">    Hamilton</t>
  </si>
  <si>
    <t xml:space="preserve">    Herkimer</t>
  </si>
  <si>
    <t xml:space="preserve">    Jefferson</t>
  </si>
  <si>
    <t xml:space="preserve">    Lewis</t>
  </si>
  <si>
    <t xml:space="preserve">    Livingston</t>
  </si>
  <si>
    <t xml:space="preserve">    Madison</t>
  </si>
  <si>
    <t xml:space="preserve">    Monroe</t>
  </si>
  <si>
    <t xml:space="preserve">    Montgomery</t>
  </si>
  <si>
    <t xml:space="preserve">    Nassau</t>
  </si>
  <si>
    <t xml:space="preserve">    Niagara</t>
  </si>
  <si>
    <t xml:space="preserve">    Oneida</t>
  </si>
  <si>
    <t xml:space="preserve">    Onondaga</t>
  </si>
  <si>
    <t xml:space="preserve">    Ontario</t>
  </si>
  <si>
    <t xml:space="preserve">    Orange</t>
  </si>
  <si>
    <t xml:space="preserve">    Orleans</t>
  </si>
  <si>
    <t xml:space="preserve">    Oswego</t>
  </si>
  <si>
    <t xml:space="preserve">    Otsego</t>
  </si>
  <si>
    <t xml:space="preserve">    Putnam</t>
  </si>
  <si>
    <t xml:space="preserve">    Rensselaer</t>
  </si>
  <si>
    <t xml:space="preserve">    Rockland</t>
  </si>
  <si>
    <t xml:space="preserve">    St. Lawrence</t>
  </si>
  <si>
    <t xml:space="preserve">    Saratoga</t>
  </si>
  <si>
    <t xml:space="preserve">    Schenectady</t>
  </si>
  <si>
    <t xml:space="preserve">    Schoharie</t>
  </si>
  <si>
    <t xml:space="preserve">    Schuyler</t>
  </si>
  <si>
    <t xml:space="preserve">    Seneca</t>
  </si>
  <si>
    <t xml:space="preserve">    Steuben</t>
  </si>
  <si>
    <t xml:space="preserve">    Suffolk</t>
  </si>
  <si>
    <t xml:space="preserve">    Sullivan</t>
  </si>
  <si>
    <t xml:space="preserve">    Tioga</t>
  </si>
  <si>
    <t xml:space="preserve">    Tompkins</t>
  </si>
  <si>
    <t xml:space="preserve">    Ulster</t>
  </si>
  <si>
    <t xml:space="preserve">    Warren</t>
  </si>
  <si>
    <t xml:space="preserve">    Washington</t>
  </si>
  <si>
    <t xml:space="preserve">    Wayne</t>
  </si>
  <si>
    <t xml:space="preserve">    Westchester</t>
  </si>
  <si>
    <t xml:space="preserve">    Wyoming</t>
  </si>
  <si>
    <t xml:space="preserve">    Yates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</si>
</sst>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#,##0.0"/>
    <numFmt numFmtId="166" formatCode="[$-409]mmmm\ d\,\ yyyy;@"/>
    <numFmt numFmtId="167" formatCode="0.0"/>
  </numFmts>
  <fonts count="28" x14ac:knownFonts="1">
    <font>
      <sz val="11"/>
      <color theme="1"/>
      <name val="Calibri"/>
      <family val="2"/>
      <scheme val="minor"/>
    </font>
    <font>
      <vertAlign val="superscript"/>
      <sz val="12"/>
      <color indexed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Arial"/>
      <family val="2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sz val="12"/>
      <color rgb="FF000000"/>
      <name val="Times New Roman"/>
      <family val="1"/>
    </font>
    <font>
      <b/>
      <sz val="11"/>
      <color rgb="FFFF0000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4" applyNumberFormat="0" applyAlignment="0" applyProtection="0"/>
    <xf numFmtId="0" fontId="8" fillId="28" borderId="5" applyNumberFormat="0" applyAlignment="0" applyProtection="0"/>
    <xf numFmtId="0" fontId="9" fillId="0" borderId="0" applyNumberFormat="0" applyFill="0" applyBorder="0" applyAlignment="0" applyProtection="0"/>
    <xf numFmtId="0" fontId="10" fillId="29" borderId="0" applyNumberFormat="0" applyBorder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3" fillId="0" borderId="0" applyNumberFormat="0" applyFill="0" applyBorder="0" applyAlignment="0" applyProtection="0"/>
    <xf numFmtId="0" fontId="14" fillId="30" borderId="4" applyNumberFormat="0" applyAlignment="0" applyProtection="0"/>
    <xf numFmtId="0" fontId="15" fillId="0" borderId="9" applyNumberFormat="0" applyFill="0" applyAlignment="0" applyProtection="0"/>
    <xf numFmtId="0" fontId="16" fillId="31" borderId="0" applyNumberFormat="0" applyBorder="0" applyAlignment="0" applyProtection="0"/>
    <xf numFmtId="0" fontId="2" fillId="0" borderId="0"/>
    <xf numFmtId="0" fontId="17" fillId="0" borderId="0"/>
    <xf numFmtId="0" fontId="4" fillId="32" borderId="10" applyNumberFormat="0" applyFont="0" applyAlignment="0" applyProtection="0"/>
    <xf numFmtId="0" fontId="18" fillId="27" borderId="11" applyNumberFormat="0" applyAlignment="0" applyProtection="0"/>
    <xf numFmtId="9" fontId="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12" applyNumberFormat="0" applyFill="0" applyAlignment="0" applyProtection="0"/>
    <xf numFmtId="0" fontId="21" fillId="0" borderId="0" applyNumberFormat="0" applyFill="0" applyBorder="0" applyAlignment="0" applyProtection="0"/>
  </cellStyleXfs>
  <cellXfs count="45">
    <xf numFmtId="0" fontId="0" fillId="0" borderId="0" xfId="0"/>
    <xf numFmtId="0" fontId="22" fillId="33" borderId="0" xfId="0" applyFont="1" applyFill="1"/>
    <xf numFmtId="0" fontId="23" fillId="33" borderId="0" xfId="0" applyFont="1" applyFill="1"/>
    <xf numFmtId="0" fontId="23" fillId="33" borderId="0" xfId="0" applyFont="1" applyFill="1" applyAlignment="1">
      <alignment wrapText="1"/>
    </xf>
    <xf numFmtId="10" fontId="23" fillId="33" borderId="0" xfId="0" applyNumberFormat="1" applyFont="1" applyFill="1"/>
    <xf numFmtId="0" fontId="22" fillId="33" borderId="0" xfId="0" applyFont="1" applyFill="1" applyBorder="1"/>
    <xf numFmtId="0" fontId="24" fillId="33" borderId="0" xfId="0" applyFont="1" applyFill="1" applyBorder="1" applyAlignment="1">
      <alignment horizontal="left"/>
    </xf>
    <xf numFmtId="0" fontId="23" fillId="33" borderId="0" xfId="0" applyFont="1" applyFill="1" applyBorder="1"/>
    <xf numFmtId="0" fontId="23" fillId="33" borderId="0" xfId="0" applyFont="1" applyFill="1" applyBorder="1" applyAlignment="1">
      <alignment wrapText="1"/>
    </xf>
    <xf numFmtId="0" fontId="25" fillId="33" borderId="0" xfId="0" applyFont="1" applyFill="1" applyBorder="1" applyAlignment="1">
      <alignment horizontal="left"/>
    </xf>
    <xf numFmtId="0" fontId="22" fillId="33" borderId="1" xfId="0" applyFont="1" applyFill="1" applyBorder="1"/>
    <xf numFmtId="0" fontId="22" fillId="33" borderId="1" xfId="0" applyFont="1" applyFill="1" applyBorder="1" applyAlignment="1">
      <alignment horizontal="center"/>
    </xf>
    <xf numFmtId="0" fontId="22" fillId="33" borderId="1" xfId="0" applyFont="1" applyFill="1" applyBorder="1" applyAlignment="1">
      <alignment horizontal="right"/>
    </xf>
    <xf numFmtId="0" fontId="22" fillId="33" borderId="2" xfId="0" applyFont="1" applyFill="1" applyBorder="1" applyAlignment="1"/>
    <xf numFmtId="166" fontId="22" fillId="33" borderId="2" xfId="0" applyNumberFormat="1" applyFont="1" applyFill="1" applyBorder="1" applyAlignment="1"/>
    <xf numFmtId="0" fontId="22" fillId="33" borderId="2" xfId="0" applyFont="1" applyFill="1" applyBorder="1" applyAlignment="1">
      <alignment horizontal="center"/>
    </xf>
    <xf numFmtId="0" fontId="22" fillId="33" borderId="2" xfId="0" applyFont="1" applyFill="1" applyBorder="1" applyAlignment="1">
      <alignment horizontal="right"/>
    </xf>
    <xf numFmtId="0" fontId="22" fillId="33" borderId="0" xfId="0" applyFont="1" applyFill="1" applyBorder="1" applyAlignment="1"/>
    <xf numFmtId="3" fontId="22" fillId="33" borderId="0" xfId="0" applyNumberFormat="1" applyFont="1" applyFill="1" applyBorder="1"/>
    <xf numFmtId="0" fontId="22" fillId="33" borderId="0" xfId="0" applyFont="1" applyFill="1" applyBorder="1" applyAlignment="1">
      <alignment horizontal="right"/>
    </xf>
    <xf numFmtId="165" fontId="22" fillId="33" borderId="0" xfId="0" applyNumberFormat="1" applyFont="1" applyFill="1" applyBorder="1"/>
    <xf numFmtId="3" fontId="26" fillId="33" borderId="0" xfId="0" applyNumberFormat="1" applyFont="1" applyFill="1" applyBorder="1" applyAlignment="1">
      <alignment horizontal="right"/>
    </xf>
    <xf numFmtId="3" fontId="26" fillId="33" borderId="0" xfId="0" applyNumberFormat="1" applyFont="1" applyFill="1" applyBorder="1"/>
    <xf numFmtId="3" fontId="22" fillId="33" borderId="2" xfId="0" applyNumberFormat="1" applyFont="1" applyFill="1" applyBorder="1"/>
    <xf numFmtId="3" fontId="26" fillId="33" borderId="2" xfId="0" applyNumberFormat="1" applyFont="1" applyFill="1" applyBorder="1" applyAlignment="1">
      <alignment horizontal="right"/>
    </xf>
    <xf numFmtId="165" fontId="22" fillId="33" borderId="2" xfId="0" applyNumberFormat="1" applyFont="1" applyFill="1" applyBorder="1"/>
    <xf numFmtId="10" fontId="22" fillId="33" borderId="0" xfId="0" applyNumberFormat="1" applyFont="1" applyFill="1" applyBorder="1" applyAlignment="1"/>
    <xf numFmtId="0" fontId="22" fillId="33" borderId="3" xfId="0" applyFont="1" applyFill="1" applyBorder="1" applyAlignment="1">
      <alignment horizontal="center"/>
    </xf>
    <xf numFmtId="0" fontId="27" fillId="33" borderId="0" xfId="0" applyFont="1" applyFill="1" applyBorder="1" applyAlignment="1">
      <alignment horizontal="left"/>
    </xf>
    <xf numFmtId="0" fontId="22" fillId="33" borderId="1" xfId="0" applyFont="1" applyFill="1" applyBorder="1" applyAlignment="1"/>
    <xf numFmtId="0" fontId="22" fillId="33" borderId="0" xfId="38" applyFont="1" applyFill="1" applyBorder="1" applyAlignment="1">
      <alignment horizontal="right"/>
    </xf>
    <xf numFmtId="0" fontId="22" fillId="33" borderId="2" xfId="38" applyFont="1" applyFill="1" applyBorder="1" applyAlignment="1">
      <alignment horizontal="right"/>
    </xf>
    <xf numFmtId="3" fontId="22" fillId="33" borderId="0" xfId="38" applyNumberFormat="1" applyFont="1" applyFill="1" applyBorder="1"/>
    <xf numFmtId="3" fontId="22" fillId="33" borderId="2" xfId="38" applyNumberFormat="1" applyFont="1" applyFill="1" applyBorder="1"/>
    <xf numFmtId="167" fontId="22" fillId="33" borderId="0" xfId="42" applyNumberFormat="1" applyFont="1" applyFill="1" applyBorder="1" applyAlignment="1">
      <alignment horizontal="center"/>
    </xf>
    <xf numFmtId="167" fontId="22" fillId="33" borderId="0" xfId="38" applyNumberFormat="1" applyFont="1" applyFill="1" applyBorder="1" applyAlignment="1">
      <alignment horizontal="center"/>
    </xf>
    <xf numFmtId="167" fontId="22" fillId="33" borderId="0" xfId="41" applyNumberFormat="1" applyFont="1" applyFill="1" applyBorder="1" applyAlignment="1">
      <alignment horizontal="center"/>
    </xf>
    <xf numFmtId="164" fontId="22" fillId="33" borderId="0" xfId="42" quotePrefix="1" applyNumberFormat="1" applyFont="1" applyFill="1" applyBorder="1" applyAlignment="1">
      <alignment horizontal="left"/>
    </xf>
    <xf numFmtId="167" fontId="22" fillId="33" borderId="0" xfId="42" quotePrefix="1" applyNumberFormat="1" applyFont="1" applyFill="1" applyBorder="1" applyAlignment="1">
      <alignment horizontal="left"/>
    </xf>
    <xf numFmtId="4" fontId="22" fillId="33" borderId="1" xfId="0" applyNumberFormat="1" applyFont="1" applyFill="1" applyBorder="1" applyAlignment="1">
      <alignment horizontal="center"/>
    </xf>
    <xf numFmtId="0" fontId="3" fillId="33" borderId="0" xfId="0" applyFont="1" applyFill="1"/>
    <xf numFmtId="0" fontId="3" fillId="0" borderId="0" xfId="0" applyFont="1"/>
    <xf numFmtId="0" fontId="22" fillId="33" borderId="1" xfId="0" applyFont="1" applyFill="1" applyBorder="1" applyAlignment="1">
      <alignment horizontal="left" indent="1"/>
    </xf>
    <xf numFmtId="0" fontId="22" fillId="33" borderId="3" xfId="0" applyFont="1" applyFill="1" applyBorder="1" applyAlignment="1">
      <alignment horizontal="center"/>
    </xf>
    <xf numFmtId="10" fontId="22" fillId="33" borderId="0" xfId="0" applyNumberFormat="1" applyFont="1" applyFill="1" applyBorder="1" applyAlignment="1">
      <alignment horizontal="left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/>
    <cellStyle name="Normal 3" xfId="38"/>
    <cellStyle name="Note" xfId="39" builtinId="10" customBuiltin="1"/>
    <cellStyle name="Output" xfId="40" builtinId="21" customBuiltin="1"/>
    <cellStyle name="Percent" xfId="41" builtinId="5"/>
    <cellStyle name="Percent 2" xfId="42"/>
    <cellStyle name="Title" xfId="43" builtinId="15" customBuiltin="1"/>
    <cellStyle name="Total" xfId="44" builtinId="25" customBuiltin="1"/>
    <cellStyle name="Warning Text" xfId="4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5"/>
  <sheetViews>
    <sheetView tabSelected="1" workbookViewId="0"/>
  </sheetViews>
  <sheetFormatPr defaultRowHeight="15" x14ac:dyDescent="0.25"/>
  <cols>
    <col min="1" max="1" width="16.42578125" style="2" customWidth="1"/>
    <col min="2" max="3" width="15.7109375" style="2" customWidth="1"/>
    <col min="4" max="4" width="4" style="2" customWidth="1"/>
    <col min="5" max="5" width="25.7109375" style="2" customWidth="1"/>
    <col min="6" max="6" width="10.7109375" style="2" customWidth="1"/>
    <col min="7" max="7" width="15.7109375" style="2" customWidth="1"/>
    <col min="8" max="8" width="13.7109375" style="2" customWidth="1"/>
    <col min="9" max="11" width="9.140625" style="2"/>
    <col min="12" max="12" width="9.85546875" style="2" bestFit="1" customWidth="1"/>
    <col min="13" max="16384" width="9.140625" style="2"/>
  </cols>
  <sheetData>
    <row r="1" spans="1:12" s="1" customFormat="1" ht="22.5" x14ac:dyDescent="0.3">
      <c r="A1" s="9" t="s">
        <v>5</v>
      </c>
      <c r="B1" s="6"/>
      <c r="C1" s="6"/>
      <c r="D1" s="6"/>
      <c r="E1" s="6"/>
      <c r="F1" s="6"/>
      <c r="G1" s="6"/>
      <c r="H1" s="6"/>
      <c r="I1" s="5"/>
    </row>
    <row r="2" spans="1:12" s="1" customFormat="1" ht="22.5" x14ac:dyDescent="0.3">
      <c r="A2" s="9" t="s">
        <v>4</v>
      </c>
      <c r="B2" s="6"/>
      <c r="C2" s="6"/>
      <c r="D2" s="6"/>
      <c r="E2" s="6"/>
      <c r="F2" s="6"/>
      <c r="G2" s="6"/>
      <c r="H2" s="28"/>
      <c r="I2" s="5"/>
    </row>
    <row r="3" spans="1:12" s="1" customFormat="1" ht="22.5" x14ac:dyDescent="0.3">
      <c r="A3" s="9" t="s">
        <v>14</v>
      </c>
      <c r="B3" s="6"/>
      <c r="C3" s="6"/>
      <c r="D3" s="6"/>
      <c r="E3" s="6"/>
      <c r="F3" s="6"/>
      <c r="G3" s="6"/>
      <c r="H3" s="6"/>
      <c r="I3" s="5"/>
    </row>
    <row r="4" spans="1:12" s="1" customFormat="1" ht="15.75" x14ac:dyDescent="0.25">
      <c r="A4" s="6"/>
      <c r="B4" s="6"/>
      <c r="C4" s="6"/>
      <c r="D4" s="6"/>
      <c r="E4" s="6"/>
      <c r="F4" s="6"/>
      <c r="G4" s="6"/>
      <c r="H4" s="6"/>
      <c r="I4" s="5"/>
    </row>
    <row r="5" spans="1:12" ht="18" customHeight="1" x14ac:dyDescent="0.25">
      <c r="A5" s="10"/>
      <c r="B5" s="43" t="s">
        <v>9</v>
      </c>
      <c r="C5" s="43"/>
      <c r="D5" s="11"/>
      <c r="E5" s="27" t="s">
        <v>18</v>
      </c>
      <c r="F5" s="10"/>
      <c r="G5" s="12" t="s">
        <v>11</v>
      </c>
      <c r="H5" s="12"/>
      <c r="I5" s="7"/>
    </row>
    <row r="6" spans="1:12" s="3" customFormat="1" ht="18.75" x14ac:dyDescent="0.25">
      <c r="A6" s="13" t="s">
        <v>1</v>
      </c>
      <c r="B6" s="14">
        <v>40360</v>
      </c>
      <c r="C6" s="14">
        <v>41456</v>
      </c>
      <c r="D6" s="13"/>
      <c r="E6" s="15" t="s">
        <v>2</v>
      </c>
      <c r="F6" s="16" t="s">
        <v>10</v>
      </c>
      <c r="G6" s="16" t="s">
        <v>6</v>
      </c>
      <c r="H6" s="16" t="s">
        <v>12</v>
      </c>
      <c r="I6" s="8"/>
    </row>
    <row r="7" spans="1:12" s="3" customFormat="1" ht="15.75" x14ac:dyDescent="0.25">
      <c r="A7" s="29"/>
      <c r="B7" s="29"/>
      <c r="C7" s="29"/>
      <c r="D7" s="29"/>
      <c r="E7" s="29"/>
      <c r="F7" s="29"/>
      <c r="G7" s="29"/>
      <c r="H7" s="29"/>
      <c r="I7" s="8"/>
    </row>
    <row r="8" spans="1:12" ht="15.75" x14ac:dyDescent="0.25">
      <c r="A8" s="40" t="s">
        <v>0</v>
      </c>
      <c r="B8" s="32">
        <f>+B10+B17</f>
        <v>19398228</v>
      </c>
      <c r="C8" s="32">
        <f>+C10+C17</f>
        <v>19651127</v>
      </c>
      <c r="D8" s="18"/>
      <c r="E8" s="37" t="s">
        <v>20</v>
      </c>
      <c r="F8" s="30" t="s">
        <v>3</v>
      </c>
      <c r="G8" s="32">
        <f>+G10+G17</f>
        <v>47126.429999999993</v>
      </c>
      <c r="H8" s="20">
        <v>416.98738902989265</v>
      </c>
      <c r="I8" s="7"/>
    </row>
    <row r="9" spans="1:12" ht="15.75" x14ac:dyDescent="0.25">
      <c r="A9" s="41"/>
      <c r="B9" s="32"/>
      <c r="C9" s="32"/>
      <c r="D9" s="18"/>
      <c r="E9" s="34"/>
      <c r="F9" s="30"/>
      <c r="G9" s="5"/>
      <c r="H9" s="20"/>
      <c r="I9" s="7"/>
    </row>
    <row r="10" spans="1:12" ht="15.75" x14ac:dyDescent="0.25">
      <c r="A10" s="41" t="s">
        <v>38</v>
      </c>
      <c r="B10" s="32">
        <f>SUM(B11:B15)</f>
        <v>8190055</v>
      </c>
      <c r="C10" s="32">
        <f>SUM(C11:C15)</f>
        <v>8405837</v>
      </c>
      <c r="D10" s="18"/>
      <c r="E10" s="34">
        <v>2.6</v>
      </c>
      <c r="F10" s="30" t="s">
        <v>3</v>
      </c>
      <c r="G10" s="32">
        <f>SUM(G11:G15)</f>
        <v>302.64999999999998</v>
      </c>
      <c r="H10" s="20">
        <v>27774.11861886668</v>
      </c>
      <c r="I10" s="7"/>
      <c r="L10" s="4"/>
    </row>
    <row r="11" spans="1:12" ht="15.75" x14ac:dyDescent="0.25">
      <c r="A11" s="41" t="s">
        <v>39</v>
      </c>
      <c r="B11" s="32">
        <v>1387709</v>
      </c>
      <c r="C11" s="32">
        <v>1418733</v>
      </c>
      <c r="D11" s="18"/>
      <c r="E11" s="34">
        <v>2.2000000000000002</v>
      </c>
      <c r="F11" s="30">
        <v>6</v>
      </c>
      <c r="G11" s="21">
        <v>42.1</v>
      </c>
      <c r="H11" s="20">
        <v>33699.121140142517</v>
      </c>
      <c r="I11" s="7"/>
    </row>
    <row r="12" spans="1:12" ht="15.75" x14ac:dyDescent="0.25">
      <c r="A12" s="41" t="s">
        <v>40</v>
      </c>
      <c r="B12" s="32">
        <v>2509591</v>
      </c>
      <c r="C12" s="32">
        <v>2592149</v>
      </c>
      <c r="D12" s="18"/>
      <c r="E12" s="34">
        <v>3.3</v>
      </c>
      <c r="F12" s="30">
        <v>1</v>
      </c>
      <c r="G12" s="21">
        <v>70.819999999999993</v>
      </c>
      <c r="H12" s="20">
        <v>36601.93448178481</v>
      </c>
      <c r="I12" s="7"/>
    </row>
    <row r="13" spans="1:12" ht="15.75" x14ac:dyDescent="0.25">
      <c r="A13" s="41" t="s">
        <v>41</v>
      </c>
      <c r="B13" s="32">
        <v>1588129</v>
      </c>
      <c r="C13" s="32">
        <v>1626159</v>
      </c>
      <c r="D13" s="18"/>
      <c r="E13" s="34">
        <v>2.4</v>
      </c>
      <c r="F13" s="30">
        <v>5</v>
      </c>
      <c r="G13" s="21">
        <v>22.83</v>
      </c>
      <c r="H13" s="20">
        <v>71229.040735873859</v>
      </c>
      <c r="I13" s="7"/>
    </row>
    <row r="14" spans="1:12" ht="15.75" x14ac:dyDescent="0.25">
      <c r="A14" s="41" t="s">
        <v>42</v>
      </c>
      <c r="B14" s="32">
        <v>2234935</v>
      </c>
      <c r="C14" s="32">
        <v>2296175</v>
      </c>
      <c r="D14" s="18"/>
      <c r="E14" s="34">
        <v>2.7</v>
      </c>
      <c r="F14" s="30">
        <v>2</v>
      </c>
      <c r="G14" s="21">
        <v>108.53</v>
      </c>
      <c r="H14" s="20">
        <v>21157.05334930434</v>
      </c>
      <c r="I14" s="7"/>
    </row>
    <row r="15" spans="1:12" ht="15.75" x14ac:dyDescent="0.25">
      <c r="A15" s="41" t="s">
        <v>43</v>
      </c>
      <c r="B15" s="32">
        <v>469691</v>
      </c>
      <c r="C15" s="32">
        <v>472621</v>
      </c>
      <c r="D15" s="18"/>
      <c r="E15" s="34">
        <v>0.6</v>
      </c>
      <c r="F15" s="30">
        <v>15</v>
      </c>
      <c r="G15" s="21">
        <v>58.37</v>
      </c>
      <c r="H15" s="20">
        <v>8096.9847524413226</v>
      </c>
      <c r="I15" s="7"/>
    </row>
    <row r="16" spans="1:12" ht="15.75" x14ac:dyDescent="0.25">
      <c r="A16" s="41"/>
      <c r="B16" s="32"/>
      <c r="C16" s="32"/>
      <c r="D16" s="18"/>
      <c r="E16" s="38"/>
      <c r="F16" s="30"/>
      <c r="G16" s="5"/>
      <c r="H16" s="20"/>
      <c r="I16" s="7"/>
    </row>
    <row r="17" spans="1:9" ht="15.75" x14ac:dyDescent="0.25">
      <c r="A17" s="41" t="s">
        <v>44</v>
      </c>
      <c r="B17" s="32">
        <f>SUM(B18:B83)</f>
        <v>11208173</v>
      </c>
      <c r="C17" s="32">
        <f>SUM(C18:C83)</f>
        <v>11245290</v>
      </c>
      <c r="D17" s="18"/>
      <c r="E17" s="34">
        <v>0.3</v>
      </c>
      <c r="F17" s="30" t="s">
        <v>3</v>
      </c>
      <c r="G17" s="32">
        <f>SUM(G18:G83)</f>
        <v>46823.779999999992</v>
      </c>
      <c r="H17" s="20">
        <v>240.16194335442381</v>
      </c>
      <c r="I17" s="7"/>
    </row>
    <row r="18" spans="1:9" ht="15.75" x14ac:dyDescent="0.25">
      <c r="A18" s="41" t="s">
        <v>45</v>
      </c>
      <c r="B18" s="32">
        <v>303991</v>
      </c>
      <c r="C18" s="32">
        <v>306945</v>
      </c>
      <c r="D18" s="18"/>
      <c r="E18" s="34">
        <v>1</v>
      </c>
      <c r="F18" s="30">
        <v>10</v>
      </c>
      <c r="G18" s="21">
        <v>522.79999999999995</v>
      </c>
      <c r="H18" s="20">
        <v>587.11744452945686</v>
      </c>
      <c r="I18" s="7"/>
    </row>
    <row r="19" spans="1:9" ht="15.75" x14ac:dyDescent="0.25">
      <c r="A19" s="41" t="s">
        <v>46</v>
      </c>
      <c r="B19" s="32">
        <v>48964</v>
      </c>
      <c r="C19" s="32">
        <v>48109</v>
      </c>
      <c r="D19" s="18"/>
      <c r="E19" s="38" t="s">
        <v>21</v>
      </c>
      <c r="F19" s="30">
        <v>60</v>
      </c>
      <c r="G19" s="21">
        <v>1029.31</v>
      </c>
      <c r="H19" s="20">
        <v>46.739077634531874</v>
      </c>
      <c r="I19" s="7"/>
    </row>
    <row r="20" spans="1:9" ht="15.75" x14ac:dyDescent="0.25">
      <c r="A20" s="41" t="s">
        <v>47</v>
      </c>
      <c r="B20" s="32">
        <v>200419</v>
      </c>
      <c r="C20" s="32">
        <v>197534</v>
      </c>
      <c r="D20" s="18"/>
      <c r="E20" s="38" t="s">
        <v>22</v>
      </c>
      <c r="F20" s="30">
        <v>55</v>
      </c>
      <c r="G20" s="21">
        <v>705.77</v>
      </c>
      <c r="H20" s="20">
        <v>279.88438159740429</v>
      </c>
      <c r="I20" s="7"/>
    </row>
    <row r="21" spans="1:9" ht="15.75" x14ac:dyDescent="0.25">
      <c r="A21" s="41" t="s">
        <v>48</v>
      </c>
      <c r="B21" s="32">
        <v>80221</v>
      </c>
      <c r="C21" s="32">
        <v>78892</v>
      </c>
      <c r="D21" s="18"/>
      <c r="E21" s="38" t="s">
        <v>21</v>
      </c>
      <c r="F21" s="30">
        <v>59</v>
      </c>
      <c r="G21" s="21">
        <v>1308.3499999999999</v>
      </c>
      <c r="H21" s="20">
        <v>60.298849696182216</v>
      </c>
      <c r="I21" s="7"/>
    </row>
    <row r="22" spans="1:9" ht="15.75" x14ac:dyDescent="0.25">
      <c r="A22" s="41" t="s">
        <v>49</v>
      </c>
      <c r="B22" s="32">
        <v>79831</v>
      </c>
      <c r="C22" s="32">
        <v>79477</v>
      </c>
      <c r="D22" s="18"/>
      <c r="E22" s="38" t="s">
        <v>23</v>
      </c>
      <c r="F22" s="30">
        <v>31</v>
      </c>
      <c r="G22" s="21">
        <v>691.58</v>
      </c>
      <c r="H22" s="20">
        <v>114.92090575204604</v>
      </c>
      <c r="I22" s="7"/>
    </row>
    <row r="23" spans="1:9" ht="15.75" x14ac:dyDescent="0.25">
      <c r="A23" s="41" t="s">
        <v>50</v>
      </c>
      <c r="B23" s="32">
        <v>134830</v>
      </c>
      <c r="C23" s="32">
        <v>133080</v>
      </c>
      <c r="D23" s="18"/>
      <c r="E23" s="38" t="s">
        <v>24</v>
      </c>
      <c r="F23" s="30">
        <v>48</v>
      </c>
      <c r="G23" s="21">
        <v>1060.23</v>
      </c>
      <c r="H23" s="20">
        <v>125.51993435386662</v>
      </c>
      <c r="I23" s="7"/>
    </row>
    <row r="24" spans="1:9" ht="15.75" x14ac:dyDescent="0.25">
      <c r="A24" s="41"/>
      <c r="B24" s="32"/>
      <c r="C24" s="32"/>
      <c r="D24" s="18"/>
      <c r="E24" s="35"/>
      <c r="F24" s="30"/>
      <c r="G24" s="18"/>
      <c r="H24" s="20"/>
      <c r="I24" s="7"/>
    </row>
    <row r="25" spans="1:9" ht="15.75" x14ac:dyDescent="0.25">
      <c r="A25" s="41" t="s">
        <v>51</v>
      </c>
      <c r="B25" s="32">
        <v>88940</v>
      </c>
      <c r="C25" s="32">
        <v>88506</v>
      </c>
      <c r="D25" s="18"/>
      <c r="E25" s="38" t="s">
        <v>25</v>
      </c>
      <c r="F25" s="30">
        <v>32</v>
      </c>
      <c r="G25" s="22">
        <v>407.35</v>
      </c>
      <c r="H25" s="20">
        <v>217.27261568675584</v>
      </c>
      <c r="I25" s="7"/>
    </row>
    <row r="26" spans="1:9" ht="15.75" x14ac:dyDescent="0.25">
      <c r="A26" s="41" t="s">
        <v>52</v>
      </c>
      <c r="B26" s="32">
        <v>50333</v>
      </c>
      <c r="C26" s="32">
        <v>49503</v>
      </c>
      <c r="D26" s="18"/>
      <c r="E26" s="38" t="s">
        <v>26</v>
      </c>
      <c r="F26" s="30">
        <v>58</v>
      </c>
      <c r="G26" s="21">
        <v>893.55</v>
      </c>
      <c r="H26" s="20">
        <v>55.400369313412796</v>
      </c>
      <c r="I26" s="7"/>
    </row>
    <row r="27" spans="1:9" ht="15.75" x14ac:dyDescent="0.25">
      <c r="A27" s="41" t="s">
        <v>53</v>
      </c>
      <c r="B27" s="32">
        <v>82048</v>
      </c>
      <c r="C27" s="32">
        <v>81591</v>
      </c>
      <c r="D27" s="18"/>
      <c r="E27" s="38" t="s">
        <v>27</v>
      </c>
      <c r="F27" s="30">
        <v>35</v>
      </c>
      <c r="G27" s="21">
        <v>1037.8499999999999</v>
      </c>
      <c r="H27" s="20">
        <v>78.615406850700978</v>
      </c>
      <c r="I27" s="7"/>
    </row>
    <row r="28" spans="1:9" ht="15.75" x14ac:dyDescent="0.25">
      <c r="A28" s="41" t="s">
        <v>54</v>
      </c>
      <c r="B28" s="32">
        <v>63015</v>
      </c>
      <c r="C28" s="32">
        <v>62243</v>
      </c>
      <c r="D28" s="18"/>
      <c r="E28" s="38" t="s">
        <v>28</v>
      </c>
      <c r="F28" s="30">
        <v>47</v>
      </c>
      <c r="G28" s="21">
        <v>634.71</v>
      </c>
      <c r="H28" s="20">
        <v>98.065258149391056</v>
      </c>
      <c r="I28" s="7"/>
    </row>
    <row r="29" spans="1:9" ht="15.75" x14ac:dyDescent="0.25">
      <c r="A29" s="41" t="s">
        <v>55</v>
      </c>
      <c r="B29" s="32">
        <v>49254</v>
      </c>
      <c r="C29" s="32">
        <v>48976</v>
      </c>
      <c r="D29" s="18"/>
      <c r="E29" s="38" t="s">
        <v>27</v>
      </c>
      <c r="F29" s="30">
        <v>36</v>
      </c>
      <c r="G29" s="21">
        <v>498.76</v>
      </c>
      <c r="H29" s="20">
        <v>98.195524901756357</v>
      </c>
      <c r="I29" s="7"/>
    </row>
    <row r="30" spans="1:9" ht="15.75" x14ac:dyDescent="0.25">
      <c r="A30" s="41" t="s">
        <v>56</v>
      </c>
      <c r="B30" s="32">
        <v>47840</v>
      </c>
      <c r="C30" s="32">
        <v>46722</v>
      </c>
      <c r="D30" s="18"/>
      <c r="E30" s="38" t="s">
        <v>29</v>
      </c>
      <c r="F30" s="30">
        <v>61</v>
      </c>
      <c r="G30" s="21">
        <v>1442.44</v>
      </c>
      <c r="H30" s="20">
        <v>32.390948670308646</v>
      </c>
      <c r="I30" s="7"/>
    </row>
    <row r="31" spans="1:9" ht="15.75" x14ac:dyDescent="0.25">
      <c r="A31" s="41"/>
      <c r="B31" s="32"/>
      <c r="C31" s="32"/>
      <c r="D31" s="18"/>
      <c r="E31" s="35"/>
      <c r="F31" s="30"/>
      <c r="G31" s="18"/>
      <c r="H31" s="20"/>
      <c r="I31" s="7"/>
    </row>
    <row r="32" spans="1:9" ht="15.75" x14ac:dyDescent="0.25">
      <c r="A32" s="41" t="s">
        <v>57</v>
      </c>
      <c r="B32" s="32">
        <v>297735</v>
      </c>
      <c r="C32" s="32">
        <v>296916</v>
      </c>
      <c r="D32" s="18"/>
      <c r="E32" s="38" t="s">
        <v>30</v>
      </c>
      <c r="F32" s="30">
        <v>27</v>
      </c>
      <c r="G32" s="21">
        <v>795.63</v>
      </c>
      <c r="H32" s="20">
        <v>373.18351495041668</v>
      </c>
      <c r="I32" s="7"/>
    </row>
    <row r="33" spans="1:9" ht="15.75" x14ac:dyDescent="0.25">
      <c r="A33" s="41" t="s">
        <v>58</v>
      </c>
      <c r="B33" s="32">
        <v>918817</v>
      </c>
      <c r="C33" s="32">
        <v>919866</v>
      </c>
      <c r="D33" s="18"/>
      <c r="E33" s="34">
        <v>0.1</v>
      </c>
      <c r="F33" s="30">
        <v>25</v>
      </c>
      <c r="G33" s="21">
        <v>1042.69</v>
      </c>
      <c r="H33" s="20">
        <v>882.20468212028504</v>
      </c>
      <c r="I33" s="7"/>
    </row>
    <row r="34" spans="1:9" ht="15.75" x14ac:dyDescent="0.25">
      <c r="A34" s="41" t="s">
        <v>59</v>
      </c>
      <c r="B34" s="32">
        <v>39288</v>
      </c>
      <c r="C34" s="32">
        <v>38762</v>
      </c>
      <c r="D34" s="18"/>
      <c r="E34" s="38" t="s">
        <v>24</v>
      </c>
      <c r="F34" s="30">
        <v>49</v>
      </c>
      <c r="G34" s="21">
        <v>1794.23</v>
      </c>
      <c r="H34" s="20">
        <v>21.60369629311738</v>
      </c>
      <c r="I34" s="7"/>
    </row>
    <row r="35" spans="1:9" ht="15.75" x14ac:dyDescent="0.25">
      <c r="A35" s="41" t="s">
        <v>60</v>
      </c>
      <c r="B35" s="32">
        <v>51579</v>
      </c>
      <c r="C35" s="32">
        <v>51688</v>
      </c>
      <c r="D35" s="18"/>
      <c r="E35" s="34">
        <v>0.2</v>
      </c>
      <c r="F35" s="30">
        <v>22</v>
      </c>
      <c r="G35" s="22">
        <v>1629.12</v>
      </c>
      <c r="H35" s="20">
        <v>31.727558436456494</v>
      </c>
      <c r="I35" s="7"/>
    </row>
    <row r="36" spans="1:9" ht="15.75" x14ac:dyDescent="0.25">
      <c r="A36" s="41" t="s">
        <v>61</v>
      </c>
      <c r="B36" s="32">
        <v>55445</v>
      </c>
      <c r="C36" s="32">
        <v>54586</v>
      </c>
      <c r="D36" s="18"/>
      <c r="E36" s="38" t="s">
        <v>31</v>
      </c>
      <c r="F36" s="30">
        <v>56</v>
      </c>
      <c r="G36" s="21">
        <v>495.47</v>
      </c>
      <c r="H36" s="20">
        <v>110.17014148182533</v>
      </c>
      <c r="I36" s="7"/>
    </row>
    <row r="37" spans="1:9" ht="15.75" x14ac:dyDescent="0.25">
      <c r="A37" s="41" t="s">
        <v>62</v>
      </c>
      <c r="B37" s="32">
        <v>60040</v>
      </c>
      <c r="C37" s="32">
        <v>59454</v>
      </c>
      <c r="D37" s="18"/>
      <c r="E37" s="38" t="s">
        <v>32</v>
      </c>
      <c r="F37" s="30">
        <v>42</v>
      </c>
      <c r="G37" s="21">
        <v>492.94</v>
      </c>
      <c r="H37" s="20">
        <v>120.61102771128333</v>
      </c>
      <c r="I37" s="7"/>
    </row>
    <row r="38" spans="1:9" ht="15.75" x14ac:dyDescent="0.25">
      <c r="A38" s="41"/>
      <c r="B38" s="32"/>
      <c r="C38" s="32"/>
      <c r="D38" s="18"/>
      <c r="E38" s="35"/>
      <c r="F38" s="30"/>
      <c r="G38" s="18"/>
      <c r="H38" s="20"/>
      <c r="I38" s="7"/>
    </row>
    <row r="39" spans="1:9" ht="15.75" x14ac:dyDescent="0.25">
      <c r="A39" s="41" t="s">
        <v>63</v>
      </c>
      <c r="B39" s="32">
        <v>49124</v>
      </c>
      <c r="C39" s="32">
        <v>48455</v>
      </c>
      <c r="D39" s="18"/>
      <c r="E39" s="38" t="s">
        <v>22</v>
      </c>
      <c r="F39" s="30">
        <v>52</v>
      </c>
      <c r="G39" s="21">
        <v>647.16</v>
      </c>
      <c r="H39" s="20">
        <v>74.873292539711983</v>
      </c>
      <c r="I39" s="7"/>
    </row>
    <row r="40" spans="1:9" ht="15.75" x14ac:dyDescent="0.25">
      <c r="A40" s="41" t="s">
        <v>64</v>
      </c>
      <c r="B40" s="32">
        <v>4828</v>
      </c>
      <c r="C40" s="32">
        <v>4773</v>
      </c>
      <c r="D40" s="18"/>
      <c r="E40" s="38" t="s">
        <v>33</v>
      </c>
      <c r="F40" s="30">
        <v>46</v>
      </c>
      <c r="G40" s="21">
        <v>1717.37</v>
      </c>
      <c r="H40" s="20">
        <v>2.7792496666414346</v>
      </c>
      <c r="I40" s="7"/>
    </row>
    <row r="41" spans="1:9" ht="15.75" x14ac:dyDescent="0.25">
      <c r="A41" s="41" t="s">
        <v>65</v>
      </c>
      <c r="B41" s="32">
        <v>64434</v>
      </c>
      <c r="C41" s="32">
        <v>64181</v>
      </c>
      <c r="D41" s="18"/>
      <c r="E41" s="38" t="s">
        <v>23</v>
      </c>
      <c r="F41" s="30">
        <v>30</v>
      </c>
      <c r="G41" s="21">
        <v>1411.47</v>
      </c>
      <c r="H41" s="20">
        <v>45.471033744960927</v>
      </c>
      <c r="I41" s="7"/>
    </row>
    <row r="42" spans="1:9" ht="15.75" x14ac:dyDescent="0.25">
      <c r="A42" s="41" t="s">
        <v>66</v>
      </c>
      <c r="B42" s="32">
        <v>116605</v>
      </c>
      <c r="C42" s="32">
        <v>119504</v>
      </c>
      <c r="D42" s="18"/>
      <c r="E42" s="34">
        <v>2.5</v>
      </c>
      <c r="F42" s="30">
        <v>4</v>
      </c>
      <c r="G42" s="21">
        <v>1268.5899999999999</v>
      </c>
      <c r="H42" s="20">
        <v>94.202224516983435</v>
      </c>
      <c r="I42" s="7"/>
    </row>
    <row r="43" spans="1:9" ht="15.75" x14ac:dyDescent="0.25">
      <c r="A43" s="41" t="s">
        <v>67</v>
      </c>
      <c r="B43" s="32">
        <v>27069</v>
      </c>
      <c r="C43" s="32">
        <v>27149</v>
      </c>
      <c r="D43" s="18"/>
      <c r="E43" s="34">
        <v>0.3</v>
      </c>
      <c r="F43" s="30">
        <v>20</v>
      </c>
      <c r="G43" s="22">
        <v>1274.68</v>
      </c>
      <c r="H43" s="20">
        <v>21.298678884112089</v>
      </c>
      <c r="I43" s="7"/>
    </row>
    <row r="44" spans="1:9" ht="15.75" x14ac:dyDescent="0.25">
      <c r="A44" s="41" t="s">
        <v>68</v>
      </c>
      <c r="B44" s="32">
        <v>65387</v>
      </c>
      <c r="C44" s="32">
        <v>64705</v>
      </c>
      <c r="D44" s="18"/>
      <c r="E44" s="38" t="s">
        <v>32</v>
      </c>
      <c r="F44" s="30">
        <v>45</v>
      </c>
      <c r="G44" s="22">
        <v>631.76</v>
      </c>
      <c r="H44" s="20">
        <v>102.42022286944409</v>
      </c>
      <c r="I44" s="7"/>
    </row>
    <row r="45" spans="1:9" ht="15.75" x14ac:dyDescent="0.25">
      <c r="A45" s="41"/>
      <c r="B45" s="32"/>
      <c r="C45" s="32"/>
      <c r="D45" s="18"/>
      <c r="E45" s="35"/>
      <c r="F45" s="30"/>
      <c r="G45" s="18"/>
      <c r="H45" s="20"/>
      <c r="I45" s="7"/>
    </row>
    <row r="46" spans="1:9" ht="15.75" x14ac:dyDescent="0.25">
      <c r="A46" s="41" t="s">
        <v>69</v>
      </c>
      <c r="B46" s="32">
        <v>73396</v>
      </c>
      <c r="C46" s="32">
        <v>72382</v>
      </c>
      <c r="D46" s="18"/>
      <c r="E46" s="38" t="s">
        <v>22</v>
      </c>
      <c r="F46" s="30">
        <v>53</v>
      </c>
      <c r="G46" s="21">
        <v>654.84</v>
      </c>
      <c r="H46" s="20">
        <v>110.53387086921995</v>
      </c>
      <c r="I46" s="7"/>
    </row>
    <row r="47" spans="1:9" ht="15.75" x14ac:dyDescent="0.25">
      <c r="A47" s="41" t="s">
        <v>70</v>
      </c>
      <c r="B47" s="32">
        <v>744690</v>
      </c>
      <c r="C47" s="32">
        <v>749606</v>
      </c>
      <c r="D47" s="18"/>
      <c r="E47" s="34">
        <v>0.7</v>
      </c>
      <c r="F47" s="30">
        <v>14</v>
      </c>
      <c r="G47" s="21">
        <v>657.21</v>
      </c>
      <c r="H47" s="20">
        <v>1140.5882442446098</v>
      </c>
      <c r="I47" s="7"/>
    </row>
    <row r="48" spans="1:9" ht="15.75" x14ac:dyDescent="0.25">
      <c r="A48" s="41" t="s">
        <v>71</v>
      </c>
      <c r="B48" s="32">
        <v>50299</v>
      </c>
      <c r="C48" s="32">
        <v>49897</v>
      </c>
      <c r="D48" s="18"/>
      <c r="E48" s="38" t="s">
        <v>34</v>
      </c>
      <c r="F48" s="30">
        <v>39</v>
      </c>
      <c r="G48" s="21">
        <v>403.04</v>
      </c>
      <c r="H48" s="20">
        <v>123.80160778086541</v>
      </c>
      <c r="I48" s="7"/>
    </row>
    <row r="49" spans="1:9" ht="15.75" x14ac:dyDescent="0.25">
      <c r="A49" s="41" t="s">
        <v>72</v>
      </c>
      <c r="B49" s="32">
        <v>1341048</v>
      </c>
      <c r="C49" s="32">
        <v>1352146</v>
      </c>
      <c r="D49" s="18"/>
      <c r="E49" s="34">
        <v>0.8</v>
      </c>
      <c r="F49" s="30">
        <v>13</v>
      </c>
      <c r="G49" s="21">
        <v>284.72000000000003</v>
      </c>
      <c r="H49" s="20">
        <v>4749.0376510255683</v>
      </c>
      <c r="I49" s="7"/>
    </row>
    <row r="50" spans="1:9" ht="15.75" x14ac:dyDescent="0.25">
      <c r="A50" s="41" t="s">
        <v>73</v>
      </c>
      <c r="B50" s="32">
        <v>216497</v>
      </c>
      <c r="C50" s="32">
        <v>214249</v>
      </c>
      <c r="D50" s="18"/>
      <c r="E50" s="38" t="s">
        <v>32</v>
      </c>
      <c r="F50" s="30">
        <v>44</v>
      </c>
      <c r="G50" s="21">
        <v>522.36</v>
      </c>
      <c r="H50" s="20">
        <v>410.15583122750593</v>
      </c>
      <c r="I50" s="7"/>
    </row>
    <row r="51" spans="1:9" ht="15.75" x14ac:dyDescent="0.25">
      <c r="A51" s="41" t="s">
        <v>74</v>
      </c>
      <c r="B51" s="32">
        <v>234842</v>
      </c>
      <c r="C51" s="32">
        <v>233585</v>
      </c>
      <c r="D51" s="18"/>
      <c r="E51" s="38" t="s">
        <v>25</v>
      </c>
      <c r="F51" s="30">
        <v>34</v>
      </c>
      <c r="G51" s="21">
        <v>1212.43</v>
      </c>
      <c r="H51" s="20">
        <v>192.65854523560122</v>
      </c>
      <c r="I51" s="7"/>
    </row>
    <row r="52" spans="1:9" ht="15.75" x14ac:dyDescent="0.25">
      <c r="A52" s="41"/>
      <c r="B52" s="32"/>
      <c r="C52" s="32"/>
      <c r="D52" s="18"/>
      <c r="E52" s="35"/>
      <c r="F52" s="30"/>
      <c r="G52" s="18"/>
      <c r="H52" s="20"/>
      <c r="I52" s="7"/>
    </row>
    <row r="53" spans="1:9" ht="15.75" x14ac:dyDescent="0.25">
      <c r="A53" s="41" t="s">
        <v>75</v>
      </c>
      <c r="B53" s="32">
        <v>467429</v>
      </c>
      <c r="C53" s="32">
        <v>468387</v>
      </c>
      <c r="D53" s="18"/>
      <c r="E53" s="34">
        <v>0.2</v>
      </c>
      <c r="F53" s="30">
        <v>23</v>
      </c>
      <c r="G53" s="21">
        <v>778.39</v>
      </c>
      <c r="H53" s="20">
        <v>601.73820321432697</v>
      </c>
      <c r="I53" s="7"/>
    </row>
    <row r="54" spans="1:9" ht="15.75" x14ac:dyDescent="0.25">
      <c r="A54" s="41" t="s">
        <v>76</v>
      </c>
      <c r="B54" s="32">
        <v>108063</v>
      </c>
      <c r="C54" s="32">
        <v>109103</v>
      </c>
      <c r="D54" s="18"/>
      <c r="E54" s="34">
        <v>1</v>
      </c>
      <c r="F54" s="30">
        <v>11</v>
      </c>
      <c r="G54" s="21">
        <v>644.07000000000005</v>
      </c>
      <c r="H54" s="20">
        <v>169.39618364463487</v>
      </c>
      <c r="I54" s="7"/>
    </row>
    <row r="55" spans="1:9" ht="15.75" x14ac:dyDescent="0.25">
      <c r="A55" s="41" t="s">
        <v>77</v>
      </c>
      <c r="B55" s="32">
        <v>373443</v>
      </c>
      <c r="C55" s="32">
        <v>375592</v>
      </c>
      <c r="D55" s="18"/>
      <c r="E55" s="34">
        <v>0.6</v>
      </c>
      <c r="F55" s="30">
        <v>16</v>
      </c>
      <c r="G55" s="21">
        <v>811.69</v>
      </c>
      <c r="H55" s="20">
        <v>462.72838152496638</v>
      </c>
      <c r="I55" s="7"/>
    </row>
    <row r="56" spans="1:9" ht="15.75" x14ac:dyDescent="0.25">
      <c r="A56" s="41" t="s">
        <v>78</v>
      </c>
      <c r="B56" s="32">
        <v>42847</v>
      </c>
      <c r="C56" s="32">
        <v>42235</v>
      </c>
      <c r="D56" s="18"/>
      <c r="E56" s="38" t="s">
        <v>22</v>
      </c>
      <c r="F56" s="30">
        <v>54</v>
      </c>
      <c r="G56" s="21">
        <v>391.26</v>
      </c>
      <c r="H56" s="20">
        <v>107.94612278280428</v>
      </c>
      <c r="I56" s="7"/>
    </row>
    <row r="57" spans="1:9" ht="15.75" x14ac:dyDescent="0.25">
      <c r="A57" s="41" t="s">
        <v>79</v>
      </c>
      <c r="B57" s="32">
        <v>122147</v>
      </c>
      <c r="C57" s="32">
        <v>121165</v>
      </c>
      <c r="D57" s="18"/>
      <c r="E57" s="38" t="s">
        <v>34</v>
      </c>
      <c r="F57" s="30">
        <v>40</v>
      </c>
      <c r="G57" s="21">
        <v>951.65</v>
      </c>
      <c r="H57" s="20">
        <v>127.32096884358745</v>
      </c>
      <c r="I57" s="7"/>
    </row>
    <row r="58" spans="1:9" ht="15.75" x14ac:dyDescent="0.25">
      <c r="A58" s="41" t="s">
        <v>80</v>
      </c>
      <c r="B58" s="32">
        <v>62228</v>
      </c>
      <c r="C58" s="32">
        <v>61683</v>
      </c>
      <c r="D58" s="18"/>
      <c r="E58" s="38" t="s">
        <v>35</v>
      </c>
      <c r="F58" s="30">
        <v>41</v>
      </c>
      <c r="G58" s="21">
        <v>1001.7</v>
      </c>
      <c r="H58" s="20">
        <v>61.578316861335729</v>
      </c>
      <c r="I58" s="7"/>
    </row>
    <row r="59" spans="1:9" ht="15.75" x14ac:dyDescent="0.25">
      <c r="A59" s="41"/>
      <c r="B59" s="32"/>
      <c r="C59" s="32"/>
      <c r="D59" s="18"/>
      <c r="E59" s="35"/>
      <c r="F59" s="30"/>
      <c r="G59" s="18"/>
      <c r="H59" s="20"/>
      <c r="I59" s="7"/>
    </row>
    <row r="60" spans="1:9" ht="15.75" x14ac:dyDescent="0.25">
      <c r="A60" s="41" t="s">
        <v>81</v>
      </c>
      <c r="B60" s="32">
        <v>99733</v>
      </c>
      <c r="C60" s="32">
        <v>99645</v>
      </c>
      <c r="D60" s="18"/>
      <c r="E60" s="38" t="s">
        <v>36</v>
      </c>
      <c r="F60" s="30">
        <v>26</v>
      </c>
      <c r="G60" s="21">
        <v>230.31</v>
      </c>
      <c r="H60" s="20">
        <v>432.65598541096784</v>
      </c>
      <c r="I60" s="7"/>
    </row>
    <row r="61" spans="1:9" ht="15.75" x14ac:dyDescent="0.25">
      <c r="A61" s="41" t="s">
        <v>82</v>
      </c>
      <c r="B61" s="32">
        <v>159374</v>
      </c>
      <c r="C61" s="32">
        <v>159918</v>
      </c>
      <c r="D61" s="18"/>
      <c r="E61" s="34">
        <v>0.3</v>
      </c>
      <c r="F61" s="30">
        <v>19</v>
      </c>
      <c r="G61" s="21">
        <v>652.42999999999995</v>
      </c>
      <c r="H61" s="20">
        <v>245.1113529420781</v>
      </c>
      <c r="I61" s="7"/>
    </row>
    <row r="62" spans="1:9" ht="15.75" x14ac:dyDescent="0.25">
      <c r="A62" s="41" t="s">
        <v>83</v>
      </c>
      <c r="B62" s="32">
        <v>312502</v>
      </c>
      <c r="C62" s="32">
        <v>320903</v>
      </c>
      <c r="D62" s="18"/>
      <c r="E62" s="34">
        <v>2.7</v>
      </c>
      <c r="F62" s="30">
        <v>3</v>
      </c>
      <c r="G62" s="21">
        <v>173.55</v>
      </c>
      <c r="H62" s="20">
        <v>1849.0521463555169</v>
      </c>
      <c r="I62" s="7"/>
    </row>
    <row r="63" spans="1:9" ht="15.75" x14ac:dyDescent="0.25">
      <c r="A63" s="41" t="s">
        <v>84</v>
      </c>
      <c r="B63" s="32">
        <v>111778</v>
      </c>
      <c r="C63" s="32">
        <v>111963</v>
      </c>
      <c r="D63" s="18"/>
      <c r="E63" s="34">
        <v>0.2</v>
      </c>
      <c r="F63" s="30">
        <v>24</v>
      </c>
      <c r="G63" s="21">
        <v>2680.38</v>
      </c>
      <c r="H63" s="20">
        <v>41.771316007431778</v>
      </c>
      <c r="I63" s="7"/>
    </row>
    <row r="64" spans="1:9" ht="15.75" x14ac:dyDescent="0.25">
      <c r="A64" s="41" t="s">
        <v>85</v>
      </c>
      <c r="B64" s="32">
        <v>219962</v>
      </c>
      <c r="C64" s="32">
        <v>223865</v>
      </c>
      <c r="D64" s="18"/>
      <c r="E64" s="34">
        <v>1.8</v>
      </c>
      <c r="F64" s="30">
        <v>9</v>
      </c>
      <c r="G64" s="21">
        <v>809.98</v>
      </c>
      <c r="H64" s="20">
        <v>276.38336749055532</v>
      </c>
      <c r="I64" s="7"/>
    </row>
    <row r="65" spans="1:9" ht="15.75" x14ac:dyDescent="0.25">
      <c r="A65" s="41" t="s">
        <v>86</v>
      </c>
      <c r="B65" s="32">
        <v>154919</v>
      </c>
      <c r="C65" s="32">
        <v>155333</v>
      </c>
      <c r="D65" s="18"/>
      <c r="E65" s="34">
        <v>0.3</v>
      </c>
      <c r="F65" s="30">
        <v>21</v>
      </c>
      <c r="G65" s="21">
        <v>204.52</v>
      </c>
      <c r="H65" s="20">
        <v>759.50029336984153</v>
      </c>
      <c r="I65" s="7"/>
    </row>
    <row r="66" spans="1:9" ht="15.75" x14ac:dyDescent="0.25">
      <c r="A66" s="41"/>
      <c r="B66" s="32"/>
      <c r="C66" s="32"/>
      <c r="D66" s="18"/>
      <c r="E66" s="35"/>
      <c r="F66" s="30"/>
      <c r="G66" s="18"/>
      <c r="H66" s="20"/>
      <c r="I66" s="7"/>
    </row>
    <row r="67" spans="1:9" ht="15.75" x14ac:dyDescent="0.25">
      <c r="A67" s="41" t="s">
        <v>87</v>
      </c>
      <c r="B67" s="32">
        <v>32667</v>
      </c>
      <c r="C67" s="32">
        <v>31844</v>
      </c>
      <c r="D67" s="18"/>
      <c r="E67" s="38" t="s">
        <v>37</v>
      </c>
      <c r="F67" s="30">
        <v>62</v>
      </c>
      <c r="G67" s="21">
        <v>621.82000000000005</v>
      </c>
      <c r="H67" s="20">
        <v>51.210961371457977</v>
      </c>
      <c r="I67" s="7"/>
    </row>
    <row r="68" spans="1:9" ht="15.75" x14ac:dyDescent="0.25">
      <c r="A68" s="41" t="s">
        <v>88</v>
      </c>
      <c r="B68" s="32">
        <v>18300</v>
      </c>
      <c r="C68" s="32">
        <v>18460</v>
      </c>
      <c r="D68" s="18"/>
      <c r="E68" s="34">
        <v>0.9</v>
      </c>
      <c r="F68" s="30">
        <v>12</v>
      </c>
      <c r="G68" s="21">
        <v>328.33</v>
      </c>
      <c r="H68" s="20">
        <v>56.223921055036094</v>
      </c>
      <c r="I68" s="7"/>
    </row>
    <row r="69" spans="1:9" ht="15.75" x14ac:dyDescent="0.25">
      <c r="A69" s="41" t="s">
        <v>89</v>
      </c>
      <c r="B69" s="32">
        <v>35253</v>
      </c>
      <c r="C69" s="32">
        <v>35409</v>
      </c>
      <c r="D69" s="18"/>
      <c r="E69" s="34">
        <v>0.4</v>
      </c>
      <c r="F69" s="30">
        <v>17</v>
      </c>
      <c r="G69" s="21">
        <v>323.70999999999998</v>
      </c>
      <c r="H69" s="20">
        <v>109.38494331345959</v>
      </c>
      <c r="I69" s="7"/>
    </row>
    <row r="70" spans="1:9" ht="15.75" x14ac:dyDescent="0.25">
      <c r="A70" s="41" t="s">
        <v>90</v>
      </c>
      <c r="B70" s="32">
        <v>98942</v>
      </c>
      <c r="C70" s="32">
        <v>98650</v>
      </c>
      <c r="D70" s="18"/>
      <c r="E70" s="38" t="s">
        <v>30</v>
      </c>
      <c r="F70" s="30">
        <v>28</v>
      </c>
      <c r="G70" s="21">
        <v>1390.56</v>
      </c>
      <c r="H70" s="20">
        <v>70.942641813370159</v>
      </c>
      <c r="I70" s="7"/>
    </row>
    <row r="71" spans="1:9" ht="15.75" x14ac:dyDescent="0.25">
      <c r="A71" s="41" t="s">
        <v>91</v>
      </c>
      <c r="B71" s="32">
        <v>1494534</v>
      </c>
      <c r="C71" s="32">
        <v>1499738</v>
      </c>
      <c r="D71" s="18"/>
      <c r="E71" s="34">
        <v>0.3</v>
      </c>
      <c r="F71" s="30">
        <v>18</v>
      </c>
      <c r="G71" s="21">
        <v>912.05</v>
      </c>
      <c r="H71" s="20">
        <v>1644.3594101200592</v>
      </c>
      <c r="I71" s="7"/>
    </row>
    <row r="72" spans="1:9" ht="15.75" x14ac:dyDescent="0.25">
      <c r="A72" s="41" t="s">
        <v>92</v>
      </c>
      <c r="B72" s="32">
        <v>77442</v>
      </c>
      <c r="C72" s="32">
        <v>76665</v>
      </c>
      <c r="D72" s="18"/>
      <c r="E72" s="38" t="s">
        <v>32</v>
      </c>
      <c r="F72" s="30">
        <v>43</v>
      </c>
      <c r="G72" s="21">
        <v>968.13</v>
      </c>
      <c r="H72" s="20">
        <v>79.188745313129431</v>
      </c>
      <c r="I72" s="7"/>
    </row>
    <row r="73" spans="1:9" ht="15.75" x14ac:dyDescent="0.25">
      <c r="A73" s="41"/>
      <c r="B73" s="32"/>
      <c r="C73" s="32"/>
      <c r="D73" s="18"/>
      <c r="E73" s="35"/>
      <c r="F73" s="30"/>
      <c r="G73" s="18"/>
      <c r="H73" s="20"/>
      <c r="I73" s="7"/>
    </row>
    <row r="74" spans="1:9" ht="15.75" x14ac:dyDescent="0.25">
      <c r="A74" s="41" t="s">
        <v>93</v>
      </c>
      <c r="B74" s="32">
        <v>51041</v>
      </c>
      <c r="C74" s="32">
        <v>50243</v>
      </c>
      <c r="D74" s="18"/>
      <c r="E74" s="38" t="s">
        <v>26</v>
      </c>
      <c r="F74" s="30">
        <v>57</v>
      </c>
      <c r="G74" s="21">
        <v>518.6</v>
      </c>
      <c r="H74" s="20">
        <v>96.881989973004238</v>
      </c>
      <c r="I74" s="7"/>
    </row>
    <row r="75" spans="1:9" ht="15.75" x14ac:dyDescent="0.25">
      <c r="A75" s="41" t="s">
        <v>94</v>
      </c>
      <c r="B75" s="32">
        <v>101677</v>
      </c>
      <c r="C75" s="32">
        <v>103617</v>
      </c>
      <c r="D75" s="18"/>
      <c r="E75" s="34">
        <v>1.9</v>
      </c>
      <c r="F75" s="30">
        <v>8</v>
      </c>
      <c r="G75" s="21">
        <v>474.65</v>
      </c>
      <c r="H75" s="20">
        <v>218.30190666807121</v>
      </c>
      <c r="I75" s="7"/>
    </row>
    <row r="76" spans="1:9" ht="15.75" x14ac:dyDescent="0.25">
      <c r="A76" s="41" t="s">
        <v>95</v>
      </c>
      <c r="B76" s="32">
        <v>182374</v>
      </c>
      <c r="C76" s="32">
        <v>180998</v>
      </c>
      <c r="D76" s="18"/>
      <c r="E76" s="38" t="s">
        <v>34</v>
      </c>
      <c r="F76" s="30">
        <v>37</v>
      </c>
      <c r="G76" s="21">
        <v>1124.24</v>
      </c>
      <c r="H76" s="20">
        <v>160.99587276738063</v>
      </c>
      <c r="I76" s="7"/>
    </row>
    <row r="77" spans="1:9" ht="15.75" x14ac:dyDescent="0.25">
      <c r="A77" s="41" t="s">
        <v>96</v>
      </c>
      <c r="B77" s="32">
        <v>65677</v>
      </c>
      <c r="C77" s="32">
        <v>65337</v>
      </c>
      <c r="D77" s="18"/>
      <c r="E77" s="38" t="s">
        <v>25</v>
      </c>
      <c r="F77" s="30">
        <v>33</v>
      </c>
      <c r="G77" s="21">
        <v>866.95</v>
      </c>
      <c r="H77" s="20">
        <v>75.364207855124278</v>
      </c>
      <c r="I77" s="7"/>
    </row>
    <row r="78" spans="1:9" ht="15.75" x14ac:dyDescent="0.25">
      <c r="A78" s="41" t="s">
        <v>97</v>
      </c>
      <c r="B78" s="32">
        <v>63321</v>
      </c>
      <c r="C78" s="32">
        <v>63093</v>
      </c>
      <c r="D78" s="18"/>
      <c r="E78" s="38" t="s">
        <v>23</v>
      </c>
      <c r="F78" s="30">
        <v>29</v>
      </c>
      <c r="G78" s="21">
        <v>831.18</v>
      </c>
      <c r="H78" s="20">
        <v>75.907745614668301</v>
      </c>
      <c r="I78" s="7"/>
    </row>
    <row r="79" spans="1:9" ht="15.75" x14ac:dyDescent="0.25">
      <c r="A79" s="41" t="s">
        <v>98</v>
      </c>
      <c r="B79" s="32">
        <v>93739</v>
      </c>
      <c r="C79" s="32">
        <v>92473</v>
      </c>
      <c r="D79" s="18"/>
      <c r="E79" s="38" t="s">
        <v>22</v>
      </c>
      <c r="F79" s="30">
        <v>50</v>
      </c>
      <c r="G79" s="21">
        <v>603.83000000000004</v>
      </c>
      <c r="H79" s="20">
        <v>153.14409684845072</v>
      </c>
      <c r="I79" s="7"/>
    </row>
    <row r="80" spans="1:9" ht="15.75" x14ac:dyDescent="0.25">
      <c r="A80" s="41"/>
      <c r="B80" s="18"/>
      <c r="C80" s="18"/>
      <c r="D80" s="18"/>
      <c r="E80" s="36"/>
      <c r="F80" s="19"/>
      <c r="G80" s="18"/>
      <c r="H80" s="20"/>
      <c r="I80" s="7"/>
    </row>
    <row r="81" spans="1:9" ht="15.75" x14ac:dyDescent="0.25">
      <c r="A81" s="41" t="s">
        <v>99</v>
      </c>
      <c r="B81" s="32">
        <v>950517</v>
      </c>
      <c r="C81" s="32">
        <v>968802</v>
      </c>
      <c r="D81" s="18"/>
      <c r="E81" s="34">
        <v>1.9</v>
      </c>
      <c r="F81" s="30">
        <v>7</v>
      </c>
      <c r="G81" s="21">
        <v>430.5</v>
      </c>
      <c r="H81" s="20">
        <v>2250.4111498257839</v>
      </c>
      <c r="I81" s="7"/>
    </row>
    <row r="82" spans="1:9" ht="15.75" x14ac:dyDescent="0.25">
      <c r="A82" s="41" t="s">
        <v>100</v>
      </c>
      <c r="B82" s="32">
        <v>42100</v>
      </c>
      <c r="C82" s="32">
        <v>41531</v>
      </c>
      <c r="D82" s="18"/>
      <c r="E82" s="38" t="s">
        <v>22</v>
      </c>
      <c r="F82" s="30">
        <v>51</v>
      </c>
      <c r="G82" s="22">
        <v>592.75</v>
      </c>
      <c r="H82" s="20">
        <v>70.064951497258534</v>
      </c>
      <c r="I82" s="7"/>
    </row>
    <row r="83" spans="1:9" ht="15.75" x14ac:dyDescent="0.25">
      <c r="A83" s="41" t="s">
        <v>101</v>
      </c>
      <c r="B83" s="33">
        <v>25355</v>
      </c>
      <c r="C83" s="33">
        <v>25156</v>
      </c>
      <c r="D83" s="23"/>
      <c r="E83" s="38" t="s">
        <v>34</v>
      </c>
      <c r="F83" s="31">
        <v>38</v>
      </c>
      <c r="G83" s="24">
        <v>338.14</v>
      </c>
      <c r="H83" s="25">
        <v>74.395220914414153</v>
      </c>
      <c r="I83" s="7"/>
    </row>
    <row r="84" spans="1:9" ht="15.75" x14ac:dyDescent="0.25">
      <c r="A84" s="42"/>
      <c r="B84" s="18"/>
      <c r="C84" s="18"/>
      <c r="D84" s="18"/>
      <c r="E84" s="39"/>
      <c r="F84" s="5"/>
      <c r="G84" s="21"/>
      <c r="H84" s="20"/>
      <c r="I84" s="7"/>
    </row>
    <row r="85" spans="1:9" ht="15.75" x14ac:dyDescent="0.25">
      <c r="A85" s="17" t="s">
        <v>8</v>
      </c>
      <c r="B85" s="17"/>
      <c r="C85" s="17"/>
      <c r="D85" s="17"/>
      <c r="I85" s="7"/>
    </row>
    <row r="86" spans="1:9" ht="15.75" x14ac:dyDescent="0.25">
      <c r="A86" s="17"/>
      <c r="B86" s="17"/>
      <c r="C86" s="17"/>
      <c r="D86" s="17"/>
      <c r="I86" s="7"/>
    </row>
    <row r="87" spans="1:9" ht="15.75" x14ac:dyDescent="0.25">
      <c r="A87" s="17" t="s">
        <v>15</v>
      </c>
      <c r="B87" s="17"/>
      <c r="C87" s="17"/>
      <c r="D87" s="17"/>
      <c r="I87" s="7"/>
    </row>
    <row r="88" spans="1:9" ht="15.75" x14ac:dyDescent="0.25">
      <c r="A88" s="26" t="s">
        <v>13</v>
      </c>
      <c r="B88" s="26"/>
      <c r="C88" s="26"/>
      <c r="D88" s="26"/>
      <c r="I88" s="7"/>
    </row>
    <row r="89" spans="1:9" ht="15.75" x14ac:dyDescent="0.25">
      <c r="A89" s="26" t="s">
        <v>19</v>
      </c>
      <c r="B89" s="26"/>
      <c r="C89" s="26"/>
      <c r="D89" s="26"/>
      <c r="I89" s="7"/>
    </row>
    <row r="90" spans="1:9" ht="15.75" x14ac:dyDescent="0.25">
      <c r="A90" s="44" t="s">
        <v>16</v>
      </c>
      <c r="B90" s="44"/>
      <c r="C90" s="44"/>
      <c r="D90" s="44"/>
    </row>
    <row r="93" spans="1:9" ht="15.75" x14ac:dyDescent="0.25">
      <c r="A93" s="26" t="s">
        <v>17</v>
      </c>
      <c r="B93" s="26"/>
      <c r="C93" s="26"/>
      <c r="D93" s="26"/>
    </row>
    <row r="94" spans="1:9" ht="15.75" x14ac:dyDescent="0.25">
      <c r="A94" s="26" t="s">
        <v>7</v>
      </c>
      <c r="B94" s="26"/>
      <c r="C94" s="26"/>
      <c r="D94" s="26"/>
    </row>
    <row r="95" spans="1:9" ht="13.9" customHeight="1" x14ac:dyDescent="0.25">
      <c r="A95" s="26"/>
      <c r="B95" s="26"/>
      <c r="C95" s="26"/>
      <c r="D95" s="26"/>
    </row>
  </sheetData>
  <mergeCells count="2">
    <mergeCell ref="B5:C5"/>
    <mergeCell ref="A90:D90"/>
  </mergeCells>
  <pageMargins left="0.7" right="0.7" top="0.75" bottom="0.75" header="0.3" footer="0.3"/>
  <pageSetup scale="68" fitToHeight="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a-5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Taylor, Elizabeth B (LABOR)</dc:creator>
  <cp:lastModifiedBy>Charbonneau, Michele</cp:lastModifiedBy>
  <cp:lastPrinted>2015-07-09T14:32:59Z</cp:lastPrinted>
  <dcterms:created xsi:type="dcterms:W3CDTF">2014-01-06T17:55:01Z</dcterms:created>
  <dcterms:modified xsi:type="dcterms:W3CDTF">2018-02-26T14:53:47Z</dcterms:modified>
</cp:coreProperties>
</file>