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文档\实验数据\"/>
    </mc:Choice>
  </mc:AlternateContent>
  <xr:revisionPtr revIDLastSave="0" documentId="13_ncr:1_{28A84D64-CB1C-406B-9730-11ADD7DDCD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H187" sheetId="5" r:id="rId2"/>
    <sheet name="38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2" i="2"/>
  <c r="E38" i="6" l="1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" i="6"/>
  <c r="C94" i="5"/>
  <c r="E94" i="5" s="1"/>
  <c r="C95" i="5"/>
  <c r="E95" i="5"/>
  <c r="C96" i="5"/>
  <c r="E96" i="5" s="1"/>
  <c r="C97" i="5"/>
  <c r="E97" i="5"/>
  <c r="C98" i="5"/>
  <c r="E98" i="5" s="1"/>
  <c r="C99" i="5"/>
  <c r="E99" i="5"/>
  <c r="C100" i="5"/>
  <c r="E100" i="5" s="1"/>
  <c r="C101" i="5"/>
  <c r="E101" i="5"/>
  <c r="J31" i="6"/>
  <c r="L31" i="6" s="1"/>
  <c r="J30" i="6"/>
  <c r="L30" i="6" s="1"/>
  <c r="J29" i="6"/>
  <c r="L29" i="6" s="1"/>
  <c r="J28" i="6"/>
  <c r="L28" i="6" s="1"/>
  <c r="J27" i="6"/>
  <c r="L27" i="6" s="1"/>
  <c r="J26" i="6"/>
  <c r="L26" i="6" s="1"/>
  <c r="J25" i="6"/>
  <c r="L25" i="6" s="1"/>
  <c r="J24" i="6"/>
  <c r="L24" i="6" s="1"/>
  <c r="J23" i="6"/>
  <c r="L23" i="6" s="1"/>
  <c r="J22" i="6"/>
  <c r="L22" i="6" s="1"/>
  <c r="J21" i="6"/>
  <c r="L21" i="6" s="1"/>
  <c r="J20" i="6"/>
  <c r="L20" i="6" s="1"/>
  <c r="J19" i="6"/>
  <c r="L19" i="6" s="1"/>
  <c r="J18" i="6"/>
  <c r="L18" i="6" s="1"/>
  <c r="J17" i="6"/>
  <c r="L17" i="6" s="1"/>
  <c r="J16" i="6"/>
  <c r="L16" i="6" s="1"/>
  <c r="J15" i="6"/>
  <c r="L15" i="6" s="1"/>
  <c r="J14" i="6"/>
  <c r="L14" i="6" s="1"/>
  <c r="J13" i="6"/>
  <c r="L13" i="6" s="1"/>
  <c r="J12" i="6"/>
  <c r="L12" i="6" s="1"/>
  <c r="J11" i="6"/>
  <c r="L11" i="6" s="1"/>
  <c r="J10" i="6"/>
  <c r="L10" i="6" s="1"/>
  <c r="J9" i="6"/>
  <c r="L9" i="6" s="1"/>
  <c r="J8" i="6"/>
  <c r="L8" i="6" s="1"/>
  <c r="J7" i="6"/>
  <c r="L7" i="6" s="1"/>
  <c r="J6" i="6"/>
  <c r="L6" i="6" s="1"/>
  <c r="J5" i="6"/>
  <c r="L5" i="6" s="1"/>
  <c r="J4" i="6"/>
  <c r="L4" i="6" s="1"/>
  <c r="J3" i="6"/>
  <c r="L3" i="6" s="1"/>
  <c r="J2" i="6"/>
  <c r="L2" i="6" s="1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80" i="5"/>
  <c r="J81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17" i="5"/>
  <c r="C92" i="5"/>
  <c r="E92" i="5" s="1"/>
  <c r="C91" i="5"/>
  <c r="E91" i="5" s="1"/>
  <c r="C90" i="5"/>
  <c r="E90" i="5" s="1"/>
  <c r="C89" i="5"/>
  <c r="E89" i="5" s="1"/>
  <c r="C88" i="5"/>
  <c r="E88" i="5" s="1"/>
  <c r="C87" i="5"/>
  <c r="E87" i="5" s="1"/>
  <c r="C86" i="5"/>
  <c r="E86" i="5" s="1"/>
  <c r="C85" i="5"/>
  <c r="E85" i="5" s="1"/>
  <c r="C84" i="5"/>
  <c r="E84" i="5" s="1"/>
  <c r="C83" i="5"/>
  <c r="E83" i="5" s="1"/>
  <c r="C82" i="5"/>
  <c r="E82" i="5" s="1"/>
  <c r="C81" i="5"/>
  <c r="E81" i="5" s="1"/>
  <c r="C80" i="5"/>
  <c r="E80" i="5" s="1"/>
  <c r="C79" i="5"/>
  <c r="E79" i="5" s="1"/>
  <c r="C78" i="5"/>
  <c r="E78" i="5" s="1"/>
  <c r="C77" i="5"/>
  <c r="E77" i="5" s="1"/>
  <c r="C76" i="5"/>
  <c r="E76" i="5" s="1"/>
  <c r="C75" i="5"/>
  <c r="E75" i="5" s="1"/>
  <c r="C74" i="5"/>
  <c r="E74" i="5" s="1"/>
  <c r="C73" i="5"/>
  <c r="E73" i="5" s="1"/>
  <c r="C72" i="5"/>
  <c r="E72" i="5" s="1"/>
  <c r="C71" i="5"/>
  <c r="E71" i="5" s="1"/>
  <c r="C70" i="5"/>
  <c r="E70" i="5" s="1"/>
  <c r="C69" i="5"/>
  <c r="E69" i="5" s="1"/>
  <c r="C68" i="5"/>
  <c r="E68" i="5" s="1"/>
  <c r="C67" i="5"/>
  <c r="E67" i="5" s="1"/>
  <c r="C66" i="5"/>
  <c r="E66" i="5" s="1"/>
  <c r="C65" i="5"/>
  <c r="E65" i="5" s="1"/>
  <c r="C64" i="5"/>
  <c r="E64" i="5" s="1"/>
  <c r="C63" i="5"/>
  <c r="E63" i="5" s="1"/>
  <c r="C62" i="5"/>
  <c r="E62" i="5" s="1"/>
  <c r="C61" i="5"/>
  <c r="E61" i="5" s="1"/>
  <c r="C60" i="5"/>
  <c r="E60" i="5" s="1"/>
  <c r="C59" i="5"/>
  <c r="E59" i="5" s="1"/>
  <c r="C58" i="5"/>
  <c r="E58" i="5" s="1"/>
  <c r="C57" i="5"/>
  <c r="E57" i="5" s="1"/>
  <c r="C56" i="5"/>
  <c r="E56" i="5" s="1"/>
  <c r="C55" i="5"/>
  <c r="E55" i="5" s="1"/>
  <c r="C54" i="5"/>
  <c r="E54" i="5" s="1"/>
  <c r="C53" i="5"/>
  <c r="E53" i="5" s="1"/>
  <c r="C52" i="5"/>
  <c r="E52" i="5" s="1"/>
  <c r="C51" i="5"/>
  <c r="E51" i="5" s="1"/>
  <c r="C50" i="5"/>
  <c r="E50" i="5" s="1"/>
  <c r="C49" i="5"/>
  <c r="E49" i="5" s="1"/>
  <c r="C48" i="5"/>
  <c r="E48" i="5" s="1"/>
  <c r="C47" i="5"/>
  <c r="E47" i="5" s="1"/>
  <c r="C46" i="5"/>
  <c r="E46" i="5" s="1"/>
  <c r="C45" i="5"/>
  <c r="E45" i="5" s="1"/>
  <c r="C44" i="5"/>
  <c r="E44" i="5" s="1"/>
  <c r="C43" i="5"/>
  <c r="E43" i="5" s="1"/>
  <c r="C42" i="5"/>
  <c r="E42" i="5" s="1"/>
  <c r="C41" i="5"/>
  <c r="E41" i="5" s="1"/>
  <c r="C40" i="5"/>
  <c r="E40" i="5" s="1"/>
  <c r="C39" i="5"/>
  <c r="E39" i="5" s="1"/>
  <c r="C38" i="5"/>
  <c r="E38" i="5" s="1"/>
  <c r="C37" i="5"/>
  <c r="E37" i="5" s="1"/>
  <c r="C36" i="5"/>
  <c r="E36" i="5" s="1"/>
  <c r="C35" i="5"/>
  <c r="E35" i="5" s="1"/>
  <c r="C34" i="5"/>
  <c r="E34" i="5" s="1"/>
  <c r="C33" i="5"/>
  <c r="E33" i="5" s="1"/>
  <c r="C32" i="5"/>
  <c r="E32" i="5" s="1"/>
  <c r="C31" i="5"/>
  <c r="E31" i="5" s="1"/>
  <c r="C30" i="5"/>
  <c r="E30" i="5" s="1"/>
  <c r="C29" i="5"/>
  <c r="E29" i="5" s="1"/>
  <c r="C28" i="5"/>
  <c r="E28" i="5" s="1"/>
  <c r="C27" i="5"/>
  <c r="E27" i="5" s="1"/>
  <c r="C26" i="5"/>
  <c r="E26" i="5" s="1"/>
  <c r="C25" i="5"/>
  <c r="E25" i="5" s="1"/>
  <c r="C24" i="5"/>
  <c r="E24" i="5" s="1"/>
  <c r="C23" i="5"/>
  <c r="E23" i="5" s="1"/>
  <c r="C22" i="5"/>
  <c r="E22" i="5" s="1"/>
  <c r="C21" i="5"/>
  <c r="E21" i="5" s="1"/>
  <c r="C20" i="5"/>
  <c r="E20" i="5" s="1"/>
  <c r="C19" i="5"/>
  <c r="E19" i="5" s="1"/>
  <c r="C18" i="5"/>
  <c r="E18" i="5" s="1"/>
  <c r="C17" i="5"/>
  <c r="E17" i="5" s="1"/>
  <c r="C16" i="5"/>
  <c r="E16" i="5" s="1"/>
  <c r="C15" i="5"/>
  <c r="E15" i="5" s="1"/>
  <c r="C14" i="5"/>
  <c r="E14" i="5" s="1"/>
  <c r="C13" i="5"/>
  <c r="E13" i="5" s="1"/>
  <c r="C12" i="5"/>
  <c r="E12" i="5" s="1"/>
  <c r="C11" i="5"/>
  <c r="E11" i="5" s="1"/>
  <c r="C10" i="5"/>
  <c r="E10" i="5" s="1"/>
  <c r="E9" i="5"/>
  <c r="C9" i="5"/>
  <c r="C8" i="5"/>
  <c r="E8" i="5" s="1"/>
  <c r="C7" i="5"/>
  <c r="E7" i="5" s="1"/>
  <c r="C6" i="5"/>
  <c r="E6" i="5" s="1"/>
  <c r="C5" i="5"/>
  <c r="E5" i="5" s="1"/>
  <c r="C4" i="5"/>
  <c r="E4" i="5" s="1"/>
  <c r="C3" i="5"/>
  <c r="E3" i="5" s="1"/>
  <c r="C2" i="5"/>
  <c r="E2" i="5" s="1"/>
</calcChain>
</file>

<file path=xl/sharedStrings.xml><?xml version="1.0" encoding="utf-8"?>
<sst xmlns="http://schemas.openxmlformats.org/spreadsheetml/2006/main" count="596" uniqueCount="270">
  <si>
    <t>GFP/OD</t>
  </si>
  <si>
    <t>id</t>
  </si>
  <si>
    <t>sequence</t>
  </si>
  <si>
    <t>Normalization</t>
  </si>
  <si>
    <t>MFE</t>
  </si>
  <si>
    <t>H1</t>
  </si>
  <si>
    <t>AAGAAGGAGATATACAT</t>
  </si>
  <si>
    <t>CCAGATGTTTTTCATAGAAGAGGATTATCA</t>
  </si>
  <si>
    <t>H78</t>
  </si>
  <si>
    <t>CTGGATGTTTTTGATAGAAAAGGATTATCA</t>
  </si>
  <si>
    <t>H2</t>
  </si>
  <si>
    <t>TGCGATGTTTGTTATAGGGGGAGATTATCA</t>
  </si>
  <si>
    <t>TAAGATGTTTATCATGAGAAGGAATTATCA</t>
  </si>
  <si>
    <t>H80</t>
  </si>
  <si>
    <t>GATGATGTTTTTGATAAGGGAGGATTATCA</t>
  </si>
  <si>
    <t>H3</t>
  </si>
  <si>
    <t>TGCAATGTTATTTACAT</t>
  </si>
  <si>
    <t>H4</t>
  </si>
  <si>
    <t>CTAGATGTTTCTGATAGGGGGGGATTATCA</t>
  </si>
  <si>
    <t>CATGATGTTTGTGATAAGAGAAAATTATCA</t>
  </si>
  <si>
    <t>H82</t>
  </si>
  <si>
    <t>TGTGATGTTTATCATAAAAGGGGATTATCA</t>
  </si>
  <si>
    <t>H5</t>
  </si>
  <si>
    <t>CATGATGTTTCTGATGGGGGAAAATTATCA</t>
  </si>
  <si>
    <t>TATGATGTTAATCATAGAGGGGAATTATCA</t>
  </si>
  <si>
    <t>H84</t>
  </si>
  <si>
    <t>GGTGATGTTAGTGATGGAGAAAGATTATCA</t>
  </si>
  <si>
    <t>H6</t>
  </si>
  <si>
    <t>CGGGATGTTTCTGATGGGGAGAGATTATCA</t>
  </si>
  <si>
    <t>GCCGATGTTTGTGATAAAGGGGGATTATCA</t>
  </si>
  <si>
    <t>H86</t>
  </si>
  <si>
    <t>TATGATGTTTCTTATGAAGGGGAATTATCA</t>
  </si>
  <si>
    <t>H7</t>
  </si>
  <si>
    <t>GCGGATGTTTCTTATGGGGAGAGATTATCA</t>
  </si>
  <si>
    <t>GTGGATGTTTCTAATGGGGGGAAATTATCA</t>
  </si>
  <si>
    <t>H87</t>
  </si>
  <si>
    <t>GGTGATGTTTCTTATGAGGGGAAATTATCA</t>
  </si>
  <si>
    <t>H8</t>
  </si>
  <si>
    <t>ACTGATGTTTTTCATAAGGAGGGATTATCA</t>
  </si>
  <si>
    <t>TGTGATGTTTGTTATGGGAAGGAATTATCA</t>
  </si>
  <si>
    <t>H88</t>
  </si>
  <si>
    <t>H9</t>
  </si>
  <si>
    <t>TGAGATGTTTTTAATAAGGGGAAATTATCA</t>
  </si>
  <si>
    <t>GGTGATGTTTTTTATGGGGAGGAATTATCA</t>
  </si>
  <si>
    <t>H89</t>
  </si>
  <si>
    <t>CTTGATGTTTTTAATGGGGGGGAATTATCA</t>
  </si>
  <si>
    <t>H10</t>
  </si>
  <si>
    <t>GCCGATGTTAATGATGAGGGGGAATTATCA</t>
  </si>
  <si>
    <t>H90</t>
  </si>
  <si>
    <t>CGTGATGTTTGTTATAGGGGGAAATTATCA</t>
  </si>
  <si>
    <t>H11</t>
  </si>
  <si>
    <t>CTAGATGTTATTAATGGGGAGGGATTATCA</t>
  </si>
  <si>
    <t>TGGGATGTTAATGATAGGGGGGGATTATCA</t>
  </si>
  <si>
    <t>H91</t>
  </si>
  <si>
    <t>CCCGATGTTAGTTATGAGGAAAAATTATCA</t>
  </si>
  <si>
    <t>H12</t>
  </si>
  <si>
    <t>AAGAAGGAGATATACA</t>
  </si>
  <si>
    <t>GATGATGTTTGTCATGGGGGGAGATTATCA</t>
  </si>
  <si>
    <t>H93</t>
  </si>
  <si>
    <t>CCAGATGTTTCTAATGGGGAGGAATTATCA</t>
  </si>
  <si>
    <t>H13</t>
  </si>
  <si>
    <t>CCTGATGTTTGTGATGGAGAAAGATTATCA</t>
  </si>
  <si>
    <t>H94</t>
  </si>
  <si>
    <t>CGGGATGTTTATCATGGGGGGGGATTATCA</t>
  </si>
  <si>
    <t>H14</t>
  </si>
  <si>
    <t>GGTGATGTTTCTTATGGGAAGGAATTATCA</t>
  </si>
  <si>
    <t>H95</t>
  </si>
  <si>
    <t>CGGGATGTTTGTTATAGAAGGAAATTATCA</t>
  </si>
  <si>
    <t>H15</t>
  </si>
  <si>
    <t>ATTGATGTTAGTCATAGGAAGAAATTATCA</t>
  </si>
  <si>
    <t>H96</t>
  </si>
  <si>
    <t>CCTGATGTTTGTCATAAAGGGGGATTATCA</t>
  </si>
  <si>
    <t>H16</t>
  </si>
  <si>
    <t>H97</t>
  </si>
  <si>
    <t>ATCGATGTTTCTTATAGGGGGAGATTATCA</t>
  </si>
  <si>
    <t>H17</t>
  </si>
  <si>
    <t>ATTGATGTTTATCATGGGGAAAAATTATCA</t>
  </si>
  <si>
    <t>H98</t>
  </si>
  <si>
    <t>TAGGATGTTTGTGATGGGGGGGGATTATCA</t>
  </si>
  <si>
    <t>H18</t>
  </si>
  <si>
    <t>AGAGATGTTTGTTATGGGAGGGGATTATCA</t>
  </si>
  <si>
    <t>H19</t>
  </si>
  <si>
    <t>TGGGATGTTATTAATGAAGGGGAATTATCA</t>
  </si>
  <si>
    <t>ATTGATGTTTATTATGAGAGAGAATTATCA</t>
  </si>
  <si>
    <t>H100</t>
  </si>
  <si>
    <t>AGTGATGTTTTTCATGGGGGGGGATTATCA</t>
  </si>
  <si>
    <t>H20</t>
  </si>
  <si>
    <t>ATCGATGTTTGTTATAGGGGGGAATTATCA</t>
  </si>
  <si>
    <t>AACGATGTTTATTATAGGGAGGAATTATCA</t>
  </si>
  <si>
    <t>H21</t>
  </si>
  <si>
    <t>GTCGATGTTTATTATGGGGGGGAATTATCA</t>
  </si>
  <si>
    <t>TGGGATGTTATTAATGGAGGGGGATTATCA</t>
  </si>
  <si>
    <t>H105</t>
  </si>
  <si>
    <t>ACGGATGTTATTTATGGGAGGAGATTATCA</t>
  </si>
  <si>
    <t>H22</t>
  </si>
  <si>
    <t>CTCGATGTTAGTTATGGGGAGGAATTATCA</t>
  </si>
  <si>
    <t>GAAGATGTTTCTCATAAGAGGAGATTATCA</t>
  </si>
  <si>
    <t>H23</t>
  </si>
  <si>
    <t>GGTGATGTTAGTGATGGGGGGGAATTATCA</t>
  </si>
  <si>
    <t>H107</t>
  </si>
  <si>
    <t>GTGGATGTTACTCATGGGAGGGAATTATCA</t>
  </si>
  <si>
    <t>H24</t>
  </si>
  <si>
    <t>ATAGATGTTTATAATGGGAGGGAATTATCA</t>
  </si>
  <si>
    <t>CATGATGTTATTGATGGGAGAGAATTATCA</t>
  </si>
  <si>
    <t>H108</t>
  </si>
  <si>
    <t>ATGGATGTTACTTATGGGGGAGAATTATCA</t>
  </si>
  <si>
    <t>H25</t>
  </si>
  <si>
    <t>GAGGATGTTACTGATGGAGGGGAATTATCA</t>
  </si>
  <si>
    <t>H112</t>
  </si>
  <si>
    <t>GCCGATGTTTTTCATAAAAGGGGATTATCA</t>
  </si>
  <si>
    <t>H26</t>
  </si>
  <si>
    <t>CGGGATGTTTGTTATGGGAGGGGATTATCA</t>
  </si>
  <si>
    <t>TGTTATGTTTTTTATGGGGAGGAATTATCA</t>
  </si>
  <si>
    <t>H113</t>
  </si>
  <si>
    <t>GACGATGTTAGTAATGGGAGGGGATTATCA</t>
  </si>
  <si>
    <t>H27</t>
  </si>
  <si>
    <t>H114</t>
  </si>
  <si>
    <t>GAAGATGTTATTGATGGGAGAAGATTATC</t>
  </si>
  <si>
    <t>H28</t>
  </si>
  <si>
    <t>H115</t>
  </si>
  <si>
    <t>GGCGATGTTAATGATGAAGGGGAATTATCA</t>
  </si>
  <si>
    <t>H29</t>
  </si>
  <si>
    <t>AATGATGTTTTTAATGAAGGAGAATTATCA</t>
  </si>
  <si>
    <t>CACGATGTTTGTAATGGAGGAAGATTATCA</t>
  </si>
  <si>
    <t>H125</t>
  </si>
  <si>
    <t>ACTGATGTTACTCATGGGGGAAAATTATCA</t>
  </si>
  <si>
    <t>H30</t>
  </si>
  <si>
    <t>CCCGATGTTTATCATGAGGAGAGATTATCA</t>
  </si>
  <si>
    <t>H127</t>
  </si>
  <si>
    <t>ATTGATGTTTATGATGGGGGGGAATTATCA</t>
  </si>
  <si>
    <t>H31</t>
  </si>
  <si>
    <t>TACGATGTTTTTTATGGGGGGGGATTATCA</t>
  </si>
  <si>
    <t>H128</t>
  </si>
  <si>
    <t>GCGGATGTTAATTATGAGAGG</t>
  </si>
  <si>
    <t>H32</t>
  </si>
  <si>
    <t>H129</t>
  </si>
  <si>
    <t>ACGGATGTTATTTATAAAGGGGGATTATCA</t>
  </si>
  <si>
    <t>H33</t>
  </si>
  <si>
    <t>CATGATGTTAGTCATGAGAGAAAATTATCA</t>
  </si>
  <si>
    <t>H132</t>
  </si>
  <si>
    <t>AACGATGTTAATGATAAAGGGGGATTATCA</t>
  </si>
  <si>
    <t>H34</t>
  </si>
  <si>
    <t>CAAGATGTTTATAATAGGGGGAGATTATCA</t>
  </si>
  <si>
    <t>CGCGATGTTATTTATGAAAGAGGATTATCA</t>
  </si>
  <si>
    <t>H133</t>
  </si>
  <si>
    <t>TGTGATGTTATTCATAGGGGAGGATTATCA</t>
  </si>
  <si>
    <t>H35</t>
  </si>
  <si>
    <t>H134</t>
  </si>
  <si>
    <t>GAGGATGTTTGTCATAGGAGGGGATTATCA</t>
  </si>
  <si>
    <t>H36</t>
  </si>
  <si>
    <t>GGAGATGTTAATCATAAGGGGGAATTATCA</t>
  </si>
  <si>
    <t>H136</t>
  </si>
  <si>
    <t>ACAGATGTTAGTAATAGGGGAGAATTATCA</t>
  </si>
  <si>
    <t>H37</t>
  </si>
  <si>
    <t>TGTGATGTTTTTTATGAAAGGAGATTATCA</t>
  </si>
  <si>
    <t>H137</t>
  </si>
  <si>
    <t>CATGATGTTAATCATGGGAGGGGATTATCA</t>
  </si>
  <si>
    <t>H38</t>
  </si>
  <si>
    <t>CAGGATGTTATTCATAGGGGAAAATTATCA</t>
  </si>
  <si>
    <t>H138</t>
  </si>
  <si>
    <t>GAAGATGTTTATAATGAGGAGAAATTATCA</t>
  </si>
  <si>
    <t>H39</t>
  </si>
  <si>
    <t>GCCGATGTTTGTTATGGAAGGAGATTATCA</t>
  </si>
  <si>
    <t>H139</t>
  </si>
  <si>
    <t>H40</t>
  </si>
  <si>
    <t>ATAGATGTTTTTTATAGAGGGGGATTATCA</t>
  </si>
  <si>
    <t>H141</t>
  </si>
  <si>
    <t>AATGATGTTTTTCATGAAGGAGATTATCA</t>
  </si>
  <si>
    <t>H41</t>
  </si>
  <si>
    <t>AGTGATGTTTATGATGGGGAGGAATTATCA</t>
  </si>
  <si>
    <t>H142</t>
  </si>
  <si>
    <t>CGAGATGTTTCTCATAGGAGAAGATTATCA</t>
  </si>
  <si>
    <t>H42</t>
  </si>
  <si>
    <t>CGTGATGTTTCTGATAGGAGGAAATTATCA</t>
  </si>
  <si>
    <t>H143</t>
  </si>
  <si>
    <t>TCAGATGTTAGTGATGGGAGAGAATTATCA</t>
  </si>
  <si>
    <t>H43</t>
  </si>
  <si>
    <t>H145</t>
  </si>
  <si>
    <t>GGCGATGTTTTTTATAGGAGGAAATTATCA</t>
  </si>
  <si>
    <t>H44</t>
  </si>
  <si>
    <t>H147</t>
  </si>
  <si>
    <t>GTTGATGTTTTTAATGGAGGGGGATTATCA</t>
  </si>
  <si>
    <t>H45</t>
  </si>
  <si>
    <t>CAAGATGTTTGTGATAGGAGGGAATTATCA</t>
  </si>
  <si>
    <t>H148</t>
  </si>
  <si>
    <t>GGTGATGTTTTTTATAAGAGAGGATTATC</t>
  </si>
  <si>
    <t>H46</t>
  </si>
  <si>
    <t>TGTGATGTTAGTTATGGGGAGAAATTATCA</t>
  </si>
  <si>
    <t>H47</t>
  </si>
  <si>
    <t>ACAGATGTTTTTAATAGGGGAAAATTATCA</t>
  </si>
  <si>
    <t>H48</t>
  </si>
  <si>
    <t>TATGATGTTTCTCATAGGGGGAGATTATCA</t>
  </si>
  <si>
    <t>H49</t>
  </si>
  <si>
    <t>CACGATGTTATTTATGGAAGGGGATTATCA</t>
  </si>
  <si>
    <t>H50</t>
  </si>
  <si>
    <t>H51</t>
  </si>
  <si>
    <t>TAGGATGTTTTTTATGGGGGGAGATTATCA</t>
  </si>
  <si>
    <t>H52</t>
  </si>
  <si>
    <t>AATGATGTTTTTAATGAGGGGGGATTATCA</t>
  </si>
  <si>
    <t>H53</t>
  </si>
  <si>
    <t>CACGATGTTTTTAATGGGGGAAGATTATCA</t>
  </si>
  <si>
    <t>H54</t>
  </si>
  <si>
    <t>GGAGATGTTAATAATGAGGAGAAATTATCA</t>
  </si>
  <si>
    <t>H55</t>
  </si>
  <si>
    <t>ATGGATGTTATTTATGGGGGGAGATTAATCA</t>
  </si>
  <si>
    <t>H56</t>
  </si>
  <si>
    <t>GCTGATGTTTTTAATAGAAGGGGATTATCA</t>
  </si>
  <si>
    <t>H57</t>
  </si>
  <si>
    <t>CCCGATGTTTATCATAAGAGGGGATTATCA</t>
  </si>
  <si>
    <t>H58</t>
  </si>
  <si>
    <t>H59</t>
  </si>
  <si>
    <t>H60</t>
  </si>
  <si>
    <t>H61</t>
  </si>
  <si>
    <t>ATTGATGTTTGTGATGGAGGGGAATTATCA</t>
  </si>
  <si>
    <t>H62</t>
  </si>
  <si>
    <t>CGCGATGTTACTTATAGAGGAAAATTATCA</t>
  </si>
  <si>
    <t>H63</t>
  </si>
  <si>
    <t>TGTGATGTTATTTATAGGGAAGGATTATCA</t>
  </si>
  <si>
    <t>H64</t>
  </si>
  <si>
    <t>ATCGATGTTAGTTATGGAGAGGGATTATCA</t>
  </si>
  <si>
    <t>H65</t>
  </si>
  <si>
    <t>GAGGATGTTTTTGATGGGGGGGAATTATCA</t>
  </si>
  <si>
    <t>H66</t>
  </si>
  <si>
    <t>ACCGATGTTAGTGATGGAGGAAAATTATCA</t>
  </si>
  <si>
    <t>H67</t>
  </si>
  <si>
    <t>CTCGATGTTTCTCATGAGAGGGGATTATCA</t>
  </si>
  <si>
    <t>H68</t>
  </si>
  <si>
    <t>H69</t>
  </si>
  <si>
    <t>H70</t>
  </si>
  <si>
    <t>ACAGATGTTTCTGATGGGGGAAGATTATCA</t>
  </si>
  <si>
    <t>H71</t>
  </si>
  <si>
    <t>GTTGATGTTATTCATAAGGGGAGATTATCA</t>
  </si>
  <si>
    <t>H72</t>
  </si>
  <si>
    <t>CGGGATGTTATTCATGGGGAGAGATTATCA</t>
  </si>
  <si>
    <t>H73</t>
  </si>
  <si>
    <t>AGAGATGTTAGTAATGAGAGAGGATTATCA</t>
  </si>
  <si>
    <t>H74</t>
  </si>
  <si>
    <t>TGAGATGTTTATGATGGAGAGGGATTATCA</t>
  </si>
  <si>
    <t>H75</t>
  </si>
  <si>
    <t>TCAGATGTTTATGATAGAGGGGGATTATCA</t>
  </si>
  <si>
    <t>H76</t>
  </si>
  <si>
    <t>H77</t>
  </si>
  <si>
    <t>CTCGATGTTATTAATGAAGGGGGATTATCA</t>
  </si>
  <si>
    <t>H1</t>
    <phoneticPr fontId="1" type="noConversion"/>
  </si>
  <si>
    <t>H78</t>
    <phoneticPr fontId="1" type="noConversion"/>
  </si>
  <si>
    <t>H81</t>
  </si>
  <si>
    <t>H83</t>
  </si>
  <si>
    <t>H106</t>
  </si>
  <si>
    <t>H137</t>
    <phoneticPr fontId="1" type="noConversion"/>
  </si>
  <si>
    <t>H138</t>
    <phoneticPr fontId="1" type="noConversion"/>
  </si>
  <si>
    <t>GAGGATGTTTTTGATGGGGGGGAATTATCA</t>
    <phoneticPr fontId="1" type="noConversion"/>
  </si>
  <si>
    <t>H65</t>
    <phoneticPr fontId="1" type="noConversion"/>
  </si>
  <si>
    <t>H70</t>
    <phoneticPr fontId="1" type="noConversion"/>
  </si>
  <si>
    <t>H71</t>
    <phoneticPr fontId="1" type="noConversion"/>
  </si>
  <si>
    <t>H79</t>
  </si>
  <si>
    <t>H85</t>
  </si>
  <si>
    <t>H92</t>
  </si>
  <si>
    <t>H99</t>
  </si>
  <si>
    <t>H101</t>
  </si>
  <si>
    <t>H102</t>
  </si>
  <si>
    <t>H103</t>
  </si>
  <si>
    <t>H104</t>
  </si>
  <si>
    <t>H109</t>
  </si>
  <si>
    <t>H110</t>
  </si>
  <si>
    <t>H111</t>
  </si>
  <si>
    <t>H116</t>
  </si>
  <si>
    <t>H117</t>
  </si>
  <si>
    <t>H118</t>
  </si>
  <si>
    <t>H119</t>
  </si>
  <si>
    <t>H120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</si>
</sst>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1"/>
  <sheetViews>
    <sheetView tabSelected="1" topLeftCell="A100" workbookViewId="0">
      <selection activeCell="A2" sqref="A2:A121"/>
    </sheetView>
  </sheetViews>
  <sheetFormatPr defaultColWidth="8.88671875" defaultRowHeight="13.8" x14ac:dyDescent="0.25"/>
  <cols>
    <col min="1" max="1" width="9"/>
    <col min="2" max="2" width="41.44140625" customWidth="1"/>
    <col min="3" max="3" width="12.88671875"/>
    <col min="4" max="4" width="13.77734375" customWidth="1"/>
  </cols>
  <sheetData>
    <row r="1" spans="1:5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x14ac:dyDescent="0.25">
      <c r="A2" s="3" t="s">
        <v>243</v>
      </c>
      <c r="B2" t="s">
        <v>7</v>
      </c>
      <c r="C2">
        <v>3.1578947051410204</v>
      </c>
      <c r="D2">
        <f>C2*100/24</f>
        <v>13.157894604754253</v>
      </c>
    </row>
    <row r="3" spans="1:5" x14ac:dyDescent="0.25">
      <c r="A3" s="3" t="s">
        <v>10</v>
      </c>
      <c r="B3" t="s">
        <v>12</v>
      </c>
      <c r="C3">
        <v>8.5910656018002225</v>
      </c>
      <c r="D3">
        <f t="shared" ref="D3:D66" si="0">C3*100/24</f>
        <v>35.796106674167596</v>
      </c>
    </row>
    <row r="4" spans="1:5" x14ac:dyDescent="0.25">
      <c r="A4" s="3" t="s">
        <v>15</v>
      </c>
      <c r="B4" t="s">
        <v>19</v>
      </c>
      <c r="C4">
        <v>7.8628717376546415</v>
      </c>
      <c r="D4">
        <f t="shared" si="0"/>
        <v>32.761965573561007</v>
      </c>
    </row>
    <row r="5" spans="1:5" x14ac:dyDescent="0.25">
      <c r="A5" s="3" t="s">
        <v>17</v>
      </c>
      <c r="B5" t="s">
        <v>24</v>
      </c>
      <c r="C5">
        <v>5.1948051787202854</v>
      </c>
      <c r="D5">
        <f t="shared" si="0"/>
        <v>21.645021578001188</v>
      </c>
    </row>
    <row r="6" spans="1:5" x14ac:dyDescent="0.25">
      <c r="A6" s="3" t="s">
        <v>22</v>
      </c>
      <c r="B6" t="s">
        <v>29</v>
      </c>
      <c r="C6">
        <v>7.2296126333360498</v>
      </c>
      <c r="D6">
        <f t="shared" si="0"/>
        <v>30.123385972233539</v>
      </c>
    </row>
    <row r="7" spans="1:5" x14ac:dyDescent="0.25">
      <c r="A7" s="3" t="s">
        <v>27</v>
      </c>
      <c r="B7" t="s">
        <v>34</v>
      </c>
      <c r="C7">
        <v>33.538290467974974</v>
      </c>
      <c r="D7">
        <f t="shared" si="0"/>
        <v>139.74287694989573</v>
      </c>
    </row>
    <row r="8" spans="1:5" x14ac:dyDescent="0.25">
      <c r="A8" s="3" t="s">
        <v>32</v>
      </c>
      <c r="B8" t="s">
        <v>39</v>
      </c>
      <c r="C8">
        <v>7.7555450679817266</v>
      </c>
      <c r="D8">
        <f t="shared" si="0"/>
        <v>32.314771116590528</v>
      </c>
    </row>
    <row r="9" spans="1:5" x14ac:dyDescent="0.25">
      <c r="A9" s="3" t="s">
        <v>37</v>
      </c>
      <c r="B9" t="s">
        <v>43</v>
      </c>
      <c r="C9">
        <v>65.851362247297132</v>
      </c>
      <c r="D9">
        <f t="shared" si="0"/>
        <v>274.38067603040469</v>
      </c>
    </row>
    <row r="10" spans="1:5" x14ac:dyDescent="0.25">
      <c r="A10" s="3" t="s">
        <v>41</v>
      </c>
      <c r="B10" t="s">
        <v>47</v>
      </c>
      <c r="C10">
        <v>83.532217538440833</v>
      </c>
      <c r="D10">
        <f t="shared" si="0"/>
        <v>348.05090641017017</v>
      </c>
    </row>
    <row r="11" spans="1:5" x14ac:dyDescent="0.25">
      <c r="A11" s="3" t="s">
        <v>46</v>
      </c>
      <c r="B11" t="s">
        <v>52</v>
      </c>
      <c r="C11">
        <v>7.0579931582702455</v>
      </c>
      <c r="D11">
        <f t="shared" si="0"/>
        <v>29.408304826126024</v>
      </c>
    </row>
    <row r="12" spans="1:5" x14ac:dyDescent="0.25">
      <c r="A12" s="3" t="s">
        <v>50</v>
      </c>
      <c r="B12" t="s">
        <v>57</v>
      </c>
      <c r="C12">
        <v>6.4516129230733474</v>
      </c>
      <c r="D12">
        <f t="shared" si="0"/>
        <v>26.881720512805614</v>
      </c>
    </row>
    <row r="13" spans="1:5" x14ac:dyDescent="0.25">
      <c r="A13" s="3" t="s">
        <v>55</v>
      </c>
      <c r="B13" t="s">
        <v>61</v>
      </c>
      <c r="C13">
        <v>3.8733416368656148</v>
      </c>
      <c r="D13">
        <f t="shared" si="0"/>
        <v>16.138923486940062</v>
      </c>
    </row>
    <row r="14" spans="1:5" x14ac:dyDescent="0.25">
      <c r="A14" s="3" t="s">
        <v>60</v>
      </c>
      <c r="B14" t="s">
        <v>47</v>
      </c>
      <c r="C14">
        <v>308.60926470136059</v>
      </c>
      <c r="D14">
        <f t="shared" si="0"/>
        <v>1285.8719362556692</v>
      </c>
    </row>
    <row r="15" spans="1:5" x14ac:dyDescent="0.25">
      <c r="A15" s="3" t="s">
        <v>64</v>
      </c>
      <c r="B15" t="s">
        <v>83</v>
      </c>
      <c r="C15">
        <v>5.0037528557999238</v>
      </c>
      <c r="D15">
        <f t="shared" si="0"/>
        <v>20.848970232499681</v>
      </c>
    </row>
    <row r="16" spans="1:5" x14ac:dyDescent="0.25">
      <c r="A16" s="3" t="s">
        <v>68</v>
      </c>
      <c r="B16" t="s">
        <v>88</v>
      </c>
      <c r="C16">
        <v>4.6468402042994645</v>
      </c>
      <c r="D16">
        <f t="shared" si="0"/>
        <v>19.361834184581102</v>
      </c>
    </row>
    <row r="17" spans="1:4" x14ac:dyDescent="0.25">
      <c r="A17" s="3" t="s">
        <v>72</v>
      </c>
      <c r="B17" t="s">
        <v>7</v>
      </c>
      <c r="C17">
        <v>8.436445203358085</v>
      </c>
      <c r="D17">
        <f t="shared" si="0"/>
        <v>35.151855013992019</v>
      </c>
    </row>
    <row r="18" spans="1:4" x14ac:dyDescent="0.25">
      <c r="A18" s="3" t="s">
        <v>75</v>
      </c>
      <c r="B18" t="s">
        <v>103</v>
      </c>
      <c r="C18">
        <v>6.9079853929196355</v>
      </c>
      <c r="D18">
        <f t="shared" si="0"/>
        <v>28.783272470498485</v>
      </c>
    </row>
    <row r="19" spans="1:4" x14ac:dyDescent="0.25">
      <c r="A19" s="3" t="s">
        <v>79</v>
      </c>
      <c r="B19" t="s">
        <v>112</v>
      </c>
      <c r="C19">
        <v>6.2814068357461892</v>
      </c>
      <c r="D19">
        <f t="shared" si="0"/>
        <v>26.172528482275791</v>
      </c>
    </row>
    <row r="20" spans="1:4" x14ac:dyDescent="0.25">
      <c r="A20" s="3" t="s">
        <v>81</v>
      </c>
      <c r="B20" t="s">
        <v>123</v>
      </c>
      <c r="C20">
        <v>555.55563466049671</v>
      </c>
      <c r="D20">
        <f t="shared" si="0"/>
        <v>2314.8151444187365</v>
      </c>
    </row>
    <row r="21" spans="1:4" x14ac:dyDescent="0.25">
      <c r="A21" s="3" t="s">
        <v>86</v>
      </c>
      <c r="B21" t="s">
        <v>131</v>
      </c>
      <c r="C21">
        <v>3.3658701361181258</v>
      </c>
      <c r="D21">
        <f t="shared" si="0"/>
        <v>14.024458900492192</v>
      </c>
    </row>
    <row r="22" spans="1:4" x14ac:dyDescent="0.25">
      <c r="A22" s="3" t="s">
        <v>89</v>
      </c>
      <c r="B22" t="s">
        <v>131</v>
      </c>
      <c r="C22">
        <v>7.4895147072658039</v>
      </c>
      <c r="D22">
        <f t="shared" si="0"/>
        <v>31.206311280274182</v>
      </c>
    </row>
    <row r="23" spans="1:4" x14ac:dyDescent="0.25">
      <c r="A23" s="3" t="s">
        <v>94</v>
      </c>
      <c r="B23" t="s">
        <v>143</v>
      </c>
      <c r="C23">
        <v>49.261084438113762</v>
      </c>
      <c r="D23">
        <f t="shared" si="0"/>
        <v>205.2545184921407</v>
      </c>
    </row>
    <row r="24" spans="1:4" x14ac:dyDescent="0.25">
      <c r="A24" s="3" t="s">
        <v>97</v>
      </c>
      <c r="B24" t="s">
        <v>150</v>
      </c>
      <c r="C24">
        <v>6.5044878845541989</v>
      </c>
      <c r="D24">
        <f t="shared" si="0"/>
        <v>27.102032852309161</v>
      </c>
    </row>
    <row r="25" spans="1:4" x14ac:dyDescent="0.25">
      <c r="A25" s="3" t="s">
        <v>101</v>
      </c>
      <c r="B25" t="s">
        <v>154</v>
      </c>
      <c r="C25">
        <v>31.347963577337879</v>
      </c>
      <c r="D25">
        <f t="shared" si="0"/>
        <v>130.61651490557449</v>
      </c>
    </row>
    <row r="26" spans="1:4" x14ac:dyDescent="0.25">
      <c r="A26" s="3" t="s">
        <v>106</v>
      </c>
      <c r="B26" t="s">
        <v>158</v>
      </c>
      <c r="C26">
        <v>47.554349466684791</v>
      </c>
      <c r="D26">
        <f t="shared" si="0"/>
        <v>198.14312277785328</v>
      </c>
    </row>
    <row r="27" spans="1:4" x14ac:dyDescent="0.25">
      <c r="A27" s="3" t="s">
        <v>110</v>
      </c>
      <c r="B27" t="s">
        <v>162</v>
      </c>
      <c r="C27">
        <v>5.140331239918285</v>
      </c>
      <c r="D27">
        <f t="shared" si="0"/>
        <v>21.418046832992854</v>
      </c>
    </row>
    <row r="28" spans="1:4" x14ac:dyDescent="0.25">
      <c r="A28" s="3" t="s">
        <v>115</v>
      </c>
      <c r="B28" t="s">
        <v>165</v>
      </c>
      <c r="C28">
        <v>4.4077135449424043</v>
      </c>
      <c r="D28">
        <f t="shared" si="0"/>
        <v>18.365473103926686</v>
      </c>
    </row>
    <row r="29" spans="1:4" x14ac:dyDescent="0.25">
      <c r="A29" s="3" t="s">
        <v>118</v>
      </c>
      <c r="B29" t="s">
        <v>169</v>
      </c>
      <c r="C29">
        <v>594.05948166614007</v>
      </c>
      <c r="D29">
        <f t="shared" si="0"/>
        <v>2475.2478402755837</v>
      </c>
    </row>
    <row r="30" spans="1:4" x14ac:dyDescent="0.25">
      <c r="A30" s="3" t="s">
        <v>121</v>
      </c>
      <c r="B30" t="s">
        <v>173</v>
      </c>
      <c r="C30">
        <v>5.9765716449060946</v>
      </c>
      <c r="D30">
        <f t="shared" si="0"/>
        <v>24.902381853775395</v>
      </c>
    </row>
    <row r="31" spans="1:4" x14ac:dyDescent="0.25">
      <c r="A31" s="3" t="s">
        <v>126</v>
      </c>
      <c r="B31" t="s">
        <v>183</v>
      </c>
      <c r="C31">
        <v>666.666761592596</v>
      </c>
      <c r="D31">
        <f t="shared" si="0"/>
        <v>2777.7781733024835</v>
      </c>
    </row>
    <row r="32" spans="1:4" x14ac:dyDescent="0.25">
      <c r="A32" s="3" t="s">
        <v>130</v>
      </c>
      <c r="B32" t="s">
        <v>187</v>
      </c>
      <c r="C32">
        <v>8.201202753282228</v>
      </c>
      <c r="D32">
        <f t="shared" si="0"/>
        <v>34.171678138675951</v>
      </c>
    </row>
    <row r="33" spans="1:4" x14ac:dyDescent="0.25">
      <c r="A33" s="3" t="s">
        <v>134</v>
      </c>
      <c r="B33" t="s">
        <v>189</v>
      </c>
      <c r="C33">
        <v>7.3755377218134628</v>
      </c>
      <c r="D33">
        <f t="shared" si="0"/>
        <v>30.731407174222763</v>
      </c>
    </row>
    <row r="34" spans="1:4" x14ac:dyDescent="0.25">
      <c r="A34" s="3" t="s">
        <v>137</v>
      </c>
      <c r="B34" t="s">
        <v>191</v>
      </c>
      <c r="C34">
        <v>16.129032237389993</v>
      </c>
      <c r="D34">
        <f t="shared" si="0"/>
        <v>67.204300989124974</v>
      </c>
    </row>
    <row r="35" spans="1:4" x14ac:dyDescent="0.25">
      <c r="A35" s="3" t="s">
        <v>141</v>
      </c>
      <c r="B35" t="s">
        <v>193</v>
      </c>
      <c r="C35">
        <v>3.059351538298567</v>
      </c>
      <c r="D35">
        <f t="shared" si="0"/>
        <v>12.747298076244029</v>
      </c>
    </row>
    <row r="36" spans="1:4" x14ac:dyDescent="0.25">
      <c r="A36" s="3" t="s">
        <v>146</v>
      </c>
      <c r="B36" t="s">
        <v>196</v>
      </c>
      <c r="C36">
        <v>1063.8296887474273</v>
      </c>
      <c r="D36">
        <f t="shared" si="0"/>
        <v>4432.62370311428</v>
      </c>
    </row>
    <row r="37" spans="1:4" x14ac:dyDescent="0.25">
      <c r="A37" s="3" t="s">
        <v>149</v>
      </c>
      <c r="B37" t="s">
        <v>198</v>
      </c>
      <c r="C37">
        <v>4.5121262254677674</v>
      </c>
      <c r="D37">
        <f t="shared" si="0"/>
        <v>18.800525939449031</v>
      </c>
    </row>
    <row r="38" spans="1:4" x14ac:dyDescent="0.25">
      <c r="A38" s="3" t="s">
        <v>153</v>
      </c>
      <c r="B38" t="s">
        <v>200</v>
      </c>
      <c r="C38">
        <v>17.331022372781923</v>
      </c>
      <c r="D38">
        <f t="shared" si="0"/>
        <v>72.212593219924685</v>
      </c>
    </row>
    <row r="39" spans="1:4" x14ac:dyDescent="0.25">
      <c r="A39" s="3" t="s">
        <v>157</v>
      </c>
      <c r="B39" t="s">
        <v>202</v>
      </c>
      <c r="C39">
        <v>130.5483054725967</v>
      </c>
      <c r="D39">
        <f t="shared" si="0"/>
        <v>543.95127280248619</v>
      </c>
    </row>
    <row r="40" spans="1:4" x14ac:dyDescent="0.25">
      <c r="A40" s="3" t="s">
        <v>161</v>
      </c>
      <c r="B40" t="s">
        <v>204</v>
      </c>
      <c r="C40">
        <v>5.4689638196501411</v>
      </c>
      <c r="D40">
        <f t="shared" si="0"/>
        <v>22.787349248542256</v>
      </c>
    </row>
    <row r="41" spans="1:4" x14ac:dyDescent="0.25">
      <c r="A41" s="3" t="s">
        <v>164</v>
      </c>
      <c r="B41" t="s">
        <v>206</v>
      </c>
      <c r="C41">
        <v>5.850005913321989</v>
      </c>
      <c r="D41">
        <f t="shared" si="0"/>
        <v>24.375024638841623</v>
      </c>
    </row>
    <row r="42" spans="1:4" x14ac:dyDescent="0.25">
      <c r="A42" s="3" t="s">
        <v>168</v>
      </c>
      <c r="B42" t="s">
        <v>208</v>
      </c>
      <c r="C42">
        <v>5.4674684451713764</v>
      </c>
      <c r="D42">
        <f t="shared" si="0"/>
        <v>22.781118521547402</v>
      </c>
    </row>
    <row r="43" spans="1:4" x14ac:dyDescent="0.25">
      <c r="A43" s="3" t="s">
        <v>172</v>
      </c>
      <c r="B43" t="s">
        <v>213</v>
      </c>
      <c r="C43">
        <v>13.69112797734663</v>
      </c>
      <c r="D43">
        <f t="shared" si="0"/>
        <v>57.046366572277627</v>
      </c>
    </row>
    <row r="44" spans="1:4" x14ac:dyDescent="0.25">
      <c r="A44" s="3" t="s">
        <v>176</v>
      </c>
      <c r="B44" t="s">
        <v>215</v>
      </c>
      <c r="C44">
        <v>19.756339031668368</v>
      </c>
      <c r="D44">
        <f t="shared" si="0"/>
        <v>82.318079298618201</v>
      </c>
    </row>
    <row r="45" spans="1:4" x14ac:dyDescent="0.25">
      <c r="A45" s="3" t="s">
        <v>179</v>
      </c>
      <c r="B45" t="s">
        <v>217</v>
      </c>
      <c r="C45">
        <v>48.426149012156948</v>
      </c>
      <c r="D45">
        <f t="shared" si="0"/>
        <v>201.77562088398727</v>
      </c>
    </row>
    <row r="46" spans="1:4" x14ac:dyDescent="0.25">
      <c r="A46" s="3" t="s">
        <v>182</v>
      </c>
      <c r="B46" t="s">
        <v>219</v>
      </c>
      <c r="C46">
        <v>9.4020309533133375</v>
      </c>
      <c r="D46">
        <f t="shared" si="0"/>
        <v>39.175128972138907</v>
      </c>
    </row>
    <row r="47" spans="1:4" x14ac:dyDescent="0.25">
      <c r="A47" s="3" t="s">
        <v>186</v>
      </c>
      <c r="B47" t="s">
        <v>221</v>
      </c>
      <c r="C47">
        <v>6.0790272675165324</v>
      </c>
      <c r="D47">
        <f t="shared" si="0"/>
        <v>25.329280281318887</v>
      </c>
    </row>
    <row r="48" spans="1:4" x14ac:dyDescent="0.25">
      <c r="A48" s="3" t="s">
        <v>188</v>
      </c>
      <c r="B48" t="s">
        <v>223</v>
      </c>
      <c r="C48">
        <v>6.0856866003552508</v>
      </c>
      <c r="D48">
        <f t="shared" si="0"/>
        <v>25.357027501480214</v>
      </c>
    </row>
    <row r="49" spans="1:4" x14ac:dyDescent="0.25">
      <c r="A49" s="3" t="s">
        <v>190</v>
      </c>
      <c r="B49" t="s">
        <v>225</v>
      </c>
      <c r="C49">
        <v>5.640687942449178</v>
      </c>
      <c r="D49">
        <f t="shared" si="0"/>
        <v>23.502866426871577</v>
      </c>
    </row>
    <row r="50" spans="1:4" x14ac:dyDescent="0.25">
      <c r="A50" s="3" t="s">
        <v>192</v>
      </c>
      <c r="B50" t="s">
        <v>9</v>
      </c>
      <c r="C50">
        <v>5.5263885206458498</v>
      </c>
      <c r="D50">
        <f t="shared" si="0"/>
        <v>23.026618836024372</v>
      </c>
    </row>
    <row r="51" spans="1:4" x14ac:dyDescent="0.25">
      <c r="A51" s="3" t="s">
        <v>194</v>
      </c>
      <c r="B51" t="s">
        <v>14</v>
      </c>
      <c r="C51">
        <v>4.642525603776023</v>
      </c>
      <c r="D51">
        <f t="shared" si="0"/>
        <v>19.343856682400098</v>
      </c>
    </row>
    <row r="52" spans="1:4" x14ac:dyDescent="0.25">
      <c r="A52" s="3" t="s">
        <v>195</v>
      </c>
      <c r="B52" t="s">
        <v>26</v>
      </c>
      <c r="C52">
        <v>4.5816916758360859</v>
      </c>
      <c r="D52">
        <f t="shared" si="0"/>
        <v>19.09038198265036</v>
      </c>
    </row>
    <row r="53" spans="1:4" x14ac:dyDescent="0.25">
      <c r="A53" s="3" t="s">
        <v>197</v>
      </c>
      <c r="B53" t="s">
        <v>31</v>
      </c>
      <c r="C53">
        <v>5.775339414637374</v>
      </c>
      <c r="D53">
        <f t="shared" si="0"/>
        <v>24.063914227655726</v>
      </c>
    </row>
    <row r="54" spans="1:4" x14ac:dyDescent="0.25">
      <c r="A54" s="3" t="s">
        <v>199</v>
      </c>
      <c r="B54" t="s">
        <v>36</v>
      </c>
      <c r="C54">
        <v>4.4976161831279757</v>
      </c>
      <c r="D54">
        <f t="shared" si="0"/>
        <v>18.740067429699899</v>
      </c>
    </row>
    <row r="55" spans="1:4" x14ac:dyDescent="0.25">
      <c r="A55" s="3" t="s">
        <v>201</v>
      </c>
      <c r="B55" t="s">
        <v>31</v>
      </c>
      <c r="C55">
        <v>5.7926243829658697</v>
      </c>
      <c r="D55">
        <f t="shared" si="0"/>
        <v>24.135934929024458</v>
      </c>
    </row>
    <row r="56" spans="1:4" x14ac:dyDescent="0.25">
      <c r="A56" s="3" t="s">
        <v>203</v>
      </c>
      <c r="B56" t="s">
        <v>45</v>
      </c>
      <c r="C56">
        <v>4.6663554683109965</v>
      </c>
      <c r="D56">
        <f t="shared" si="0"/>
        <v>19.443147784629151</v>
      </c>
    </row>
    <row r="57" spans="1:4" x14ac:dyDescent="0.25">
      <c r="A57" s="3" t="s">
        <v>205</v>
      </c>
      <c r="B57" t="s">
        <v>49</v>
      </c>
      <c r="C57">
        <v>4.6511627494354002</v>
      </c>
      <c r="D57">
        <f t="shared" si="0"/>
        <v>19.379844789314166</v>
      </c>
    </row>
    <row r="58" spans="1:4" x14ac:dyDescent="0.25">
      <c r="A58" s="3" t="s">
        <v>207</v>
      </c>
      <c r="B58" t="s">
        <v>54</v>
      </c>
      <c r="C58">
        <v>5.4854633724465343</v>
      </c>
      <c r="D58">
        <f t="shared" si="0"/>
        <v>22.856097385193891</v>
      </c>
    </row>
    <row r="59" spans="1:4" x14ac:dyDescent="0.25">
      <c r="A59" s="3" t="s">
        <v>209</v>
      </c>
      <c r="B59" t="s">
        <v>59</v>
      </c>
      <c r="C59">
        <v>4.3535043940448928</v>
      </c>
      <c r="D59">
        <f t="shared" si="0"/>
        <v>18.139601641853719</v>
      </c>
    </row>
    <row r="60" spans="1:4" x14ac:dyDescent="0.25">
      <c r="A60" s="3" t="s">
        <v>210</v>
      </c>
      <c r="B60" t="s">
        <v>63</v>
      </c>
      <c r="C60">
        <v>4.5257062242211523</v>
      </c>
      <c r="D60">
        <f t="shared" si="0"/>
        <v>18.857109267588132</v>
      </c>
    </row>
    <row r="61" spans="1:4" x14ac:dyDescent="0.25">
      <c r="A61" s="3" t="s">
        <v>211</v>
      </c>
      <c r="B61" t="s">
        <v>67</v>
      </c>
      <c r="C61">
        <v>5.2984811127934135</v>
      </c>
      <c r="D61">
        <f t="shared" si="0"/>
        <v>22.07700463663922</v>
      </c>
    </row>
    <row r="62" spans="1:4" x14ac:dyDescent="0.25">
      <c r="A62" s="3" t="s">
        <v>212</v>
      </c>
      <c r="B62" t="s">
        <v>71</v>
      </c>
      <c r="C62">
        <v>5.5035771817933572</v>
      </c>
      <c r="D62">
        <f t="shared" si="0"/>
        <v>22.931571590805657</v>
      </c>
    </row>
    <row r="63" spans="1:4" x14ac:dyDescent="0.25">
      <c r="A63" s="3" t="s">
        <v>214</v>
      </c>
      <c r="B63" t="s">
        <v>74</v>
      </c>
      <c r="C63">
        <v>4.1593877368050238</v>
      </c>
      <c r="D63">
        <f t="shared" si="0"/>
        <v>17.3307822366876</v>
      </c>
    </row>
    <row r="64" spans="1:4" x14ac:dyDescent="0.25">
      <c r="A64" s="3" t="s">
        <v>216</v>
      </c>
      <c r="B64" t="s">
        <v>78</v>
      </c>
      <c r="C64">
        <v>6.0679608570448105</v>
      </c>
      <c r="D64">
        <f t="shared" si="0"/>
        <v>25.283170237686708</v>
      </c>
    </row>
    <row r="65" spans="1:4" x14ac:dyDescent="0.25">
      <c r="A65" s="3" t="s">
        <v>218</v>
      </c>
      <c r="B65" t="s">
        <v>85</v>
      </c>
      <c r="C65">
        <v>5.0564636292714304</v>
      </c>
      <c r="D65">
        <f t="shared" si="0"/>
        <v>21.068598455297629</v>
      </c>
    </row>
    <row r="66" spans="1:4" x14ac:dyDescent="0.25">
      <c r="A66" s="3" t="s">
        <v>220</v>
      </c>
      <c r="B66" t="s">
        <v>93</v>
      </c>
      <c r="C66">
        <v>4.7850705302956982</v>
      </c>
      <c r="D66">
        <f t="shared" si="0"/>
        <v>19.937793876232075</v>
      </c>
    </row>
    <row r="67" spans="1:4" x14ac:dyDescent="0.25">
      <c r="A67" s="3" t="s">
        <v>222</v>
      </c>
      <c r="B67" t="s">
        <v>100</v>
      </c>
      <c r="C67">
        <v>4.1271151107757653</v>
      </c>
      <c r="D67">
        <f t="shared" ref="D67:D121" si="1">C67*100/24</f>
        <v>17.196312961565688</v>
      </c>
    </row>
    <row r="68" spans="1:4" x14ac:dyDescent="0.25">
      <c r="A68" s="3" t="s">
        <v>224</v>
      </c>
      <c r="B68" t="s">
        <v>109</v>
      </c>
      <c r="C68">
        <v>5.010438612873763</v>
      </c>
      <c r="D68">
        <f t="shared" si="1"/>
        <v>20.87682755364068</v>
      </c>
    </row>
    <row r="69" spans="1:4" x14ac:dyDescent="0.25">
      <c r="A69" s="3" t="s">
        <v>226</v>
      </c>
      <c r="B69" t="s">
        <v>114</v>
      </c>
      <c r="C69">
        <v>5.8897769873349928</v>
      </c>
      <c r="D69">
        <f t="shared" si="1"/>
        <v>24.540737447229137</v>
      </c>
    </row>
    <row r="70" spans="1:4" x14ac:dyDescent="0.25">
      <c r="A70" s="3" t="s">
        <v>227</v>
      </c>
      <c r="B70" t="s">
        <v>117</v>
      </c>
      <c r="C70">
        <v>5.4849618299477587</v>
      </c>
      <c r="D70">
        <f t="shared" si="1"/>
        <v>22.854007624782327</v>
      </c>
    </row>
    <row r="71" spans="1:4" x14ac:dyDescent="0.25">
      <c r="A71" s="3" t="s">
        <v>228</v>
      </c>
      <c r="B71" t="s">
        <v>120</v>
      </c>
      <c r="C71">
        <v>5.5101475969676716</v>
      </c>
      <c r="D71">
        <f t="shared" si="1"/>
        <v>22.958948320698635</v>
      </c>
    </row>
    <row r="72" spans="1:4" x14ac:dyDescent="0.25">
      <c r="A72" s="3" t="s">
        <v>230</v>
      </c>
      <c r="B72" t="s">
        <v>125</v>
      </c>
      <c r="C72">
        <v>4.4424698364074091</v>
      </c>
      <c r="D72">
        <f t="shared" si="1"/>
        <v>18.510290985030871</v>
      </c>
    </row>
    <row r="73" spans="1:4" x14ac:dyDescent="0.25">
      <c r="A73" s="3" t="s">
        <v>232</v>
      </c>
      <c r="B73" t="s">
        <v>129</v>
      </c>
      <c r="C73">
        <v>4.3725402490783702</v>
      </c>
      <c r="D73">
        <f t="shared" si="1"/>
        <v>18.218917704493212</v>
      </c>
    </row>
    <row r="74" spans="1:4" x14ac:dyDescent="0.25">
      <c r="A74" s="3" t="s">
        <v>234</v>
      </c>
      <c r="B74" t="s">
        <v>133</v>
      </c>
      <c r="C74">
        <v>5.1961548333980856</v>
      </c>
      <c r="D74">
        <f t="shared" si="1"/>
        <v>21.650645139158687</v>
      </c>
    </row>
    <row r="75" spans="1:4" x14ac:dyDescent="0.25">
      <c r="A75" s="3" t="s">
        <v>236</v>
      </c>
      <c r="B75" t="s">
        <v>136</v>
      </c>
      <c r="C75">
        <v>5.1733056777104149</v>
      </c>
      <c r="D75">
        <f t="shared" si="1"/>
        <v>21.555440323793395</v>
      </c>
    </row>
    <row r="76" spans="1:4" x14ac:dyDescent="0.25">
      <c r="A76" s="3" t="s">
        <v>238</v>
      </c>
      <c r="B76" t="s">
        <v>140</v>
      </c>
      <c r="C76">
        <v>4.3003353563239326</v>
      </c>
      <c r="D76">
        <f t="shared" si="1"/>
        <v>17.918063984683052</v>
      </c>
    </row>
    <row r="77" spans="1:4" x14ac:dyDescent="0.25">
      <c r="A77" s="3" t="s">
        <v>240</v>
      </c>
      <c r="B77" t="s">
        <v>145</v>
      </c>
      <c r="C77">
        <v>5.4093041851979873</v>
      </c>
      <c r="D77">
        <f t="shared" si="1"/>
        <v>22.53876743832495</v>
      </c>
    </row>
    <row r="78" spans="1:4" x14ac:dyDescent="0.25">
      <c r="A78" s="3" t="s">
        <v>241</v>
      </c>
      <c r="B78" t="s">
        <v>148</v>
      </c>
      <c r="C78">
        <v>5.4719562195910045</v>
      </c>
      <c r="D78">
        <f t="shared" si="1"/>
        <v>22.799817581629185</v>
      </c>
    </row>
    <row r="79" spans="1:4" x14ac:dyDescent="0.25">
      <c r="A79" s="3" t="s">
        <v>8</v>
      </c>
      <c r="B79" t="s">
        <v>152</v>
      </c>
      <c r="C79">
        <v>5.0800102773327529</v>
      </c>
      <c r="D79">
        <f t="shared" si="1"/>
        <v>21.166709488886472</v>
      </c>
    </row>
    <row r="80" spans="1:4" x14ac:dyDescent="0.25">
      <c r="A80" s="3" t="s">
        <v>254</v>
      </c>
      <c r="B80" t="s">
        <v>156</v>
      </c>
      <c r="C80">
        <v>5.4019988703333768</v>
      </c>
      <c r="D80">
        <f t="shared" si="1"/>
        <v>22.508328626389069</v>
      </c>
    </row>
    <row r="81" spans="1:4" x14ac:dyDescent="0.25">
      <c r="A81" s="3" t="s">
        <v>13</v>
      </c>
      <c r="B81" t="s">
        <v>160</v>
      </c>
      <c r="C81">
        <v>5.1405069749442189</v>
      </c>
      <c r="D81">
        <f t="shared" si="1"/>
        <v>21.418779062267578</v>
      </c>
    </row>
    <row r="82" spans="1:4" x14ac:dyDescent="0.25">
      <c r="A82" s="3" t="s">
        <v>245</v>
      </c>
      <c r="B82" t="s">
        <v>167</v>
      </c>
      <c r="C82">
        <v>7.1288542014988954</v>
      </c>
      <c r="D82">
        <f t="shared" si="1"/>
        <v>29.703559172912065</v>
      </c>
    </row>
    <row r="83" spans="1:4" x14ac:dyDescent="0.25">
      <c r="A83" s="3" t="s">
        <v>20</v>
      </c>
      <c r="B83" t="s">
        <v>171</v>
      </c>
      <c r="C83">
        <v>4.9431535914874427</v>
      </c>
      <c r="D83">
        <f t="shared" si="1"/>
        <v>20.596473297864346</v>
      </c>
    </row>
    <row r="84" spans="1:4" x14ac:dyDescent="0.25">
      <c r="A84" s="3" t="s">
        <v>246</v>
      </c>
      <c r="B84" t="s">
        <v>175</v>
      </c>
      <c r="C84">
        <v>5.1519836174373479</v>
      </c>
      <c r="D84">
        <f t="shared" si="1"/>
        <v>21.46659840598895</v>
      </c>
    </row>
    <row r="85" spans="1:4" x14ac:dyDescent="0.25">
      <c r="A85" s="3" t="s">
        <v>25</v>
      </c>
      <c r="B85" t="s">
        <v>178</v>
      </c>
      <c r="C85">
        <v>5.0847456394273394</v>
      </c>
      <c r="D85">
        <f t="shared" si="1"/>
        <v>21.18644016428058</v>
      </c>
    </row>
    <row r="86" spans="1:4" x14ac:dyDescent="0.25">
      <c r="A86" s="3" t="s">
        <v>255</v>
      </c>
      <c r="B86" t="s">
        <v>181</v>
      </c>
      <c r="C86">
        <v>5.9266786568882122</v>
      </c>
      <c r="D86">
        <f t="shared" si="1"/>
        <v>24.694494403700883</v>
      </c>
    </row>
    <row r="87" spans="1:4" x14ac:dyDescent="0.25">
      <c r="A87" s="3" t="s">
        <v>30</v>
      </c>
      <c r="B87" t="s">
        <v>185</v>
      </c>
      <c r="C87">
        <v>5.05518585687709</v>
      </c>
      <c r="D87">
        <f t="shared" si="1"/>
        <v>21.063274403654543</v>
      </c>
    </row>
    <row r="88" spans="1:4" x14ac:dyDescent="0.25">
      <c r="A88" s="3" t="s">
        <v>35</v>
      </c>
      <c r="B88" t="s">
        <v>229</v>
      </c>
      <c r="C88">
        <v>6.8205067854651906</v>
      </c>
      <c r="D88">
        <f t="shared" si="1"/>
        <v>28.418778272771629</v>
      </c>
    </row>
    <row r="89" spans="1:4" x14ac:dyDescent="0.25">
      <c r="A89" s="3" t="s">
        <v>40</v>
      </c>
      <c r="B89" t="s">
        <v>231</v>
      </c>
      <c r="C89">
        <v>22.756826085043894</v>
      </c>
      <c r="D89">
        <f t="shared" si="1"/>
        <v>94.82010868768289</v>
      </c>
    </row>
    <row r="90" spans="1:4" x14ac:dyDescent="0.25">
      <c r="A90" s="3" t="s">
        <v>44</v>
      </c>
      <c r="B90" t="s">
        <v>233</v>
      </c>
      <c r="C90">
        <v>7.4898350868208281</v>
      </c>
      <c r="D90">
        <f t="shared" si="1"/>
        <v>31.207646195086785</v>
      </c>
    </row>
    <row r="91" spans="1:4" x14ac:dyDescent="0.25">
      <c r="A91" s="3" t="s">
        <v>48</v>
      </c>
      <c r="B91" t="s">
        <v>235</v>
      </c>
      <c r="C91">
        <v>4.8315013078003277</v>
      </c>
      <c r="D91">
        <f t="shared" si="1"/>
        <v>20.131255449168034</v>
      </c>
    </row>
    <row r="92" spans="1:4" x14ac:dyDescent="0.25">
      <c r="A92" s="3" t="s">
        <v>53</v>
      </c>
      <c r="B92" t="s">
        <v>237</v>
      </c>
      <c r="C92">
        <v>6.0938453792388891</v>
      </c>
      <c r="D92">
        <f t="shared" si="1"/>
        <v>25.391022413495374</v>
      </c>
    </row>
    <row r="93" spans="1:4" x14ac:dyDescent="0.25">
      <c r="A93" s="3" t="s">
        <v>256</v>
      </c>
      <c r="B93" t="s">
        <v>239</v>
      </c>
      <c r="C93">
        <v>2.8503563720183847</v>
      </c>
      <c r="D93">
        <f t="shared" si="1"/>
        <v>11.876484883409937</v>
      </c>
    </row>
    <row r="94" spans="1:4" x14ac:dyDescent="0.25">
      <c r="A94" s="3" t="s">
        <v>58</v>
      </c>
      <c r="B94" t="s">
        <v>233</v>
      </c>
      <c r="C94">
        <v>4.4508733833183918</v>
      </c>
      <c r="D94">
        <f t="shared" si="1"/>
        <v>18.545305763826633</v>
      </c>
    </row>
    <row r="95" spans="1:4" x14ac:dyDescent="0.25">
      <c r="A95" s="3" t="s">
        <v>62</v>
      </c>
      <c r="B95" t="s">
        <v>242</v>
      </c>
      <c r="C95">
        <v>4.6620046516409461</v>
      </c>
      <c r="D95">
        <f t="shared" si="1"/>
        <v>19.425019381837277</v>
      </c>
    </row>
    <row r="96" spans="1:4" x14ac:dyDescent="0.25">
      <c r="A96" s="3" t="s">
        <v>66</v>
      </c>
      <c r="B96" t="s">
        <v>9</v>
      </c>
      <c r="C96">
        <v>5.5263885206458498</v>
      </c>
      <c r="D96">
        <f t="shared" si="1"/>
        <v>23.026618836024372</v>
      </c>
    </row>
    <row r="97" spans="1:4" x14ac:dyDescent="0.25">
      <c r="A97" s="3" t="s">
        <v>70</v>
      </c>
      <c r="B97" t="s">
        <v>14</v>
      </c>
      <c r="C97">
        <v>4.642525603776023</v>
      </c>
      <c r="D97">
        <f t="shared" si="1"/>
        <v>19.343856682400098</v>
      </c>
    </row>
    <row r="98" spans="1:4" x14ac:dyDescent="0.25">
      <c r="A98" s="3" t="s">
        <v>73</v>
      </c>
      <c r="B98" t="s">
        <v>18</v>
      </c>
      <c r="C98">
        <v>15.05344002000893</v>
      </c>
      <c r="D98">
        <f t="shared" si="1"/>
        <v>62.722666750037206</v>
      </c>
    </row>
    <row r="99" spans="1:4" x14ac:dyDescent="0.25">
      <c r="A99" s="3" t="s">
        <v>77</v>
      </c>
      <c r="B99" t="s">
        <v>23</v>
      </c>
      <c r="C99">
        <v>9.1596061959447663</v>
      </c>
      <c r="D99">
        <f t="shared" si="1"/>
        <v>38.165025816436525</v>
      </c>
    </row>
    <row r="100" spans="1:4" x14ac:dyDescent="0.25">
      <c r="A100" s="3" t="s">
        <v>257</v>
      </c>
      <c r="B100" t="s">
        <v>28</v>
      </c>
      <c r="C100">
        <v>4.1339398587969587</v>
      </c>
      <c r="D100">
        <f t="shared" si="1"/>
        <v>17.224749411653995</v>
      </c>
    </row>
    <row r="101" spans="1:4" x14ac:dyDescent="0.25">
      <c r="A101" s="3" t="s">
        <v>84</v>
      </c>
      <c r="B101" t="s">
        <v>33</v>
      </c>
      <c r="C101">
        <v>7.5392040573839028</v>
      </c>
      <c r="D101">
        <f t="shared" si="1"/>
        <v>31.413350239099596</v>
      </c>
    </row>
    <row r="102" spans="1:4" x14ac:dyDescent="0.25">
      <c r="A102" s="3" t="s">
        <v>258</v>
      </c>
      <c r="B102" t="s">
        <v>38</v>
      </c>
      <c r="C102" s="1">
        <v>3.1062331463517499</v>
      </c>
      <c r="D102">
        <f t="shared" si="1"/>
        <v>12.942638109798958</v>
      </c>
    </row>
    <row r="103" spans="1:4" x14ac:dyDescent="0.25">
      <c r="A103" s="3" t="s">
        <v>259</v>
      </c>
      <c r="B103" t="s">
        <v>42</v>
      </c>
      <c r="C103" s="1">
        <v>4.1884816544793333</v>
      </c>
      <c r="D103">
        <f t="shared" si="1"/>
        <v>17.452006893663889</v>
      </c>
    </row>
    <row r="104" spans="1:4" x14ac:dyDescent="0.25">
      <c r="A104" s="3" t="s">
        <v>260</v>
      </c>
      <c r="B104" t="s">
        <v>51</v>
      </c>
      <c r="C104" s="1">
        <v>5.7025546006268106</v>
      </c>
      <c r="D104">
        <f t="shared" si="1"/>
        <v>23.760644169278379</v>
      </c>
    </row>
    <row r="105" spans="1:4" x14ac:dyDescent="0.25">
      <c r="A105" s="3" t="s">
        <v>261</v>
      </c>
      <c r="B105" t="s">
        <v>11</v>
      </c>
      <c r="C105" s="1">
        <v>4.7130905625617654</v>
      </c>
      <c r="D105">
        <f t="shared" si="1"/>
        <v>19.637877344007354</v>
      </c>
    </row>
    <row r="106" spans="1:4" x14ac:dyDescent="0.25">
      <c r="A106" s="3" t="s">
        <v>92</v>
      </c>
      <c r="B106" t="s">
        <v>80</v>
      </c>
      <c r="C106" s="1">
        <v>5.8011370671464544</v>
      </c>
      <c r="D106">
        <f t="shared" si="1"/>
        <v>24.17140444644356</v>
      </c>
    </row>
    <row r="107" spans="1:4" x14ac:dyDescent="0.25">
      <c r="A107" s="3" t="s">
        <v>247</v>
      </c>
      <c r="B107" t="s">
        <v>82</v>
      </c>
      <c r="C107" s="1">
        <v>4.1455073982356643</v>
      </c>
      <c r="D107">
        <f t="shared" si="1"/>
        <v>17.272947492648601</v>
      </c>
    </row>
    <row r="108" spans="1:4" x14ac:dyDescent="0.25">
      <c r="A108" s="3" t="s">
        <v>99</v>
      </c>
      <c r="B108" t="s">
        <v>87</v>
      </c>
      <c r="C108" s="1">
        <v>2.9527559221415403</v>
      </c>
      <c r="D108">
        <f t="shared" si="1"/>
        <v>12.303149675589751</v>
      </c>
    </row>
    <row r="109" spans="1:4" x14ac:dyDescent="0.25">
      <c r="A109" s="3" t="s">
        <v>104</v>
      </c>
      <c r="B109" t="s">
        <v>90</v>
      </c>
      <c r="C109">
        <v>2.9547916949572985</v>
      </c>
      <c r="D109">
        <f t="shared" si="1"/>
        <v>12.311632062322078</v>
      </c>
    </row>
    <row r="110" spans="1:4" x14ac:dyDescent="0.25">
      <c r="A110" s="3" t="s">
        <v>262</v>
      </c>
      <c r="B110" t="s">
        <v>95</v>
      </c>
      <c r="C110">
        <v>3.4466912818335071</v>
      </c>
      <c r="D110">
        <f t="shared" si="1"/>
        <v>14.361213674306279</v>
      </c>
    </row>
    <row r="111" spans="1:4" x14ac:dyDescent="0.25">
      <c r="A111" s="3" t="s">
        <v>263</v>
      </c>
      <c r="B111" t="s">
        <v>98</v>
      </c>
      <c r="C111">
        <v>3.0931024650220222</v>
      </c>
      <c r="D111">
        <f t="shared" si="1"/>
        <v>12.887926937591759</v>
      </c>
    </row>
    <row r="112" spans="1:4" x14ac:dyDescent="0.25">
      <c r="A112" s="3" t="s">
        <v>264</v>
      </c>
      <c r="B112" t="s">
        <v>102</v>
      </c>
      <c r="C112">
        <v>5.8045040954755498</v>
      </c>
      <c r="D112">
        <f t="shared" si="1"/>
        <v>24.185433731148123</v>
      </c>
    </row>
    <row r="113" spans="1:4" x14ac:dyDescent="0.25">
      <c r="A113" s="3" t="s">
        <v>108</v>
      </c>
      <c r="B113" t="s">
        <v>107</v>
      </c>
      <c r="C113">
        <v>2.8896166925011642</v>
      </c>
      <c r="D113">
        <f t="shared" si="1"/>
        <v>12.040069552088184</v>
      </c>
    </row>
    <row r="114" spans="1:4" x14ac:dyDescent="0.25">
      <c r="A114" s="3" t="s">
        <v>113</v>
      </c>
      <c r="B114" t="s">
        <v>111</v>
      </c>
      <c r="C114">
        <v>9.3023255470101205</v>
      </c>
      <c r="D114">
        <f t="shared" si="1"/>
        <v>38.759689779208834</v>
      </c>
    </row>
    <row r="115" spans="1:4" x14ac:dyDescent="0.25">
      <c r="A115" s="3" t="s">
        <v>116</v>
      </c>
      <c r="B115" t="s">
        <v>82</v>
      </c>
      <c r="C115">
        <v>3.0266342258983303</v>
      </c>
      <c r="D115">
        <f t="shared" si="1"/>
        <v>12.610975941243042</v>
      </c>
    </row>
    <row r="116" spans="1:4" x14ac:dyDescent="0.25">
      <c r="A116" s="3" t="s">
        <v>119</v>
      </c>
      <c r="B116" t="s">
        <v>80</v>
      </c>
      <c r="C116">
        <v>4.2895441152838911</v>
      </c>
      <c r="D116">
        <f t="shared" si="1"/>
        <v>17.873100480349546</v>
      </c>
    </row>
    <row r="117" spans="1:4" x14ac:dyDescent="0.25">
      <c r="A117" s="3" t="s">
        <v>265</v>
      </c>
      <c r="B117" t="s">
        <v>122</v>
      </c>
      <c r="C117">
        <v>5.6831099042545601</v>
      </c>
      <c r="D117">
        <f t="shared" si="1"/>
        <v>23.679624601060667</v>
      </c>
    </row>
    <row r="118" spans="1:4" x14ac:dyDescent="0.25">
      <c r="A118" s="3" t="s">
        <v>266</v>
      </c>
      <c r="B118" t="s">
        <v>127</v>
      </c>
      <c r="C118">
        <v>3.8857588722206846</v>
      </c>
      <c r="D118">
        <f t="shared" si="1"/>
        <v>16.190661967586184</v>
      </c>
    </row>
    <row r="119" spans="1:4" x14ac:dyDescent="0.25">
      <c r="A119" s="3" t="s">
        <v>267</v>
      </c>
      <c r="B119" t="s">
        <v>122</v>
      </c>
      <c r="C119">
        <v>3.0515715019245406</v>
      </c>
      <c r="D119">
        <f t="shared" si="1"/>
        <v>12.71488125801892</v>
      </c>
    </row>
    <row r="120" spans="1:4" x14ac:dyDescent="0.25">
      <c r="A120" s="3" t="s">
        <v>268</v>
      </c>
      <c r="B120" t="s">
        <v>122</v>
      </c>
      <c r="C120">
        <v>4.3639536925992619</v>
      </c>
      <c r="D120">
        <f t="shared" si="1"/>
        <v>18.18314038583026</v>
      </c>
    </row>
    <row r="121" spans="1:4" x14ac:dyDescent="0.25">
      <c r="A121" s="3" t="s">
        <v>269</v>
      </c>
      <c r="B121" t="s">
        <v>142</v>
      </c>
      <c r="C121">
        <v>2.9362827050637712</v>
      </c>
      <c r="D121">
        <f t="shared" si="1"/>
        <v>12.234511271099047</v>
      </c>
    </row>
  </sheetData>
  <sortState xmlns:xlrd2="http://schemas.microsoft.com/office/spreadsheetml/2017/richdata2" ref="A2:C141">
    <sortCondition ref="C2:C141"/>
  </sortState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67E6A-223A-49A3-9057-D3995B1B19B7}">
  <dimension ref="A2:J122"/>
  <sheetViews>
    <sheetView topLeftCell="A88" workbookViewId="0">
      <selection activeCell="B94" sqref="B94:E101"/>
    </sheetView>
  </sheetViews>
  <sheetFormatPr defaultRowHeight="13.8" x14ac:dyDescent="0.25"/>
  <cols>
    <col min="9" max="9" width="39.21875" customWidth="1"/>
  </cols>
  <sheetData>
    <row r="2" spans="1:10" x14ac:dyDescent="0.25">
      <c r="A2" t="s">
        <v>243</v>
      </c>
      <c r="B2" s="2">
        <v>0.99000000953674316</v>
      </c>
      <c r="C2" s="2">
        <f>B2-0.04</f>
        <v>0.95000000953674313</v>
      </c>
      <c r="D2" s="2">
        <v>3</v>
      </c>
      <c r="E2">
        <f>D2/C2</f>
        <v>3.1578947051410204</v>
      </c>
      <c r="H2" t="s">
        <v>5</v>
      </c>
      <c r="I2" t="s">
        <v>7</v>
      </c>
      <c r="J2">
        <v>3.1578947051410204</v>
      </c>
    </row>
    <row r="3" spans="1:10" x14ac:dyDescent="0.25">
      <c r="A3" t="s">
        <v>10</v>
      </c>
      <c r="B3" s="2">
        <v>0.62199997901916504</v>
      </c>
      <c r="C3" s="2">
        <f t="shared" ref="C3:C66" si="0">B3-0.04</f>
        <v>0.581999979019165</v>
      </c>
      <c r="D3" s="2">
        <v>5</v>
      </c>
      <c r="E3">
        <f t="shared" ref="E3:E66" si="1">D3/C3</f>
        <v>8.5910656018002225</v>
      </c>
      <c r="H3" t="s">
        <v>10</v>
      </c>
      <c r="I3" t="s">
        <v>12</v>
      </c>
      <c r="J3">
        <v>8.5910656018002225</v>
      </c>
    </row>
    <row r="4" spans="1:10" x14ac:dyDescent="0.25">
      <c r="A4" t="s">
        <v>17</v>
      </c>
      <c r="B4" s="2">
        <v>0.67589998245239258</v>
      </c>
      <c r="C4" s="2">
        <f t="shared" si="0"/>
        <v>0.63589998245239254</v>
      </c>
      <c r="D4" s="2">
        <v>5</v>
      </c>
      <c r="E4">
        <f t="shared" si="1"/>
        <v>7.8628717376546415</v>
      </c>
      <c r="H4" t="s">
        <v>17</v>
      </c>
      <c r="I4" t="s">
        <v>19</v>
      </c>
      <c r="J4">
        <v>7.8628717376546415</v>
      </c>
    </row>
    <row r="5" spans="1:10" x14ac:dyDescent="0.25">
      <c r="A5" t="s">
        <v>22</v>
      </c>
      <c r="B5" s="2">
        <v>0.81000000238418579</v>
      </c>
      <c r="C5" s="2">
        <f t="shared" si="0"/>
        <v>0.77000000238418576</v>
      </c>
      <c r="D5" s="2">
        <v>4</v>
      </c>
      <c r="E5">
        <f t="shared" si="1"/>
        <v>5.1948051787202854</v>
      </c>
      <c r="H5" t="s">
        <v>22</v>
      </c>
      <c r="I5" t="s">
        <v>24</v>
      </c>
      <c r="J5">
        <v>5.1948051787202854</v>
      </c>
    </row>
    <row r="6" spans="1:10" x14ac:dyDescent="0.25">
      <c r="A6" t="s">
        <v>27</v>
      </c>
      <c r="B6" s="2">
        <v>0.73159998655319214</v>
      </c>
      <c r="C6" s="2">
        <f t="shared" si="0"/>
        <v>0.6915999865531921</v>
      </c>
      <c r="D6" s="2">
        <v>5</v>
      </c>
      <c r="E6">
        <f t="shared" si="1"/>
        <v>7.2296126333360498</v>
      </c>
      <c r="H6" t="s">
        <v>27</v>
      </c>
      <c r="I6" t="s">
        <v>29</v>
      </c>
      <c r="J6">
        <v>7.2296126333360498</v>
      </c>
    </row>
    <row r="7" spans="1:10" x14ac:dyDescent="0.25">
      <c r="A7" t="s">
        <v>32</v>
      </c>
      <c r="B7" s="2">
        <v>0.21889999508857727</v>
      </c>
      <c r="C7" s="2">
        <f t="shared" si="0"/>
        <v>0.17889999508857726</v>
      </c>
      <c r="D7" s="2">
        <v>6</v>
      </c>
      <c r="E7">
        <f t="shared" si="1"/>
        <v>33.538290467974974</v>
      </c>
      <c r="H7" t="s">
        <v>32</v>
      </c>
      <c r="I7" t="s">
        <v>34</v>
      </c>
      <c r="J7">
        <v>33.538290467974974</v>
      </c>
    </row>
    <row r="8" spans="1:10" x14ac:dyDescent="0.25">
      <c r="A8" t="s">
        <v>37</v>
      </c>
      <c r="B8" s="2">
        <v>0.68470001220703125</v>
      </c>
      <c r="C8" s="2">
        <f t="shared" si="0"/>
        <v>0.64470001220703121</v>
      </c>
      <c r="D8" s="2">
        <v>5</v>
      </c>
      <c r="E8">
        <f t="shared" si="1"/>
        <v>7.7555450679817266</v>
      </c>
      <c r="H8" t="s">
        <v>37</v>
      </c>
      <c r="I8" t="s">
        <v>39</v>
      </c>
      <c r="J8">
        <v>7.7555450679817266</v>
      </c>
    </row>
    <row r="9" spans="1:10" x14ac:dyDescent="0.25">
      <c r="A9" t="s">
        <v>41</v>
      </c>
      <c r="B9" s="2">
        <v>0.14630000293254852</v>
      </c>
      <c r="C9" s="2">
        <f t="shared" si="0"/>
        <v>0.10630000293254852</v>
      </c>
      <c r="D9" s="2">
        <v>7</v>
      </c>
      <c r="E9">
        <f t="shared" si="1"/>
        <v>65.851362247297132</v>
      </c>
      <c r="H9" t="s">
        <v>41</v>
      </c>
      <c r="I9" t="s">
        <v>43</v>
      </c>
      <c r="J9">
        <v>65.851362247297132</v>
      </c>
    </row>
    <row r="10" spans="1:10" x14ac:dyDescent="0.25">
      <c r="A10" t="s">
        <v>46</v>
      </c>
      <c r="B10" s="2">
        <v>0.12380000203847885</v>
      </c>
      <c r="C10" s="2">
        <f t="shared" si="0"/>
        <v>8.3800002038478844E-2</v>
      </c>
      <c r="D10" s="2">
        <v>7</v>
      </c>
      <c r="E10">
        <f t="shared" si="1"/>
        <v>83.532217538440833</v>
      </c>
      <c r="H10" t="s">
        <v>46</v>
      </c>
      <c r="I10" t="s">
        <v>47</v>
      </c>
      <c r="J10">
        <v>83.532217538440833</v>
      </c>
    </row>
    <row r="11" spans="1:10" x14ac:dyDescent="0.25">
      <c r="A11" t="s">
        <v>50</v>
      </c>
      <c r="B11" s="2">
        <v>0.89010000228881836</v>
      </c>
      <c r="C11" s="2">
        <f t="shared" si="0"/>
        <v>0.85010000228881832</v>
      </c>
      <c r="D11" s="2">
        <v>6</v>
      </c>
      <c r="E11">
        <f t="shared" si="1"/>
        <v>7.0579931582702455</v>
      </c>
      <c r="H11" t="s">
        <v>50</v>
      </c>
      <c r="I11" t="s">
        <v>52</v>
      </c>
      <c r="J11">
        <v>7.0579931582702455</v>
      </c>
    </row>
    <row r="12" spans="1:10" x14ac:dyDescent="0.25">
      <c r="A12" t="s">
        <v>55</v>
      </c>
      <c r="B12" s="2">
        <v>0.81499999761581421</v>
      </c>
      <c r="C12" s="2">
        <f t="shared" si="0"/>
        <v>0.77499999761581417</v>
      </c>
      <c r="D12" s="2">
        <v>5</v>
      </c>
      <c r="E12">
        <f t="shared" si="1"/>
        <v>6.4516129230733474</v>
      </c>
      <c r="H12" t="s">
        <v>55</v>
      </c>
      <c r="I12" t="s">
        <v>57</v>
      </c>
      <c r="J12">
        <v>6.4516129230733474</v>
      </c>
    </row>
    <row r="13" spans="1:10" x14ac:dyDescent="0.25">
      <c r="A13" t="s">
        <v>60</v>
      </c>
      <c r="B13" s="2">
        <v>1.072700023651123</v>
      </c>
      <c r="C13" s="2">
        <f t="shared" si="0"/>
        <v>1.032700023651123</v>
      </c>
      <c r="D13" s="2">
        <v>4</v>
      </c>
      <c r="E13">
        <f t="shared" si="1"/>
        <v>3.8733416368656148</v>
      </c>
      <c r="H13" t="s">
        <v>60</v>
      </c>
      <c r="I13" t="s">
        <v>61</v>
      </c>
      <c r="J13">
        <v>3.8733416368656148</v>
      </c>
    </row>
    <row r="14" spans="1:10" x14ac:dyDescent="0.25">
      <c r="A14" t="s">
        <v>75</v>
      </c>
      <c r="B14" s="2">
        <v>0.79500001668930054</v>
      </c>
      <c r="C14" s="2">
        <f t="shared" si="0"/>
        <v>0.7550000166893005</v>
      </c>
      <c r="D14" s="2">
        <v>233</v>
      </c>
      <c r="E14">
        <f t="shared" si="1"/>
        <v>308.60926470136059</v>
      </c>
      <c r="H14" t="s">
        <v>64</v>
      </c>
    </row>
    <row r="15" spans="1:10" x14ac:dyDescent="0.25">
      <c r="A15" t="s">
        <v>81</v>
      </c>
      <c r="B15" s="2">
        <v>0.83939999341964722</v>
      </c>
      <c r="C15" s="2">
        <f t="shared" si="0"/>
        <v>0.79939999341964718</v>
      </c>
      <c r="D15" s="2">
        <v>4</v>
      </c>
      <c r="E15">
        <f t="shared" si="1"/>
        <v>5.0037528557999238</v>
      </c>
      <c r="H15" t="s">
        <v>68</v>
      </c>
    </row>
    <row r="16" spans="1:10" x14ac:dyDescent="0.25">
      <c r="A16" t="s">
        <v>86</v>
      </c>
      <c r="B16" s="2">
        <v>0.90079998970031738</v>
      </c>
      <c r="C16" s="2">
        <f t="shared" si="0"/>
        <v>0.86079998970031735</v>
      </c>
      <c r="D16" s="2">
        <v>4</v>
      </c>
      <c r="E16">
        <f t="shared" si="1"/>
        <v>4.6468402042994645</v>
      </c>
      <c r="H16" t="s">
        <v>72</v>
      </c>
    </row>
    <row r="17" spans="1:10" x14ac:dyDescent="0.25">
      <c r="A17" t="s">
        <v>97</v>
      </c>
      <c r="B17" s="2">
        <v>0.75120002031326294</v>
      </c>
      <c r="C17" s="2">
        <f t="shared" si="0"/>
        <v>0.7112000203132629</v>
      </c>
      <c r="D17" s="2">
        <v>6</v>
      </c>
      <c r="E17">
        <f t="shared" si="1"/>
        <v>8.436445203358085</v>
      </c>
      <c r="H17" t="s">
        <v>75</v>
      </c>
      <c r="I17" t="s">
        <v>47</v>
      </c>
      <c r="J17">
        <f>VLOOKUP(H17,A:E,5,FALSE)</f>
        <v>308.60926470136059</v>
      </c>
    </row>
    <row r="18" spans="1:10" x14ac:dyDescent="0.25">
      <c r="A18" t="s">
        <v>101</v>
      </c>
      <c r="B18" s="2">
        <v>0.76380002498626709</v>
      </c>
      <c r="C18" s="2">
        <f t="shared" si="0"/>
        <v>0.72380002498626705</v>
      </c>
      <c r="D18" s="2">
        <v>5</v>
      </c>
      <c r="E18">
        <f t="shared" si="1"/>
        <v>6.9079853929196355</v>
      </c>
      <c r="H18" t="s">
        <v>79</v>
      </c>
      <c r="J18" t="e">
        <f t="shared" ref="J18:J83" si="2">VLOOKUP(H18,A:E,5,FALSE)</f>
        <v>#N/A</v>
      </c>
    </row>
    <row r="19" spans="1:10" x14ac:dyDescent="0.25">
      <c r="A19" t="s">
        <v>110</v>
      </c>
      <c r="B19" s="2">
        <v>0.83600002527236938</v>
      </c>
      <c r="C19" s="2">
        <f t="shared" si="0"/>
        <v>0.79600002527236935</v>
      </c>
      <c r="D19" s="2">
        <v>5</v>
      </c>
      <c r="E19">
        <f t="shared" si="1"/>
        <v>6.2814068357461892</v>
      </c>
      <c r="H19" t="s">
        <v>81</v>
      </c>
      <c r="I19" t="s">
        <v>83</v>
      </c>
      <c r="J19">
        <f t="shared" si="2"/>
        <v>5.0037528557999238</v>
      </c>
    </row>
    <row r="20" spans="1:10" x14ac:dyDescent="0.25">
      <c r="A20" t="s">
        <v>121</v>
      </c>
      <c r="B20" s="2">
        <v>4.8999998718500137E-2</v>
      </c>
      <c r="C20" s="2">
        <f t="shared" si="0"/>
        <v>8.9999987185001365E-3</v>
      </c>
      <c r="D20" s="2">
        <v>5</v>
      </c>
      <c r="E20">
        <f t="shared" si="1"/>
        <v>555.55563466049671</v>
      </c>
      <c r="H20" t="s">
        <v>86</v>
      </c>
      <c r="I20" t="s">
        <v>88</v>
      </c>
      <c r="J20">
        <f t="shared" si="2"/>
        <v>4.6468402042994645</v>
      </c>
    </row>
    <row r="21" spans="1:10" x14ac:dyDescent="0.25">
      <c r="A21" t="s">
        <v>130</v>
      </c>
      <c r="B21" s="2">
        <v>0.93129998445510864</v>
      </c>
      <c r="C21" s="2">
        <f t="shared" si="0"/>
        <v>0.89129998445510861</v>
      </c>
      <c r="D21" s="2">
        <v>3</v>
      </c>
      <c r="E21">
        <f t="shared" si="1"/>
        <v>3.3658701361181258</v>
      </c>
      <c r="H21" t="s">
        <v>89</v>
      </c>
      <c r="I21" t="s">
        <v>91</v>
      </c>
      <c r="J21" t="e">
        <f t="shared" si="2"/>
        <v>#N/A</v>
      </c>
    </row>
    <row r="22" spans="1:10" x14ac:dyDescent="0.25">
      <c r="A22" t="s">
        <v>137</v>
      </c>
      <c r="B22" s="2">
        <v>0.70759999752044678</v>
      </c>
      <c r="C22" s="2">
        <f t="shared" si="0"/>
        <v>0.66759999752044674</v>
      </c>
      <c r="D22" s="2">
        <v>5</v>
      </c>
      <c r="E22">
        <f t="shared" si="1"/>
        <v>7.4895147072658039</v>
      </c>
      <c r="H22" t="s">
        <v>94</v>
      </c>
      <c r="I22" t="s">
        <v>96</v>
      </c>
      <c r="J22" t="e">
        <f t="shared" si="2"/>
        <v>#N/A</v>
      </c>
    </row>
    <row r="23" spans="1:10" x14ac:dyDescent="0.25">
      <c r="A23" t="s">
        <v>141</v>
      </c>
      <c r="B23" s="2">
        <v>0.18209999799728394</v>
      </c>
      <c r="C23" s="2">
        <f t="shared" si="0"/>
        <v>0.14209999799728393</v>
      </c>
      <c r="D23" s="2">
        <v>7</v>
      </c>
      <c r="E23">
        <f t="shared" si="1"/>
        <v>49.261084438113762</v>
      </c>
      <c r="H23" t="s">
        <v>97</v>
      </c>
      <c r="I23" t="s">
        <v>7</v>
      </c>
      <c r="J23">
        <f t="shared" si="2"/>
        <v>8.436445203358085</v>
      </c>
    </row>
    <row r="24" spans="1:10" x14ac:dyDescent="0.25">
      <c r="A24" t="s">
        <v>149</v>
      </c>
      <c r="B24" s="2">
        <v>0.80870002508163452</v>
      </c>
      <c r="C24" s="2">
        <f t="shared" si="0"/>
        <v>0.76870002508163449</v>
      </c>
      <c r="D24" s="2">
        <v>5</v>
      </c>
      <c r="E24">
        <f t="shared" si="1"/>
        <v>6.5044878845541989</v>
      </c>
      <c r="H24" t="s">
        <v>101</v>
      </c>
      <c r="I24" t="s">
        <v>103</v>
      </c>
      <c r="J24">
        <f t="shared" si="2"/>
        <v>6.9079853929196355</v>
      </c>
    </row>
    <row r="25" spans="1:10" x14ac:dyDescent="0.25">
      <c r="A25" t="s">
        <v>153</v>
      </c>
      <c r="B25" s="2">
        <v>0.29519999027252197</v>
      </c>
      <c r="C25" s="2">
        <f t="shared" si="0"/>
        <v>0.25519999027252199</v>
      </c>
      <c r="D25" s="2">
        <v>8</v>
      </c>
      <c r="E25">
        <f t="shared" si="1"/>
        <v>31.347963577337879</v>
      </c>
      <c r="H25" t="s">
        <v>106</v>
      </c>
      <c r="J25" t="e">
        <f t="shared" si="2"/>
        <v>#N/A</v>
      </c>
    </row>
    <row r="26" spans="1:10" x14ac:dyDescent="0.25">
      <c r="A26" t="s">
        <v>157</v>
      </c>
      <c r="B26" s="2">
        <v>0.18719999492168427</v>
      </c>
      <c r="C26" s="2">
        <f t="shared" si="0"/>
        <v>0.14719999492168426</v>
      </c>
      <c r="D26" s="2">
        <v>7</v>
      </c>
      <c r="E26">
        <f t="shared" si="1"/>
        <v>47.554349466684791</v>
      </c>
      <c r="H26" t="s">
        <v>110</v>
      </c>
      <c r="I26" t="s">
        <v>112</v>
      </c>
      <c r="J26">
        <f t="shared" si="2"/>
        <v>6.2814068357461892</v>
      </c>
    </row>
    <row r="27" spans="1:10" x14ac:dyDescent="0.25">
      <c r="A27" t="s">
        <v>161</v>
      </c>
      <c r="B27" s="2">
        <v>1.0126999616622925</v>
      </c>
      <c r="C27" s="2">
        <f t="shared" si="0"/>
        <v>0.97269996166229244</v>
      </c>
      <c r="D27" s="2">
        <v>5</v>
      </c>
      <c r="E27">
        <f t="shared" si="1"/>
        <v>5.140331239918285</v>
      </c>
      <c r="H27" t="s">
        <v>115</v>
      </c>
      <c r="J27" t="e">
        <f t="shared" si="2"/>
        <v>#N/A</v>
      </c>
    </row>
    <row r="28" spans="1:10" x14ac:dyDescent="0.25">
      <c r="A28" t="s">
        <v>164</v>
      </c>
      <c r="B28" s="2">
        <v>0.94749999046325684</v>
      </c>
      <c r="C28" s="2">
        <f t="shared" si="0"/>
        <v>0.9074999904632568</v>
      </c>
      <c r="D28" s="2">
        <v>4</v>
      </c>
      <c r="E28">
        <f t="shared" si="1"/>
        <v>4.4077135449424043</v>
      </c>
      <c r="H28" t="s">
        <v>118</v>
      </c>
      <c r="J28" t="e">
        <f t="shared" si="2"/>
        <v>#N/A</v>
      </c>
    </row>
    <row r="29" spans="1:10" x14ac:dyDescent="0.25">
      <c r="A29" t="s">
        <v>168</v>
      </c>
      <c r="B29" s="2">
        <v>5.0099998712539673E-2</v>
      </c>
      <c r="C29" s="2">
        <f t="shared" si="0"/>
        <v>1.0099998712539672E-2</v>
      </c>
      <c r="D29" s="2">
        <v>6</v>
      </c>
      <c r="E29">
        <f t="shared" si="1"/>
        <v>594.05948166614007</v>
      </c>
      <c r="H29" t="s">
        <v>121</v>
      </c>
      <c r="I29" t="s">
        <v>123</v>
      </c>
      <c r="J29">
        <f t="shared" si="2"/>
        <v>555.55563466049671</v>
      </c>
    </row>
    <row r="30" spans="1:10" x14ac:dyDescent="0.25">
      <c r="A30" t="s">
        <v>172</v>
      </c>
      <c r="B30" s="2">
        <v>0.87660002708435059</v>
      </c>
      <c r="C30" s="2">
        <f t="shared" si="0"/>
        <v>0.83660002708435055</v>
      </c>
      <c r="D30" s="2">
        <v>5</v>
      </c>
      <c r="E30">
        <f t="shared" si="1"/>
        <v>5.9765716449060946</v>
      </c>
      <c r="H30" t="s">
        <v>126</v>
      </c>
      <c r="J30" t="e">
        <f t="shared" si="2"/>
        <v>#N/A</v>
      </c>
    </row>
    <row r="31" spans="1:10" x14ac:dyDescent="0.25">
      <c r="A31" t="s">
        <v>182</v>
      </c>
      <c r="B31" s="2">
        <v>4.8999998718500137E-2</v>
      </c>
      <c r="C31" s="2">
        <f t="shared" si="0"/>
        <v>8.9999987185001365E-3</v>
      </c>
      <c r="D31" s="2">
        <v>6</v>
      </c>
      <c r="E31">
        <f t="shared" si="1"/>
        <v>666.666761592596</v>
      </c>
      <c r="H31" t="s">
        <v>130</v>
      </c>
      <c r="I31" t="s">
        <v>131</v>
      </c>
      <c r="J31">
        <f t="shared" si="2"/>
        <v>3.3658701361181258</v>
      </c>
    </row>
    <row r="32" spans="1:10" x14ac:dyDescent="0.25">
      <c r="A32" t="s">
        <v>186</v>
      </c>
      <c r="B32" s="2">
        <v>0.77160000801086426</v>
      </c>
      <c r="C32" s="2">
        <f t="shared" si="0"/>
        <v>0.73160000801086422</v>
      </c>
      <c r="D32" s="2">
        <v>6</v>
      </c>
      <c r="E32">
        <f t="shared" si="1"/>
        <v>8.201202753282228</v>
      </c>
      <c r="H32" t="s">
        <v>134</v>
      </c>
      <c r="J32" t="e">
        <f t="shared" si="2"/>
        <v>#N/A</v>
      </c>
    </row>
    <row r="33" spans="1:10" x14ac:dyDescent="0.25">
      <c r="A33" t="s">
        <v>188</v>
      </c>
      <c r="B33" s="2">
        <v>0.85350000858306885</v>
      </c>
      <c r="C33" s="2">
        <f t="shared" si="0"/>
        <v>0.81350000858306881</v>
      </c>
      <c r="D33" s="2">
        <v>6</v>
      </c>
      <c r="E33">
        <f t="shared" si="1"/>
        <v>7.3755377218134628</v>
      </c>
      <c r="H33" t="s">
        <v>137</v>
      </c>
      <c r="I33" t="s">
        <v>131</v>
      </c>
      <c r="J33">
        <f t="shared" si="2"/>
        <v>7.4895147072658039</v>
      </c>
    </row>
    <row r="34" spans="1:10" x14ac:dyDescent="0.25">
      <c r="A34" t="s">
        <v>190</v>
      </c>
      <c r="B34" s="2">
        <v>0.41200000047683716</v>
      </c>
      <c r="C34" s="2">
        <f t="shared" si="0"/>
        <v>0.37200000047683718</v>
      </c>
      <c r="D34" s="2">
        <v>6</v>
      </c>
      <c r="E34">
        <f t="shared" si="1"/>
        <v>16.129032237389993</v>
      </c>
      <c r="H34" t="s">
        <v>141</v>
      </c>
      <c r="I34" t="s">
        <v>143</v>
      </c>
      <c r="J34">
        <f t="shared" si="2"/>
        <v>49.261084438113762</v>
      </c>
    </row>
    <row r="35" spans="1:10" x14ac:dyDescent="0.25">
      <c r="A35" t="s">
        <v>192</v>
      </c>
      <c r="B35" s="2">
        <v>1.0205999612808228</v>
      </c>
      <c r="C35" s="2">
        <f t="shared" si="0"/>
        <v>0.98059996128082272</v>
      </c>
      <c r="D35" s="2">
        <v>3</v>
      </c>
      <c r="E35">
        <f t="shared" si="1"/>
        <v>3.059351538298567</v>
      </c>
      <c r="H35" t="s">
        <v>146</v>
      </c>
      <c r="J35" t="e">
        <f t="shared" si="2"/>
        <v>#N/A</v>
      </c>
    </row>
    <row r="36" spans="1:10" x14ac:dyDescent="0.25">
      <c r="A36" t="s">
        <v>195</v>
      </c>
      <c r="B36" s="2">
        <v>4.4700000435113907E-2</v>
      </c>
      <c r="C36" s="2">
        <f t="shared" si="0"/>
        <v>4.700000435113906E-3</v>
      </c>
      <c r="D36" s="2">
        <v>5</v>
      </c>
      <c r="E36">
        <f t="shared" si="1"/>
        <v>1063.8296887474273</v>
      </c>
      <c r="H36" t="s">
        <v>149</v>
      </c>
      <c r="I36" t="s">
        <v>150</v>
      </c>
      <c r="J36">
        <f t="shared" si="2"/>
        <v>6.5044878845541989</v>
      </c>
    </row>
    <row r="37" spans="1:10" x14ac:dyDescent="0.25">
      <c r="A37" t="s">
        <v>197</v>
      </c>
      <c r="B37" s="2">
        <v>0.92650002241134644</v>
      </c>
      <c r="C37" s="2">
        <f t="shared" si="0"/>
        <v>0.8865000224113464</v>
      </c>
      <c r="D37" s="2">
        <v>4</v>
      </c>
      <c r="E37">
        <f t="shared" si="1"/>
        <v>4.5121262254677674</v>
      </c>
      <c r="H37" t="s">
        <v>153</v>
      </c>
      <c r="I37" t="s">
        <v>154</v>
      </c>
      <c r="J37">
        <f t="shared" si="2"/>
        <v>31.347963577337879</v>
      </c>
    </row>
    <row r="38" spans="1:10" x14ac:dyDescent="0.25">
      <c r="A38" t="s">
        <v>199</v>
      </c>
      <c r="B38" s="2">
        <v>0.32850000262260437</v>
      </c>
      <c r="C38" s="2">
        <f t="shared" si="0"/>
        <v>0.28850000262260439</v>
      </c>
      <c r="D38" s="2">
        <v>5</v>
      </c>
      <c r="E38">
        <f t="shared" si="1"/>
        <v>17.331022372781923</v>
      </c>
      <c r="H38" t="s">
        <v>157</v>
      </c>
      <c r="I38" t="s">
        <v>158</v>
      </c>
      <c r="J38">
        <f t="shared" si="2"/>
        <v>47.554349466684791</v>
      </c>
    </row>
    <row r="39" spans="1:10" x14ac:dyDescent="0.25">
      <c r="A39" t="s">
        <v>201</v>
      </c>
      <c r="B39" s="2">
        <v>7.8299999237060547E-2</v>
      </c>
      <c r="C39" s="2">
        <f t="shared" si="0"/>
        <v>3.8299999237060546E-2</v>
      </c>
      <c r="D39" s="2">
        <v>5</v>
      </c>
      <c r="E39">
        <f t="shared" si="1"/>
        <v>130.5483054725967</v>
      </c>
      <c r="H39" t="s">
        <v>161</v>
      </c>
      <c r="I39" t="s">
        <v>162</v>
      </c>
      <c r="J39">
        <f t="shared" si="2"/>
        <v>5.140331239918285</v>
      </c>
    </row>
    <row r="40" spans="1:10" x14ac:dyDescent="0.25">
      <c r="A40" t="s">
        <v>203</v>
      </c>
      <c r="B40" s="2">
        <v>0.77139997482299805</v>
      </c>
      <c r="C40" s="2">
        <f t="shared" si="0"/>
        <v>0.73139997482299801</v>
      </c>
      <c r="D40" s="2">
        <v>4</v>
      </c>
      <c r="E40">
        <f t="shared" si="1"/>
        <v>5.4689638196501411</v>
      </c>
      <c r="H40" t="s">
        <v>164</v>
      </c>
      <c r="I40" t="s">
        <v>165</v>
      </c>
      <c r="J40">
        <f t="shared" si="2"/>
        <v>4.4077135449424043</v>
      </c>
    </row>
    <row r="41" spans="1:10" x14ac:dyDescent="0.25">
      <c r="A41" t="s">
        <v>205</v>
      </c>
      <c r="B41" s="2">
        <v>0.89469999074935913</v>
      </c>
      <c r="C41" s="2">
        <f t="shared" si="0"/>
        <v>0.8546999907493591</v>
      </c>
      <c r="D41" s="2">
        <v>5</v>
      </c>
      <c r="E41">
        <f t="shared" si="1"/>
        <v>5.850005913321989</v>
      </c>
      <c r="H41" t="s">
        <v>168</v>
      </c>
      <c r="I41" t="s">
        <v>169</v>
      </c>
      <c r="J41">
        <f t="shared" si="2"/>
        <v>594.05948166614007</v>
      </c>
    </row>
    <row r="42" spans="1:10" x14ac:dyDescent="0.25">
      <c r="A42" t="s">
        <v>209</v>
      </c>
      <c r="B42" s="2">
        <v>0.91640001535415649</v>
      </c>
      <c r="C42" s="2">
        <f t="shared" si="0"/>
        <v>0.87640001535415646</v>
      </c>
      <c r="D42" s="2">
        <v>4</v>
      </c>
      <c r="E42">
        <f t="shared" si="1"/>
        <v>4.5641258899152177</v>
      </c>
      <c r="H42" t="s">
        <v>172</v>
      </c>
      <c r="I42" t="s">
        <v>173</v>
      </c>
      <c r="J42">
        <f t="shared" si="2"/>
        <v>5.9765716449060946</v>
      </c>
    </row>
    <row r="43" spans="1:10" x14ac:dyDescent="0.25">
      <c r="A43" t="s">
        <v>211</v>
      </c>
      <c r="B43" s="2">
        <v>0.95450001955032349</v>
      </c>
      <c r="C43" s="2">
        <f t="shared" si="0"/>
        <v>0.91450001955032345</v>
      </c>
      <c r="D43" s="2">
        <v>5</v>
      </c>
      <c r="E43">
        <f t="shared" si="1"/>
        <v>5.4674684451713764</v>
      </c>
      <c r="H43" t="s">
        <v>176</v>
      </c>
      <c r="J43" t="e">
        <f t="shared" si="2"/>
        <v>#N/A</v>
      </c>
    </row>
    <row r="44" spans="1:10" x14ac:dyDescent="0.25">
      <c r="A44" t="s">
        <v>212</v>
      </c>
      <c r="B44" s="2">
        <v>0.40520000457763672</v>
      </c>
      <c r="C44" s="2">
        <f t="shared" si="0"/>
        <v>0.36520000457763674</v>
      </c>
      <c r="D44" s="2">
        <v>5</v>
      </c>
      <c r="E44">
        <f t="shared" si="1"/>
        <v>13.69112797734663</v>
      </c>
      <c r="H44" t="s">
        <v>179</v>
      </c>
      <c r="J44" t="e">
        <f t="shared" si="2"/>
        <v>#N/A</v>
      </c>
    </row>
    <row r="45" spans="1:10" x14ac:dyDescent="0.25">
      <c r="A45" t="s">
        <v>214</v>
      </c>
      <c r="B45" s="2">
        <v>0.34369999170303345</v>
      </c>
      <c r="C45" s="2">
        <f t="shared" si="0"/>
        <v>0.30369999170303347</v>
      </c>
      <c r="D45" s="2">
        <v>6</v>
      </c>
      <c r="E45">
        <f t="shared" si="1"/>
        <v>19.756339031668368</v>
      </c>
      <c r="H45" t="s">
        <v>182</v>
      </c>
      <c r="I45" t="s">
        <v>183</v>
      </c>
      <c r="J45">
        <f t="shared" si="2"/>
        <v>666.666761592596</v>
      </c>
    </row>
    <row r="46" spans="1:10" x14ac:dyDescent="0.25">
      <c r="A46" t="s">
        <v>216</v>
      </c>
      <c r="B46" s="2">
        <v>0.16390000283718109</v>
      </c>
      <c r="C46" s="2">
        <f t="shared" si="0"/>
        <v>0.12390000283718108</v>
      </c>
      <c r="D46" s="2">
        <v>6</v>
      </c>
      <c r="E46">
        <f t="shared" si="1"/>
        <v>48.426149012156948</v>
      </c>
      <c r="H46" t="s">
        <v>186</v>
      </c>
      <c r="I46" t="s">
        <v>187</v>
      </c>
      <c r="J46">
        <f t="shared" si="2"/>
        <v>8.201202753282228</v>
      </c>
    </row>
    <row r="47" spans="1:10" x14ac:dyDescent="0.25">
      <c r="A47" t="s">
        <v>218</v>
      </c>
      <c r="B47" s="2">
        <v>0.57179999351501465</v>
      </c>
      <c r="C47" s="2">
        <f t="shared" si="0"/>
        <v>0.53179999351501461</v>
      </c>
      <c r="D47" s="2">
        <v>5</v>
      </c>
      <c r="E47">
        <f t="shared" si="1"/>
        <v>9.4020309533133375</v>
      </c>
      <c r="H47" t="s">
        <v>188</v>
      </c>
      <c r="I47" t="s">
        <v>189</v>
      </c>
      <c r="J47">
        <f t="shared" si="2"/>
        <v>7.3755377218134628</v>
      </c>
    </row>
    <row r="48" spans="1:10" x14ac:dyDescent="0.25">
      <c r="A48" t="s">
        <v>220</v>
      </c>
      <c r="B48" s="2">
        <v>0.86250001192092896</v>
      </c>
      <c r="C48" s="2">
        <f t="shared" si="0"/>
        <v>0.82250001192092892</v>
      </c>
      <c r="D48" s="2">
        <v>5</v>
      </c>
      <c r="E48">
        <f t="shared" si="1"/>
        <v>6.0790272675165324</v>
      </c>
      <c r="H48" t="s">
        <v>190</v>
      </c>
      <c r="I48" t="s">
        <v>191</v>
      </c>
      <c r="J48">
        <f t="shared" si="2"/>
        <v>16.129032237389993</v>
      </c>
    </row>
    <row r="49" spans="1:10" x14ac:dyDescent="0.25">
      <c r="A49" t="s">
        <v>222</v>
      </c>
      <c r="B49" s="2">
        <v>0.86159998178482056</v>
      </c>
      <c r="C49" s="2">
        <f t="shared" si="0"/>
        <v>0.82159998178482052</v>
      </c>
      <c r="D49" s="2">
        <v>5</v>
      </c>
      <c r="E49">
        <f t="shared" si="1"/>
        <v>6.0856866003552508</v>
      </c>
      <c r="H49" t="s">
        <v>192</v>
      </c>
      <c r="I49" t="s">
        <v>193</v>
      </c>
      <c r="J49">
        <f t="shared" si="2"/>
        <v>3.059351538298567</v>
      </c>
    </row>
    <row r="50" spans="1:10" x14ac:dyDescent="0.25">
      <c r="A50" t="s">
        <v>224</v>
      </c>
      <c r="B50" s="2">
        <v>1.1037000417709351</v>
      </c>
      <c r="C50" s="2">
        <f t="shared" si="0"/>
        <v>1.063700041770935</v>
      </c>
      <c r="D50" s="2">
        <v>6</v>
      </c>
      <c r="E50">
        <f t="shared" si="1"/>
        <v>5.640687942449178</v>
      </c>
      <c r="H50" t="s">
        <v>194</v>
      </c>
      <c r="J50" t="e">
        <f t="shared" si="2"/>
        <v>#N/A</v>
      </c>
    </row>
    <row r="51" spans="1:10" x14ac:dyDescent="0.25">
      <c r="A51" t="s">
        <v>244</v>
      </c>
      <c r="B51" s="2">
        <v>1.1256999969482422</v>
      </c>
      <c r="C51" s="2">
        <f t="shared" si="0"/>
        <v>1.0856999969482422</v>
      </c>
      <c r="D51" s="2">
        <v>6</v>
      </c>
      <c r="E51">
        <f t="shared" si="1"/>
        <v>5.5263885206458498</v>
      </c>
      <c r="H51" t="s">
        <v>195</v>
      </c>
      <c r="I51" t="s">
        <v>196</v>
      </c>
      <c r="J51">
        <f t="shared" si="2"/>
        <v>1063.8296887474273</v>
      </c>
    </row>
    <row r="52" spans="1:10" x14ac:dyDescent="0.25">
      <c r="A52" t="s">
        <v>13</v>
      </c>
      <c r="B52" s="2">
        <v>1.1169999837875366</v>
      </c>
      <c r="C52" s="2">
        <f t="shared" si="0"/>
        <v>1.0769999837875366</v>
      </c>
      <c r="D52" s="2">
        <v>5</v>
      </c>
      <c r="E52">
        <f t="shared" si="1"/>
        <v>4.642525603776023</v>
      </c>
      <c r="H52" t="s">
        <v>197</v>
      </c>
      <c r="I52" t="s">
        <v>198</v>
      </c>
      <c r="J52">
        <f t="shared" si="2"/>
        <v>4.5121262254677674</v>
      </c>
    </row>
    <row r="53" spans="1:10" x14ac:dyDescent="0.25">
      <c r="A53" t="s">
        <v>245</v>
      </c>
      <c r="B53" s="2">
        <v>1.1512999534606934</v>
      </c>
      <c r="C53" s="2">
        <f t="shared" si="0"/>
        <v>1.1112999534606933</v>
      </c>
      <c r="D53" s="2">
        <v>5</v>
      </c>
      <c r="E53">
        <f t="shared" si="1"/>
        <v>4.4992353184480267</v>
      </c>
      <c r="H53" t="s">
        <v>199</v>
      </c>
      <c r="I53" t="s">
        <v>200</v>
      </c>
      <c r="J53">
        <f t="shared" si="2"/>
        <v>17.331022372781923</v>
      </c>
    </row>
    <row r="54" spans="1:10" x14ac:dyDescent="0.25">
      <c r="A54" t="s">
        <v>246</v>
      </c>
      <c r="B54" s="2">
        <v>1.1306999921798706</v>
      </c>
      <c r="C54" s="2">
        <f t="shared" si="0"/>
        <v>1.0906999921798706</v>
      </c>
      <c r="D54" s="2">
        <v>5</v>
      </c>
      <c r="E54">
        <f t="shared" si="1"/>
        <v>4.584212006829679</v>
      </c>
      <c r="H54" t="s">
        <v>201</v>
      </c>
      <c r="I54" t="s">
        <v>202</v>
      </c>
      <c r="J54">
        <f t="shared" si="2"/>
        <v>130.5483054725967</v>
      </c>
    </row>
    <row r="55" spans="1:10" x14ac:dyDescent="0.25">
      <c r="A55" t="s">
        <v>25</v>
      </c>
      <c r="B55" s="2">
        <v>1.1312999725341797</v>
      </c>
      <c r="C55" s="2">
        <f t="shared" si="0"/>
        <v>1.0912999725341797</v>
      </c>
      <c r="D55" s="2">
        <v>5</v>
      </c>
      <c r="E55">
        <f t="shared" si="1"/>
        <v>4.5816916758360859</v>
      </c>
      <c r="H55" t="s">
        <v>203</v>
      </c>
      <c r="I55" t="s">
        <v>204</v>
      </c>
      <c r="J55">
        <f t="shared" si="2"/>
        <v>5.4689638196501411</v>
      </c>
    </row>
    <row r="56" spans="1:10" x14ac:dyDescent="0.25">
      <c r="A56" t="s">
        <v>30</v>
      </c>
      <c r="B56" s="2">
        <v>1.0788999795913696</v>
      </c>
      <c r="C56" s="2">
        <f t="shared" si="0"/>
        <v>1.0388999795913696</v>
      </c>
      <c r="D56" s="2">
        <v>6</v>
      </c>
      <c r="E56">
        <f t="shared" si="1"/>
        <v>5.775339414637374</v>
      </c>
      <c r="H56" t="s">
        <v>205</v>
      </c>
      <c r="I56" t="s">
        <v>206</v>
      </c>
      <c r="J56">
        <f t="shared" si="2"/>
        <v>5.850005913321989</v>
      </c>
    </row>
    <row r="57" spans="1:10" x14ac:dyDescent="0.25">
      <c r="A57" t="s">
        <v>35</v>
      </c>
      <c r="B57" s="2">
        <v>1.1517000198364258</v>
      </c>
      <c r="C57" s="2">
        <f t="shared" si="0"/>
        <v>1.1117000198364257</v>
      </c>
      <c r="D57" s="2">
        <v>5</v>
      </c>
      <c r="E57">
        <f t="shared" si="1"/>
        <v>4.4976161831279757</v>
      </c>
      <c r="H57" t="s">
        <v>207</v>
      </c>
      <c r="I57" t="s">
        <v>208</v>
      </c>
      <c r="J57" t="e">
        <f t="shared" si="2"/>
        <v>#N/A</v>
      </c>
    </row>
    <row r="58" spans="1:10" x14ac:dyDescent="0.25">
      <c r="A58" t="s">
        <v>40</v>
      </c>
      <c r="B58" s="2">
        <v>1.0757999420166016</v>
      </c>
      <c r="C58" s="2">
        <f t="shared" si="0"/>
        <v>1.0357999420166015</v>
      </c>
      <c r="D58" s="2">
        <v>6</v>
      </c>
      <c r="E58">
        <f t="shared" si="1"/>
        <v>5.7926243829658697</v>
      </c>
      <c r="H58" t="s">
        <v>209</v>
      </c>
      <c r="J58">
        <f t="shared" si="2"/>
        <v>4.5641258899152177</v>
      </c>
    </row>
    <row r="59" spans="1:10" x14ac:dyDescent="0.25">
      <c r="A59" t="s">
        <v>44</v>
      </c>
      <c r="B59" s="2">
        <v>1.1115000247955322</v>
      </c>
      <c r="C59" s="2">
        <f t="shared" si="0"/>
        <v>1.0715000247955322</v>
      </c>
      <c r="D59" s="2">
        <v>5</v>
      </c>
      <c r="E59">
        <f t="shared" si="1"/>
        <v>4.6663554683109965</v>
      </c>
      <c r="H59" t="s">
        <v>210</v>
      </c>
      <c r="J59" t="e">
        <f t="shared" si="2"/>
        <v>#N/A</v>
      </c>
    </row>
    <row r="60" spans="1:10" x14ac:dyDescent="0.25">
      <c r="A60" t="s">
        <v>48</v>
      </c>
      <c r="B60" s="2">
        <v>1.1150000095367432</v>
      </c>
      <c r="C60" s="2">
        <f t="shared" si="0"/>
        <v>1.0750000095367431</v>
      </c>
      <c r="D60" s="2">
        <v>5</v>
      </c>
      <c r="E60">
        <f t="shared" si="1"/>
        <v>4.6511627494354002</v>
      </c>
      <c r="H60" t="s">
        <v>211</v>
      </c>
      <c r="I60" t="s">
        <v>208</v>
      </c>
      <c r="J60">
        <f t="shared" si="2"/>
        <v>5.4674684451713764</v>
      </c>
    </row>
    <row r="61" spans="1:10" x14ac:dyDescent="0.25">
      <c r="A61" t="s">
        <v>53</v>
      </c>
      <c r="B61" s="2">
        <v>1.1338000297546387</v>
      </c>
      <c r="C61" s="2">
        <f t="shared" si="0"/>
        <v>1.0938000297546386</v>
      </c>
      <c r="D61" s="2">
        <v>6</v>
      </c>
      <c r="E61">
        <f t="shared" si="1"/>
        <v>5.4854633724465343</v>
      </c>
      <c r="H61" t="s">
        <v>212</v>
      </c>
      <c r="I61" t="s">
        <v>213</v>
      </c>
      <c r="J61">
        <f t="shared" si="2"/>
        <v>13.69112797734663</v>
      </c>
    </row>
    <row r="62" spans="1:10" x14ac:dyDescent="0.25">
      <c r="A62" t="s">
        <v>58</v>
      </c>
      <c r="B62" s="2">
        <v>1.1885000467300415</v>
      </c>
      <c r="C62" s="2">
        <f t="shared" si="0"/>
        <v>1.1485000467300415</v>
      </c>
      <c r="D62" s="2">
        <v>5</v>
      </c>
      <c r="E62">
        <f t="shared" si="1"/>
        <v>4.3535043940448928</v>
      </c>
      <c r="H62" t="s">
        <v>214</v>
      </c>
      <c r="I62" t="s">
        <v>215</v>
      </c>
      <c r="J62">
        <f t="shared" si="2"/>
        <v>19.756339031668368</v>
      </c>
    </row>
    <row r="63" spans="1:10" x14ac:dyDescent="0.25">
      <c r="A63" t="s">
        <v>62</v>
      </c>
      <c r="B63" s="2">
        <v>1.1447999477386475</v>
      </c>
      <c r="C63" s="2">
        <f t="shared" si="0"/>
        <v>1.1047999477386474</v>
      </c>
      <c r="D63" s="2">
        <v>5</v>
      </c>
      <c r="E63">
        <f t="shared" si="1"/>
        <v>4.5257062242211523</v>
      </c>
      <c r="H63" t="s">
        <v>216</v>
      </c>
      <c r="I63" t="s">
        <v>217</v>
      </c>
      <c r="J63">
        <f t="shared" si="2"/>
        <v>48.426149012156948</v>
      </c>
    </row>
    <row r="64" spans="1:10" x14ac:dyDescent="0.25">
      <c r="A64" t="s">
        <v>66</v>
      </c>
      <c r="B64" s="2">
        <v>1.1723999977111816</v>
      </c>
      <c r="C64" s="2">
        <f t="shared" si="0"/>
        <v>1.1323999977111816</v>
      </c>
      <c r="D64" s="2">
        <v>6</v>
      </c>
      <c r="E64">
        <f t="shared" si="1"/>
        <v>5.2984811127934135</v>
      </c>
      <c r="H64" t="s">
        <v>218</v>
      </c>
      <c r="I64" t="s">
        <v>219</v>
      </c>
      <c r="J64">
        <f t="shared" si="2"/>
        <v>9.4020309533133375</v>
      </c>
    </row>
    <row r="65" spans="1:10" x14ac:dyDescent="0.25">
      <c r="A65" t="s">
        <v>70</v>
      </c>
      <c r="B65" s="2">
        <v>1.1302000284194946</v>
      </c>
      <c r="C65" s="2">
        <f t="shared" si="0"/>
        <v>1.0902000284194946</v>
      </c>
      <c r="D65" s="2">
        <v>6</v>
      </c>
      <c r="E65">
        <f t="shared" si="1"/>
        <v>5.5035771817933572</v>
      </c>
      <c r="H65" s="5" t="s">
        <v>251</v>
      </c>
      <c r="I65" s="6" t="s">
        <v>250</v>
      </c>
      <c r="J65">
        <f t="shared" si="2"/>
        <v>6.0790272675165324</v>
      </c>
    </row>
    <row r="66" spans="1:10" x14ac:dyDescent="0.25">
      <c r="A66" s="4" t="s">
        <v>73</v>
      </c>
      <c r="B66" s="7">
        <v>1.2421000003814697</v>
      </c>
      <c r="C66" s="7">
        <f t="shared" si="0"/>
        <v>1.2021000003814697</v>
      </c>
      <c r="D66" s="7">
        <v>5</v>
      </c>
      <c r="E66" s="7">
        <f t="shared" si="1"/>
        <v>4.1593877368050238</v>
      </c>
      <c r="F66" s="4"/>
      <c r="G66" s="4"/>
      <c r="H66" t="s">
        <v>222</v>
      </c>
      <c r="I66" t="s">
        <v>223</v>
      </c>
      <c r="J66">
        <f t="shared" si="2"/>
        <v>6.0856866003552508</v>
      </c>
    </row>
    <row r="67" spans="1:10" x14ac:dyDescent="0.25">
      <c r="A67" t="s">
        <v>77</v>
      </c>
      <c r="B67" s="2">
        <v>1.193600058555603</v>
      </c>
      <c r="C67" s="2">
        <f t="shared" ref="C67:C92" si="3">B67-0.04</f>
        <v>1.153600058555603</v>
      </c>
      <c r="D67" s="2">
        <v>7</v>
      </c>
      <c r="E67">
        <f t="shared" ref="E67:E92" si="4">D67/C67</f>
        <v>6.0679608570448105</v>
      </c>
      <c r="H67" t="s">
        <v>224</v>
      </c>
      <c r="I67" t="s">
        <v>225</v>
      </c>
      <c r="J67">
        <f t="shared" si="2"/>
        <v>5.640687942449178</v>
      </c>
    </row>
    <row r="68" spans="1:10" x14ac:dyDescent="0.25">
      <c r="A68" t="s">
        <v>84</v>
      </c>
      <c r="B68" s="2">
        <v>1.2266000509262085</v>
      </c>
      <c r="C68" s="2">
        <f t="shared" si="3"/>
        <v>1.1866000509262085</v>
      </c>
      <c r="D68" s="2">
        <v>6</v>
      </c>
      <c r="E68">
        <f t="shared" si="4"/>
        <v>5.0564636292714304</v>
      </c>
      <c r="H68" t="s">
        <v>226</v>
      </c>
      <c r="J68" t="e">
        <f t="shared" si="2"/>
        <v>#N/A</v>
      </c>
    </row>
    <row r="69" spans="1:10" x14ac:dyDescent="0.25">
      <c r="A69" t="s">
        <v>92</v>
      </c>
      <c r="B69" s="2">
        <v>1.2939000129699707</v>
      </c>
      <c r="C69" s="2">
        <f t="shared" si="3"/>
        <v>1.2539000129699707</v>
      </c>
      <c r="D69" s="2">
        <v>6</v>
      </c>
      <c r="E69">
        <f t="shared" si="4"/>
        <v>4.7850705302956982</v>
      </c>
      <c r="H69" t="s">
        <v>227</v>
      </c>
      <c r="J69" t="e">
        <f t="shared" si="2"/>
        <v>#N/A</v>
      </c>
    </row>
    <row r="70" spans="1:10" x14ac:dyDescent="0.25">
      <c r="A70" t="s">
        <v>247</v>
      </c>
      <c r="B70" s="2">
        <v>1.2332999706268311</v>
      </c>
      <c r="C70" s="2">
        <f t="shared" si="3"/>
        <v>1.193299970626831</v>
      </c>
      <c r="D70" s="2">
        <v>5</v>
      </c>
      <c r="E70">
        <f t="shared" si="4"/>
        <v>4.190061278031826</v>
      </c>
      <c r="H70" t="s">
        <v>228</v>
      </c>
      <c r="I70" t="s">
        <v>229</v>
      </c>
      <c r="J70">
        <f t="shared" si="2"/>
        <v>6.8205067854651906</v>
      </c>
    </row>
    <row r="71" spans="1:10" x14ac:dyDescent="0.25">
      <c r="A71" t="s">
        <v>99</v>
      </c>
      <c r="B71" s="2">
        <v>1.2515000104904175</v>
      </c>
      <c r="C71" s="2">
        <f t="shared" si="3"/>
        <v>1.2115000104904174</v>
      </c>
      <c r="D71" s="2">
        <v>5</v>
      </c>
      <c r="E71">
        <f t="shared" si="4"/>
        <v>4.1271151107757653</v>
      </c>
      <c r="H71" t="s">
        <v>230</v>
      </c>
      <c r="I71" t="s">
        <v>231</v>
      </c>
      <c r="J71">
        <f t="shared" si="2"/>
        <v>22.756826085043894</v>
      </c>
    </row>
    <row r="72" spans="1:10" x14ac:dyDescent="0.25">
      <c r="A72" t="s">
        <v>108</v>
      </c>
      <c r="B72" s="2">
        <v>1.2374999523162842</v>
      </c>
      <c r="C72" s="2">
        <f t="shared" si="3"/>
        <v>1.1974999523162841</v>
      </c>
      <c r="D72" s="2">
        <v>6</v>
      </c>
      <c r="E72">
        <f t="shared" si="4"/>
        <v>5.010438612873763</v>
      </c>
      <c r="H72" t="s">
        <v>232</v>
      </c>
      <c r="I72" t="s">
        <v>233</v>
      </c>
      <c r="J72">
        <f t="shared" si="2"/>
        <v>7.4898350868208281</v>
      </c>
    </row>
    <row r="73" spans="1:10" x14ac:dyDescent="0.25">
      <c r="A73" t="s">
        <v>113</v>
      </c>
      <c r="B73" s="2">
        <v>1.2285000085830688</v>
      </c>
      <c r="C73" s="2">
        <f t="shared" si="3"/>
        <v>1.1885000085830688</v>
      </c>
      <c r="D73" s="2">
        <v>7</v>
      </c>
      <c r="E73">
        <f t="shared" si="4"/>
        <v>5.8897769873349928</v>
      </c>
      <c r="H73" t="s">
        <v>234</v>
      </c>
      <c r="I73" t="s">
        <v>235</v>
      </c>
      <c r="J73">
        <f t="shared" si="2"/>
        <v>4.8315013078003277</v>
      </c>
    </row>
    <row r="74" spans="1:10" x14ac:dyDescent="0.25">
      <c r="A74" t="s">
        <v>116</v>
      </c>
      <c r="B74" s="2">
        <v>1.1339000463485718</v>
      </c>
      <c r="C74" s="2">
        <f t="shared" si="3"/>
        <v>1.0939000463485717</v>
      </c>
      <c r="D74" s="2">
        <v>6</v>
      </c>
      <c r="E74">
        <f t="shared" si="4"/>
        <v>5.4849618299477587</v>
      </c>
      <c r="H74" t="s">
        <v>236</v>
      </c>
      <c r="I74" t="s">
        <v>237</v>
      </c>
      <c r="J74">
        <f t="shared" si="2"/>
        <v>6.0938453792388891</v>
      </c>
    </row>
    <row r="75" spans="1:10" x14ac:dyDescent="0.25">
      <c r="A75" t="s">
        <v>119</v>
      </c>
      <c r="B75" s="2">
        <v>1.1289000511169434</v>
      </c>
      <c r="C75" s="2">
        <f t="shared" si="3"/>
        <v>1.0889000511169433</v>
      </c>
      <c r="D75" s="2">
        <v>6</v>
      </c>
      <c r="E75">
        <f t="shared" si="4"/>
        <v>5.5101475969676716</v>
      </c>
      <c r="H75" t="s">
        <v>238</v>
      </c>
      <c r="I75" t="s">
        <v>239</v>
      </c>
      <c r="J75">
        <f t="shared" si="2"/>
        <v>2.8503563720183847</v>
      </c>
    </row>
    <row r="76" spans="1:10" x14ac:dyDescent="0.25">
      <c r="A76" t="s">
        <v>124</v>
      </c>
      <c r="B76" s="2">
        <v>1.1655000448226929</v>
      </c>
      <c r="C76" s="2">
        <f t="shared" si="3"/>
        <v>1.1255000448226928</v>
      </c>
      <c r="D76" s="2">
        <v>5</v>
      </c>
      <c r="E76">
        <f t="shared" si="4"/>
        <v>4.4424698364074091</v>
      </c>
      <c r="H76" t="s">
        <v>240</v>
      </c>
      <c r="I76" t="s">
        <v>233</v>
      </c>
      <c r="J76">
        <f t="shared" si="2"/>
        <v>4.4508733833183918</v>
      </c>
    </row>
    <row r="77" spans="1:10" x14ac:dyDescent="0.25">
      <c r="A77" t="s">
        <v>128</v>
      </c>
      <c r="B77" s="2">
        <v>1.1835000514984131</v>
      </c>
      <c r="C77" s="2">
        <f t="shared" si="3"/>
        <v>1.1435000514984131</v>
      </c>
      <c r="D77" s="2">
        <v>5</v>
      </c>
      <c r="E77">
        <f t="shared" si="4"/>
        <v>4.3725402490783702</v>
      </c>
      <c r="H77" t="s">
        <v>241</v>
      </c>
      <c r="I77" t="s">
        <v>242</v>
      </c>
      <c r="J77">
        <f t="shared" si="2"/>
        <v>4.6620046516409461</v>
      </c>
    </row>
    <row r="78" spans="1:10" x14ac:dyDescent="0.25">
      <c r="A78" t="s">
        <v>132</v>
      </c>
      <c r="B78" s="2">
        <v>1.1947000026702881</v>
      </c>
      <c r="C78" s="2">
        <f t="shared" si="3"/>
        <v>1.1547000026702881</v>
      </c>
      <c r="D78" s="2">
        <v>6</v>
      </c>
      <c r="E78">
        <f t="shared" si="4"/>
        <v>5.1961548333980856</v>
      </c>
      <c r="H78" t="s">
        <v>8</v>
      </c>
      <c r="I78" t="s">
        <v>9</v>
      </c>
      <c r="J78">
        <f t="shared" si="2"/>
        <v>5.5263885206458498</v>
      </c>
    </row>
    <row r="79" spans="1:10" x14ac:dyDescent="0.25">
      <c r="A79" t="s">
        <v>135</v>
      </c>
      <c r="B79" s="2">
        <v>1.1998000144958496</v>
      </c>
      <c r="C79" s="2">
        <f t="shared" si="3"/>
        <v>1.1598000144958496</v>
      </c>
      <c r="D79" s="2">
        <v>6</v>
      </c>
      <c r="E79">
        <f t="shared" si="4"/>
        <v>5.1733056777104149</v>
      </c>
      <c r="H79" t="s">
        <v>13</v>
      </c>
      <c r="I79" t="s">
        <v>14</v>
      </c>
      <c r="J79">
        <f t="shared" si="2"/>
        <v>4.642525603776023</v>
      </c>
    </row>
    <row r="80" spans="1:10" x14ac:dyDescent="0.25">
      <c r="A80" t="s">
        <v>139</v>
      </c>
      <c r="B80" s="2">
        <v>1.2027000188827515</v>
      </c>
      <c r="C80" s="2">
        <f t="shared" si="3"/>
        <v>1.1627000188827514</v>
      </c>
      <c r="D80" s="2">
        <v>5</v>
      </c>
      <c r="E80">
        <f t="shared" si="4"/>
        <v>4.3003353563239326</v>
      </c>
      <c r="J80" t="e">
        <f>VLOOKUP(H80,A:E,5,FALSE)</f>
        <v>#N/A</v>
      </c>
    </row>
    <row r="81" spans="1:10" x14ac:dyDescent="0.25">
      <c r="A81" t="s">
        <v>144</v>
      </c>
      <c r="B81" s="2">
        <v>1.1491999626159668</v>
      </c>
      <c r="C81" s="2">
        <f t="shared" si="3"/>
        <v>1.1091999626159668</v>
      </c>
      <c r="D81" s="2">
        <v>6</v>
      </c>
      <c r="E81">
        <f t="shared" si="4"/>
        <v>5.4093041851979873</v>
      </c>
      <c r="H81" t="s">
        <v>20</v>
      </c>
      <c r="I81" t="s">
        <v>21</v>
      </c>
      <c r="J81" t="e">
        <f t="shared" si="2"/>
        <v>#N/A</v>
      </c>
    </row>
    <row r="82" spans="1:10" x14ac:dyDescent="0.25">
      <c r="A82" t="s">
        <v>147</v>
      </c>
      <c r="B82" s="2">
        <v>1.1365000009536743</v>
      </c>
      <c r="C82" s="2">
        <f t="shared" si="3"/>
        <v>1.0965000009536743</v>
      </c>
      <c r="D82" s="2">
        <v>6</v>
      </c>
      <c r="E82">
        <f t="shared" si="4"/>
        <v>5.4719562195910045</v>
      </c>
      <c r="H82" t="s">
        <v>25</v>
      </c>
      <c r="I82" t="s">
        <v>26</v>
      </c>
      <c r="J82">
        <f>VLOOKUP(H82,A:E,5,FALSE)</f>
        <v>4.5816916758360859</v>
      </c>
    </row>
    <row r="83" spans="1:10" x14ac:dyDescent="0.25">
      <c r="A83" t="s">
        <v>151</v>
      </c>
      <c r="B83" s="2">
        <v>1.2210999727249146</v>
      </c>
      <c r="C83" s="2">
        <f t="shared" si="3"/>
        <v>1.1810999727249145</v>
      </c>
      <c r="D83" s="2">
        <v>6</v>
      </c>
      <c r="E83">
        <f t="shared" si="4"/>
        <v>5.0800102773327529</v>
      </c>
      <c r="H83" t="s">
        <v>30</v>
      </c>
      <c r="I83" t="s">
        <v>31</v>
      </c>
      <c r="J83">
        <f t="shared" si="2"/>
        <v>5.775339414637374</v>
      </c>
    </row>
    <row r="84" spans="1:10" x14ac:dyDescent="0.25">
      <c r="A84" t="s">
        <v>163</v>
      </c>
      <c r="B84" s="2">
        <v>1.2080999612808228</v>
      </c>
      <c r="C84" s="2">
        <f t="shared" si="3"/>
        <v>1.1680999612808227</v>
      </c>
      <c r="D84" s="2">
        <v>6</v>
      </c>
      <c r="E84">
        <f t="shared" si="4"/>
        <v>5.1365466988124835</v>
      </c>
      <c r="H84" t="s">
        <v>35</v>
      </c>
      <c r="I84" t="s">
        <v>36</v>
      </c>
      <c r="J84">
        <f t="shared" ref="J84:J100" si="5">VLOOKUP(H84,A:E,5,FALSE)</f>
        <v>4.4976161831279757</v>
      </c>
    </row>
    <row r="85" spans="1:10" x14ac:dyDescent="0.25">
      <c r="A85" t="s">
        <v>166</v>
      </c>
      <c r="B85" s="2">
        <v>1.1621999740600586</v>
      </c>
      <c r="C85" s="2">
        <f t="shared" si="3"/>
        <v>1.1221999740600586</v>
      </c>
      <c r="D85" s="2">
        <v>8</v>
      </c>
      <c r="E85">
        <f t="shared" si="4"/>
        <v>7.1288542014988954</v>
      </c>
      <c r="H85" t="s">
        <v>40</v>
      </c>
      <c r="I85" t="s">
        <v>31</v>
      </c>
      <c r="J85">
        <f t="shared" si="5"/>
        <v>5.7926243829658697</v>
      </c>
    </row>
    <row r="86" spans="1:10" x14ac:dyDescent="0.25">
      <c r="A86" t="s">
        <v>170</v>
      </c>
      <c r="B86" s="2">
        <v>1.2538000345230103</v>
      </c>
      <c r="C86" s="2">
        <f t="shared" si="3"/>
        <v>1.2138000345230102</v>
      </c>
      <c r="D86" s="2">
        <v>6</v>
      </c>
      <c r="E86">
        <f t="shared" si="4"/>
        <v>4.9431535914874427</v>
      </c>
      <c r="H86" t="s">
        <v>44</v>
      </c>
      <c r="I86" t="s">
        <v>45</v>
      </c>
      <c r="J86">
        <f t="shared" si="5"/>
        <v>4.6663554683109965</v>
      </c>
    </row>
    <row r="87" spans="1:10" x14ac:dyDescent="0.25">
      <c r="A87" t="s">
        <v>174</v>
      </c>
      <c r="B87" s="2">
        <v>1.2045999765396118</v>
      </c>
      <c r="C87" s="2">
        <f t="shared" si="3"/>
        <v>1.1645999765396118</v>
      </c>
      <c r="D87" s="2">
        <v>6</v>
      </c>
      <c r="E87">
        <f t="shared" si="4"/>
        <v>5.1519836174373479</v>
      </c>
      <c r="H87" t="s">
        <v>48</v>
      </c>
      <c r="I87" t="s">
        <v>49</v>
      </c>
      <c r="J87">
        <f t="shared" si="5"/>
        <v>4.6511627494354002</v>
      </c>
    </row>
    <row r="88" spans="1:10" x14ac:dyDescent="0.25">
      <c r="A88" t="s">
        <v>177</v>
      </c>
      <c r="B88" s="2">
        <v>1.2200000286102295</v>
      </c>
      <c r="C88" s="2">
        <f t="shared" si="3"/>
        <v>1.1800000286102295</v>
      </c>
      <c r="D88" s="2">
        <v>6</v>
      </c>
      <c r="E88">
        <f t="shared" si="4"/>
        <v>5.0847456394273394</v>
      </c>
      <c r="H88" t="s">
        <v>53</v>
      </c>
      <c r="I88" t="s">
        <v>54</v>
      </c>
      <c r="J88">
        <f t="shared" si="5"/>
        <v>5.4854633724465343</v>
      </c>
    </row>
    <row r="89" spans="1:10" x14ac:dyDescent="0.25">
      <c r="A89" t="s">
        <v>180</v>
      </c>
      <c r="B89" s="2">
        <v>1.2210999727249146</v>
      </c>
      <c r="C89" s="2">
        <f t="shared" si="3"/>
        <v>1.1810999727249145</v>
      </c>
      <c r="D89" s="2">
        <v>7</v>
      </c>
      <c r="E89">
        <f t="shared" si="4"/>
        <v>5.9266786568882122</v>
      </c>
      <c r="H89" t="s">
        <v>58</v>
      </c>
      <c r="I89" t="s">
        <v>59</v>
      </c>
      <c r="J89">
        <f t="shared" si="5"/>
        <v>4.3535043940448928</v>
      </c>
    </row>
    <row r="90" spans="1:10" x14ac:dyDescent="0.25">
      <c r="A90" t="s">
        <v>184</v>
      </c>
      <c r="B90" s="2">
        <v>1.2268999814987183</v>
      </c>
      <c r="C90" s="2">
        <f t="shared" si="3"/>
        <v>1.1868999814987182</v>
      </c>
      <c r="D90" s="2">
        <v>6</v>
      </c>
      <c r="E90">
        <f t="shared" si="4"/>
        <v>5.05518585687709</v>
      </c>
      <c r="H90" t="s">
        <v>62</v>
      </c>
      <c r="I90" t="s">
        <v>63</v>
      </c>
      <c r="J90">
        <f t="shared" si="5"/>
        <v>4.5257062242211523</v>
      </c>
    </row>
    <row r="91" spans="1:10" x14ac:dyDescent="0.25">
      <c r="A91" t="s">
        <v>248</v>
      </c>
      <c r="B91" s="2">
        <v>1.1506999731063843</v>
      </c>
      <c r="C91" s="2">
        <f t="shared" si="3"/>
        <v>1.1106999731063842</v>
      </c>
      <c r="D91" s="2">
        <v>6</v>
      </c>
      <c r="E91">
        <f t="shared" si="4"/>
        <v>5.4019988703333768</v>
      </c>
      <c r="H91" t="s">
        <v>66</v>
      </c>
      <c r="I91" t="s">
        <v>67</v>
      </c>
      <c r="J91">
        <f t="shared" si="5"/>
        <v>5.2984811127934135</v>
      </c>
    </row>
    <row r="92" spans="1:10" x14ac:dyDescent="0.25">
      <c r="A92" t="s">
        <v>249</v>
      </c>
      <c r="B92" s="2">
        <v>1.2072000503540039</v>
      </c>
      <c r="C92" s="2">
        <f t="shared" si="3"/>
        <v>1.1672000503540039</v>
      </c>
      <c r="D92" s="2">
        <v>6</v>
      </c>
      <c r="E92">
        <f t="shared" si="4"/>
        <v>5.1405069749442189</v>
      </c>
      <c r="H92" t="s">
        <v>70</v>
      </c>
      <c r="I92" t="s">
        <v>71</v>
      </c>
      <c r="J92">
        <f t="shared" si="5"/>
        <v>5.5035771817933572</v>
      </c>
    </row>
    <row r="93" spans="1:10" x14ac:dyDescent="0.25">
      <c r="H93" t="s">
        <v>73</v>
      </c>
      <c r="I93" t="s">
        <v>74</v>
      </c>
      <c r="J93">
        <f t="shared" si="5"/>
        <v>4.1593877368050238</v>
      </c>
    </row>
    <row r="94" spans="1:10" x14ac:dyDescent="0.25">
      <c r="A94" s="3" t="s">
        <v>252</v>
      </c>
      <c r="B94" s="2">
        <v>0.919700026512146</v>
      </c>
      <c r="C94" s="2">
        <f>B94-0.04</f>
        <v>0.87970002651214596</v>
      </c>
      <c r="D94" s="2">
        <v>6</v>
      </c>
      <c r="E94">
        <f>D94/C94</f>
        <v>6.8205067854651906</v>
      </c>
      <c r="H94" t="s">
        <v>77</v>
      </c>
      <c r="I94" t="s">
        <v>78</v>
      </c>
      <c r="J94">
        <f t="shared" si="5"/>
        <v>6.0679608570448105</v>
      </c>
    </row>
    <row r="95" spans="1:10" x14ac:dyDescent="0.25">
      <c r="A95" s="3" t="s">
        <v>253</v>
      </c>
      <c r="B95" s="2">
        <v>0.34760001301765442</v>
      </c>
      <c r="C95" s="2">
        <f>B95-0.04</f>
        <v>0.30760001301765444</v>
      </c>
      <c r="D95" s="2">
        <v>7</v>
      </c>
      <c r="E95">
        <f>D95/C95</f>
        <v>22.756826085043894</v>
      </c>
      <c r="J95" t="e">
        <f t="shared" si="5"/>
        <v>#N/A</v>
      </c>
    </row>
    <row r="96" spans="1:10" x14ac:dyDescent="0.25">
      <c r="A96" s="3" t="s">
        <v>232</v>
      </c>
      <c r="B96" s="2">
        <v>0.97460001707077026</v>
      </c>
      <c r="C96" s="2">
        <f>B96-0.04</f>
        <v>0.93460001707077023</v>
      </c>
      <c r="D96" s="2">
        <v>7</v>
      </c>
      <c r="E96">
        <f>D96/C96</f>
        <v>7.4898350868208281</v>
      </c>
      <c r="H96" t="s">
        <v>84</v>
      </c>
      <c r="I96" t="s">
        <v>85</v>
      </c>
      <c r="J96">
        <f t="shared" si="5"/>
        <v>5.0564636292714304</v>
      </c>
    </row>
    <row r="97" spans="1:10" x14ac:dyDescent="0.25">
      <c r="A97" s="3" t="s">
        <v>234</v>
      </c>
      <c r="B97" s="2">
        <v>0.86790001392364502</v>
      </c>
      <c r="C97" s="2">
        <f>B97-0.04</f>
        <v>0.82790001392364498</v>
      </c>
      <c r="D97" s="2">
        <v>4</v>
      </c>
      <c r="E97">
        <f>D97/C97</f>
        <v>4.8315013078003277</v>
      </c>
      <c r="J97" t="e">
        <f t="shared" si="5"/>
        <v>#N/A</v>
      </c>
    </row>
    <row r="98" spans="1:10" x14ac:dyDescent="0.25">
      <c r="A98" s="3" t="s">
        <v>236</v>
      </c>
      <c r="B98" s="2">
        <v>0.86049997806549072</v>
      </c>
      <c r="C98" s="2">
        <f>B98-0.04</f>
        <v>0.82049997806549069</v>
      </c>
      <c r="D98" s="2">
        <v>5</v>
      </c>
      <c r="E98">
        <f>D98/C98</f>
        <v>6.0938453792388891</v>
      </c>
      <c r="H98" t="s">
        <v>92</v>
      </c>
      <c r="I98" t="s">
        <v>93</v>
      </c>
      <c r="J98">
        <f t="shared" si="5"/>
        <v>4.7850705302956982</v>
      </c>
    </row>
    <row r="99" spans="1:10" x14ac:dyDescent="0.25">
      <c r="A99" s="3" t="s">
        <v>238</v>
      </c>
      <c r="B99" s="2">
        <v>1.0924999713897705</v>
      </c>
      <c r="C99" s="2">
        <f>B99-0.04</f>
        <v>1.0524999713897705</v>
      </c>
      <c r="D99" s="2">
        <v>3</v>
      </c>
      <c r="E99">
        <f>D99/C99</f>
        <v>2.8503563720183847</v>
      </c>
      <c r="J99" t="e">
        <f t="shared" si="5"/>
        <v>#N/A</v>
      </c>
    </row>
    <row r="100" spans="1:10" x14ac:dyDescent="0.25">
      <c r="A100" s="3" t="s">
        <v>240</v>
      </c>
      <c r="B100" s="2">
        <v>0.93870002031326294</v>
      </c>
      <c r="C100" s="2">
        <f>B100-0.04</f>
        <v>0.8987000203132629</v>
      </c>
      <c r="D100" s="2">
        <v>4</v>
      </c>
      <c r="E100">
        <f>D100/C100</f>
        <v>4.4508733833183918</v>
      </c>
      <c r="H100" t="s">
        <v>99</v>
      </c>
      <c r="I100" t="s">
        <v>100</v>
      </c>
      <c r="J100">
        <f t="shared" si="5"/>
        <v>4.1271151107757653</v>
      </c>
    </row>
    <row r="101" spans="1:10" x14ac:dyDescent="0.25">
      <c r="A101" s="3" t="s">
        <v>241</v>
      </c>
      <c r="B101" s="2">
        <v>0.89800000190734863</v>
      </c>
      <c r="C101" s="2">
        <f>B101-0.04</f>
        <v>0.8580000019073486</v>
      </c>
      <c r="D101" s="2">
        <v>4</v>
      </c>
      <c r="E101">
        <f>D101/C101</f>
        <v>4.6620046516409461</v>
      </c>
      <c r="H101" t="s">
        <v>104</v>
      </c>
      <c r="I101" t="s">
        <v>105</v>
      </c>
      <c r="J101" t="e">
        <f>VLOOKUP(H101,A:E,5,FALSE)</f>
        <v>#N/A</v>
      </c>
    </row>
    <row r="102" spans="1:10" x14ac:dyDescent="0.25">
      <c r="H102" t="s">
        <v>108</v>
      </c>
      <c r="I102" t="s">
        <v>109</v>
      </c>
      <c r="J102">
        <f t="shared" ref="J102:J122" si="6">VLOOKUP(H102,A:E,5,FALSE)</f>
        <v>5.010438612873763</v>
      </c>
    </row>
    <row r="103" spans="1:10" x14ac:dyDescent="0.25">
      <c r="H103" t="s">
        <v>113</v>
      </c>
      <c r="I103" t="s">
        <v>114</v>
      </c>
      <c r="J103">
        <f t="shared" si="6"/>
        <v>5.8897769873349928</v>
      </c>
    </row>
    <row r="104" spans="1:10" x14ac:dyDescent="0.25">
      <c r="H104" t="s">
        <v>116</v>
      </c>
      <c r="I104" t="s">
        <v>117</v>
      </c>
      <c r="J104">
        <f t="shared" si="6"/>
        <v>5.4849618299477587</v>
      </c>
    </row>
    <row r="105" spans="1:10" x14ac:dyDescent="0.25">
      <c r="H105" t="s">
        <v>119</v>
      </c>
      <c r="I105" t="s">
        <v>120</v>
      </c>
      <c r="J105">
        <f t="shared" si="6"/>
        <v>5.5101475969676716</v>
      </c>
    </row>
    <row r="106" spans="1:10" x14ac:dyDescent="0.25">
      <c r="H106" t="s">
        <v>124</v>
      </c>
      <c r="I106" t="s">
        <v>125</v>
      </c>
      <c r="J106">
        <f t="shared" si="6"/>
        <v>4.4424698364074091</v>
      </c>
    </row>
    <row r="107" spans="1:10" x14ac:dyDescent="0.25">
      <c r="H107" t="s">
        <v>128</v>
      </c>
      <c r="I107" t="s">
        <v>129</v>
      </c>
      <c r="J107">
        <f t="shared" si="6"/>
        <v>4.3725402490783702</v>
      </c>
    </row>
    <row r="108" spans="1:10" x14ac:dyDescent="0.25">
      <c r="H108" t="s">
        <v>132</v>
      </c>
      <c r="I108" t="s">
        <v>133</v>
      </c>
      <c r="J108">
        <f t="shared" si="6"/>
        <v>5.1961548333980856</v>
      </c>
    </row>
    <row r="109" spans="1:10" x14ac:dyDescent="0.25">
      <c r="H109" t="s">
        <v>135</v>
      </c>
      <c r="I109" t="s">
        <v>136</v>
      </c>
      <c r="J109">
        <f t="shared" si="6"/>
        <v>5.1733056777104149</v>
      </c>
    </row>
    <row r="110" spans="1:10" x14ac:dyDescent="0.25">
      <c r="H110" t="s">
        <v>139</v>
      </c>
      <c r="I110" t="s">
        <v>140</v>
      </c>
      <c r="J110">
        <f t="shared" si="6"/>
        <v>4.3003353563239326</v>
      </c>
    </row>
    <row r="111" spans="1:10" x14ac:dyDescent="0.25">
      <c r="H111" t="s">
        <v>144</v>
      </c>
      <c r="I111" t="s">
        <v>145</v>
      </c>
      <c r="J111">
        <f t="shared" si="6"/>
        <v>5.4093041851979873</v>
      </c>
    </row>
    <row r="112" spans="1:10" x14ac:dyDescent="0.25">
      <c r="H112" t="s">
        <v>147</v>
      </c>
      <c r="I112" t="s">
        <v>148</v>
      </c>
      <c r="J112">
        <f t="shared" si="6"/>
        <v>5.4719562195910045</v>
      </c>
    </row>
    <row r="113" spans="8:10" x14ac:dyDescent="0.25">
      <c r="H113" t="s">
        <v>151</v>
      </c>
      <c r="I113" t="s">
        <v>152</v>
      </c>
      <c r="J113">
        <f t="shared" si="6"/>
        <v>5.0800102773327529</v>
      </c>
    </row>
    <row r="114" spans="8:10" x14ac:dyDescent="0.25">
      <c r="H114" t="s">
        <v>155</v>
      </c>
      <c r="I114" t="s">
        <v>156</v>
      </c>
      <c r="J114">
        <f t="shared" si="6"/>
        <v>5.4019988703333768</v>
      </c>
    </row>
    <row r="115" spans="8:10" x14ac:dyDescent="0.25">
      <c r="H115" t="s">
        <v>159</v>
      </c>
      <c r="I115" t="s">
        <v>160</v>
      </c>
      <c r="J115">
        <f t="shared" si="6"/>
        <v>5.1405069749442189</v>
      </c>
    </row>
    <row r="116" spans="8:10" x14ac:dyDescent="0.25">
      <c r="H116" t="s">
        <v>163</v>
      </c>
      <c r="J116">
        <f t="shared" si="6"/>
        <v>5.1365466988124835</v>
      </c>
    </row>
    <row r="117" spans="8:10" x14ac:dyDescent="0.25">
      <c r="H117" t="s">
        <v>166</v>
      </c>
      <c r="I117" t="s">
        <v>167</v>
      </c>
      <c r="J117">
        <f t="shared" si="6"/>
        <v>7.1288542014988954</v>
      </c>
    </row>
    <row r="118" spans="8:10" x14ac:dyDescent="0.25">
      <c r="H118" t="s">
        <v>170</v>
      </c>
      <c r="I118" t="s">
        <v>171</v>
      </c>
      <c r="J118">
        <f t="shared" si="6"/>
        <v>4.9431535914874427</v>
      </c>
    </row>
    <row r="119" spans="8:10" x14ac:dyDescent="0.25">
      <c r="H119" t="s">
        <v>174</v>
      </c>
      <c r="I119" t="s">
        <v>175</v>
      </c>
      <c r="J119">
        <f t="shared" si="6"/>
        <v>5.1519836174373479</v>
      </c>
    </row>
    <row r="120" spans="8:10" x14ac:dyDescent="0.25">
      <c r="H120" t="s">
        <v>177</v>
      </c>
      <c r="I120" t="s">
        <v>178</v>
      </c>
      <c r="J120">
        <f t="shared" si="6"/>
        <v>5.0847456394273394</v>
      </c>
    </row>
    <row r="121" spans="8:10" x14ac:dyDescent="0.25">
      <c r="H121" t="s">
        <v>180</v>
      </c>
      <c r="I121" t="s">
        <v>181</v>
      </c>
      <c r="J121">
        <f t="shared" si="6"/>
        <v>5.9266786568882122</v>
      </c>
    </row>
    <row r="122" spans="8:10" x14ac:dyDescent="0.25">
      <c r="H122" t="s">
        <v>184</v>
      </c>
      <c r="I122" t="s">
        <v>185</v>
      </c>
      <c r="J122">
        <f t="shared" si="6"/>
        <v>5.05518585687709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A20C4-4C71-4E24-85E8-4928892E80C8}">
  <dimension ref="A2:L38"/>
  <sheetViews>
    <sheetView topLeftCell="A13" workbookViewId="0">
      <selection activeCell="A2" sqref="A2:E38"/>
    </sheetView>
  </sheetViews>
  <sheetFormatPr defaultRowHeight="13.8" x14ac:dyDescent="0.25"/>
  <cols>
    <col min="2" max="2" width="19.109375" customWidth="1"/>
  </cols>
  <sheetData>
    <row r="2" spans="1:12" x14ac:dyDescent="0.25">
      <c r="A2">
        <v>1</v>
      </c>
      <c r="B2" t="s">
        <v>6</v>
      </c>
      <c r="E2" t="e">
        <f>VLOOKUP(A2,H:L,5,FALSE)</f>
        <v>#N/A</v>
      </c>
      <c r="H2">
        <v>13</v>
      </c>
      <c r="I2" s="2">
        <v>0.88870000839233398</v>
      </c>
      <c r="J2" s="2">
        <f>I2-0.04</f>
        <v>0.84870000839233395</v>
      </c>
      <c r="K2" s="2">
        <v>4</v>
      </c>
      <c r="L2">
        <f>K2/J2</f>
        <v>4.7130905625617654</v>
      </c>
    </row>
    <row r="3" spans="1:12" x14ac:dyDescent="0.25">
      <c r="A3">
        <v>2</v>
      </c>
      <c r="B3" t="s">
        <v>11</v>
      </c>
      <c r="E3" t="e">
        <f t="shared" ref="E3:E37" si="0">VLOOKUP(A3,H:L,5,FALSE)</f>
        <v>#N/A</v>
      </c>
      <c r="H3">
        <v>18</v>
      </c>
      <c r="I3" s="2">
        <v>0.90189999341964722</v>
      </c>
      <c r="J3" s="2">
        <f t="shared" ref="J3:J39" si="1">I3-0.04</f>
        <v>0.86189999341964718</v>
      </c>
      <c r="K3" s="2">
        <v>5</v>
      </c>
      <c r="L3">
        <f t="shared" ref="L3:L39" si="2">K3/J3</f>
        <v>5.8011370671464544</v>
      </c>
    </row>
    <row r="4" spans="1:12" x14ac:dyDescent="0.25">
      <c r="A4">
        <v>3</v>
      </c>
      <c r="B4" t="s">
        <v>16</v>
      </c>
      <c r="E4">
        <f t="shared" si="0"/>
        <v>4.8437877067215052</v>
      </c>
      <c r="H4">
        <v>20</v>
      </c>
      <c r="I4" s="2">
        <v>1.0559999942779541</v>
      </c>
      <c r="J4" s="2">
        <f t="shared" si="1"/>
        <v>1.0159999942779541</v>
      </c>
      <c r="K4" s="2">
        <v>3</v>
      </c>
      <c r="L4">
        <f t="shared" si="2"/>
        <v>2.9527559221415403</v>
      </c>
    </row>
    <row r="5" spans="1:12" x14ac:dyDescent="0.25">
      <c r="A5">
        <v>4</v>
      </c>
      <c r="B5" t="s">
        <v>18</v>
      </c>
      <c r="E5">
        <f t="shared" si="0"/>
        <v>15.05344002000893</v>
      </c>
      <c r="H5">
        <v>22</v>
      </c>
      <c r="I5" s="2">
        <v>0.91039997339248657</v>
      </c>
      <c r="J5" s="2">
        <f t="shared" si="1"/>
        <v>0.87039997339248654</v>
      </c>
      <c r="K5" s="2">
        <v>3</v>
      </c>
      <c r="L5">
        <f t="shared" si="2"/>
        <v>3.4466912818335071</v>
      </c>
    </row>
    <row r="6" spans="1:12" x14ac:dyDescent="0.25">
      <c r="A6">
        <v>5</v>
      </c>
      <c r="B6" t="s">
        <v>23</v>
      </c>
      <c r="E6">
        <f t="shared" si="0"/>
        <v>9.1596061959447663</v>
      </c>
      <c r="H6">
        <v>24</v>
      </c>
      <c r="I6" s="2">
        <v>0.90140002965927124</v>
      </c>
      <c r="J6" s="2">
        <f t="shared" si="1"/>
        <v>0.8614000296592712</v>
      </c>
      <c r="K6" s="2">
        <v>5</v>
      </c>
      <c r="L6">
        <f t="shared" si="2"/>
        <v>5.8045040954755498</v>
      </c>
    </row>
    <row r="7" spans="1:12" x14ac:dyDescent="0.25">
      <c r="A7">
        <v>6</v>
      </c>
      <c r="B7" t="s">
        <v>28</v>
      </c>
      <c r="E7">
        <f t="shared" si="0"/>
        <v>4.1339398587969587</v>
      </c>
      <c r="H7">
        <v>27</v>
      </c>
      <c r="I7" s="2">
        <v>1.0312000513076782</v>
      </c>
      <c r="J7" s="2">
        <f t="shared" si="1"/>
        <v>0.99120005130767819</v>
      </c>
      <c r="K7" s="2">
        <v>3</v>
      </c>
      <c r="L7">
        <f t="shared" si="2"/>
        <v>3.0266342258983303</v>
      </c>
    </row>
    <row r="8" spans="1:12" x14ac:dyDescent="0.25">
      <c r="A8">
        <v>7</v>
      </c>
      <c r="B8" t="s">
        <v>33</v>
      </c>
      <c r="E8">
        <f t="shared" si="0"/>
        <v>7.5392040573839028</v>
      </c>
      <c r="H8">
        <v>31</v>
      </c>
      <c r="I8" s="2">
        <v>1.0231000185012817</v>
      </c>
      <c r="J8" s="2">
        <f t="shared" si="1"/>
        <v>0.9831000185012817</v>
      </c>
      <c r="K8" s="2">
        <v>3</v>
      </c>
      <c r="L8">
        <f t="shared" si="2"/>
        <v>3.0515715019245406</v>
      </c>
    </row>
    <row r="9" spans="1:12" x14ac:dyDescent="0.25">
      <c r="A9">
        <v>8</v>
      </c>
      <c r="B9" t="s">
        <v>38</v>
      </c>
      <c r="E9">
        <f t="shared" si="0"/>
        <v>3.1062331463517499</v>
      </c>
      <c r="H9">
        <v>32</v>
      </c>
      <c r="I9" s="2">
        <v>0.95660001039505005</v>
      </c>
      <c r="J9" s="2">
        <f t="shared" si="1"/>
        <v>0.91660001039505001</v>
      </c>
      <c r="K9" s="2">
        <v>4</v>
      </c>
      <c r="L9">
        <f t="shared" si="2"/>
        <v>4.3639536925992619</v>
      </c>
    </row>
    <row r="10" spans="1:12" x14ac:dyDescent="0.25">
      <c r="A10">
        <v>9</v>
      </c>
      <c r="B10" t="s">
        <v>42</v>
      </c>
      <c r="E10">
        <f t="shared" si="0"/>
        <v>4.1884816544793333</v>
      </c>
      <c r="H10">
        <v>35</v>
      </c>
      <c r="I10" s="2">
        <v>0.63730001449584961</v>
      </c>
      <c r="J10" s="2">
        <f t="shared" si="1"/>
        <v>0.59730001449584957</v>
      </c>
      <c r="K10" s="2">
        <v>5</v>
      </c>
      <c r="L10">
        <f t="shared" si="2"/>
        <v>8.3710026429854434</v>
      </c>
    </row>
    <row r="11" spans="1:12" x14ac:dyDescent="0.25">
      <c r="A11">
        <v>10</v>
      </c>
      <c r="B11" t="s">
        <v>6</v>
      </c>
      <c r="E11" t="e">
        <f t="shared" si="0"/>
        <v>#N/A</v>
      </c>
      <c r="H11">
        <v>3</v>
      </c>
      <c r="I11" s="2">
        <v>0.86580002307891846</v>
      </c>
      <c r="J11" s="2">
        <f>I11-0.04</f>
        <v>0.82580002307891842</v>
      </c>
      <c r="K11" s="2">
        <v>4</v>
      </c>
      <c r="L11">
        <f>K11/J11</f>
        <v>4.8437877067215052</v>
      </c>
    </row>
    <row r="12" spans="1:12" x14ac:dyDescent="0.25">
      <c r="A12">
        <v>11</v>
      </c>
      <c r="B12" t="s">
        <v>51</v>
      </c>
      <c r="E12">
        <f t="shared" si="0"/>
        <v>5.7025546006268106</v>
      </c>
      <c r="H12">
        <v>4</v>
      </c>
      <c r="I12" s="2">
        <v>0.70429998636245728</v>
      </c>
      <c r="J12" s="2">
        <f>I12-0.04</f>
        <v>0.66429998636245724</v>
      </c>
      <c r="K12" s="2">
        <v>10</v>
      </c>
      <c r="L12">
        <f>K12/J12</f>
        <v>15.05344002000893</v>
      </c>
    </row>
    <row r="13" spans="1:12" x14ac:dyDescent="0.25">
      <c r="A13">
        <v>12</v>
      </c>
      <c r="B13" t="s">
        <v>56</v>
      </c>
      <c r="E13">
        <f t="shared" si="0"/>
        <v>5.6902243257589173</v>
      </c>
      <c r="H13">
        <v>5</v>
      </c>
      <c r="I13" s="2">
        <v>0.91339999437332153</v>
      </c>
      <c r="J13" s="2">
        <f>I13-0.04</f>
        <v>0.8733999943733215</v>
      </c>
      <c r="K13" s="2">
        <v>8</v>
      </c>
      <c r="L13">
        <f>K13/J13</f>
        <v>9.1596061959447663</v>
      </c>
    </row>
    <row r="14" spans="1:12" x14ac:dyDescent="0.25">
      <c r="A14">
        <v>13</v>
      </c>
      <c r="B14" t="s">
        <v>11</v>
      </c>
      <c r="E14">
        <f t="shared" si="0"/>
        <v>4.7130905625617654</v>
      </c>
      <c r="H14">
        <v>6</v>
      </c>
      <c r="I14" s="2">
        <v>1.007599949836731</v>
      </c>
      <c r="J14" s="2">
        <f>I14-0.04</f>
        <v>0.96759994983673092</v>
      </c>
      <c r="K14" s="2">
        <v>4</v>
      </c>
      <c r="L14">
        <f>K14/J14</f>
        <v>4.1339398587969587</v>
      </c>
    </row>
    <row r="15" spans="1:12" x14ac:dyDescent="0.25">
      <c r="A15">
        <v>14</v>
      </c>
      <c r="B15" t="s">
        <v>65</v>
      </c>
      <c r="E15" t="e">
        <f t="shared" si="0"/>
        <v>#N/A</v>
      </c>
      <c r="H15">
        <v>7</v>
      </c>
      <c r="I15" s="2">
        <v>0.70319998264312744</v>
      </c>
      <c r="J15" s="2">
        <f>I15-0.04</f>
        <v>0.66319998264312741</v>
      </c>
      <c r="K15" s="2">
        <v>5</v>
      </c>
      <c r="L15">
        <f>K15/J15</f>
        <v>7.5392040573839028</v>
      </c>
    </row>
    <row r="16" spans="1:12" x14ac:dyDescent="0.25">
      <c r="A16">
        <v>15</v>
      </c>
      <c r="B16" t="s">
        <v>69</v>
      </c>
      <c r="E16" t="e">
        <f t="shared" si="0"/>
        <v>#N/A</v>
      </c>
      <c r="H16">
        <v>8</v>
      </c>
      <c r="I16" s="2">
        <v>1.0058000087738037</v>
      </c>
      <c r="J16" s="2">
        <f>I16-0.04</f>
        <v>0.96580000877380368</v>
      </c>
      <c r="K16" s="2">
        <v>3</v>
      </c>
      <c r="L16">
        <f>K16/J16</f>
        <v>3.1062331463517499</v>
      </c>
    </row>
    <row r="17" spans="1:12" x14ac:dyDescent="0.25">
      <c r="A17">
        <v>16</v>
      </c>
      <c r="B17" t="s">
        <v>6</v>
      </c>
      <c r="E17" t="e">
        <f t="shared" si="0"/>
        <v>#N/A</v>
      </c>
      <c r="H17">
        <v>9</v>
      </c>
      <c r="I17" s="2">
        <v>0.99500000476837158</v>
      </c>
      <c r="J17" s="2">
        <f>I17-0.04</f>
        <v>0.95500000476837155</v>
      </c>
      <c r="K17" s="2">
        <v>4</v>
      </c>
      <c r="L17">
        <f>K17/J17</f>
        <v>4.1884816544793333</v>
      </c>
    </row>
    <row r="18" spans="1:12" x14ac:dyDescent="0.25">
      <c r="A18">
        <v>17</v>
      </c>
      <c r="B18" t="s">
        <v>76</v>
      </c>
      <c r="E18" t="e">
        <f t="shared" si="0"/>
        <v>#N/A</v>
      </c>
      <c r="H18">
        <v>11</v>
      </c>
      <c r="I18" s="2">
        <v>0.91680002212524414</v>
      </c>
      <c r="J18" s="2">
        <f>I18-0.04</f>
        <v>0.87680002212524411</v>
      </c>
      <c r="K18" s="2">
        <v>5</v>
      </c>
      <c r="L18">
        <f>K18/J18</f>
        <v>5.7025546006268106</v>
      </c>
    </row>
    <row r="19" spans="1:12" x14ac:dyDescent="0.25">
      <c r="A19">
        <v>18</v>
      </c>
      <c r="B19" t="s">
        <v>80</v>
      </c>
      <c r="E19">
        <f t="shared" si="0"/>
        <v>5.8011370671464544</v>
      </c>
      <c r="H19">
        <v>12</v>
      </c>
      <c r="I19" s="2">
        <v>0.91869997978210449</v>
      </c>
      <c r="J19" s="2">
        <f>I19-0.04</f>
        <v>0.87869997978210446</v>
      </c>
      <c r="K19" s="2">
        <v>5</v>
      </c>
      <c r="L19">
        <f>K19/J19</f>
        <v>5.6902243257589173</v>
      </c>
    </row>
    <row r="20" spans="1:12" x14ac:dyDescent="0.25">
      <c r="A20">
        <v>19</v>
      </c>
      <c r="B20" t="s">
        <v>82</v>
      </c>
      <c r="E20">
        <f t="shared" si="0"/>
        <v>4.1455073982356643</v>
      </c>
      <c r="H20">
        <v>21</v>
      </c>
      <c r="I20" s="2">
        <v>1.0552999973297119</v>
      </c>
      <c r="J20" s="2">
        <f>I20-0.04</f>
        <v>1.0152999973297119</v>
      </c>
      <c r="K20" s="2">
        <v>3</v>
      </c>
      <c r="L20">
        <f>K20/J20</f>
        <v>2.9547916949572985</v>
      </c>
    </row>
    <row r="21" spans="1:12" x14ac:dyDescent="0.25">
      <c r="A21">
        <v>20</v>
      </c>
      <c r="B21" t="s">
        <v>87</v>
      </c>
      <c r="E21">
        <f t="shared" si="0"/>
        <v>2.9527559221415403</v>
      </c>
      <c r="H21">
        <v>20</v>
      </c>
      <c r="I21" s="2">
        <v>0.88169997930526733</v>
      </c>
      <c r="J21" s="2">
        <f>I21-0.04</f>
        <v>0.8416999793052673</v>
      </c>
      <c r="K21" s="2">
        <v>7</v>
      </c>
      <c r="L21">
        <f>K21/J21</f>
        <v>8.3165025212163446</v>
      </c>
    </row>
    <row r="22" spans="1:12" x14ac:dyDescent="0.25">
      <c r="A22">
        <v>21</v>
      </c>
      <c r="B22" t="s">
        <v>90</v>
      </c>
      <c r="E22">
        <f t="shared" si="0"/>
        <v>2.9547916949572985</v>
      </c>
      <c r="H22">
        <v>22</v>
      </c>
      <c r="I22" s="2">
        <v>0.97820001840591431</v>
      </c>
      <c r="J22" s="2">
        <f>I22-0.04</f>
        <v>0.93820001840591427</v>
      </c>
      <c r="K22" s="2">
        <v>4</v>
      </c>
      <c r="L22">
        <f>K22/J22</f>
        <v>4.2634831821857748</v>
      </c>
    </row>
    <row r="23" spans="1:12" x14ac:dyDescent="0.25">
      <c r="A23">
        <v>22</v>
      </c>
      <c r="B23" t="s">
        <v>95</v>
      </c>
      <c r="E23">
        <f>VLOOKUP(A23,H:L,5,FALSE)</f>
        <v>3.4466912818335071</v>
      </c>
      <c r="H23">
        <v>23</v>
      </c>
      <c r="I23" s="2">
        <v>1.0098999738693237</v>
      </c>
      <c r="J23" s="2">
        <f>I23-0.04</f>
        <v>0.96989997386932369</v>
      </c>
      <c r="K23" s="2">
        <v>3</v>
      </c>
      <c r="L23">
        <f>K23/J23</f>
        <v>3.0931024650220222</v>
      </c>
    </row>
    <row r="24" spans="1:12" x14ac:dyDescent="0.25">
      <c r="A24">
        <v>23</v>
      </c>
      <c r="B24" t="s">
        <v>98</v>
      </c>
      <c r="E24">
        <f t="shared" si="0"/>
        <v>3.0931024650220222</v>
      </c>
      <c r="H24">
        <v>25</v>
      </c>
      <c r="I24" s="2">
        <v>1.0781999826431274</v>
      </c>
      <c r="J24" s="2">
        <f>I24-0.04</f>
        <v>1.0381999826431274</v>
      </c>
      <c r="K24" s="2">
        <v>3</v>
      </c>
      <c r="L24">
        <f>K24/J24</f>
        <v>2.8896166925011642</v>
      </c>
    </row>
    <row r="25" spans="1:12" x14ac:dyDescent="0.25">
      <c r="A25">
        <v>24</v>
      </c>
      <c r="B25" t="s">
        <v>102</v>
      </c>
      <c r="E25">
        <f t="shared" si="0"/>
        <v>5.8045040954755498</v>
      </c>
      <c r="H25">
        <v>26</v>
      </c>
      <c r="I25" s="2">
        <v>0.68500000238418579</v>
      </c>
      <c r="J25" s="2">
        <f>I25-0.04</f>
        <v>0.64500000238418576</v>
      </c>
      <c r="K25" s="2">
        <v>6</v>
      </c>
      <c r="L25">
        <f>K25/J25</f>
        <v>9.3023255470101205</v>
      </c>
    </row>
    <row r="26" spans="1:12" x14ac:dyDescent="0.25">
      <c r="A26">
        <v>25</v>
      </c>
      <c r="B26" t="s">
        <v>107</v>
      </c>
      <c r="E26">
        <f t="shared" si="0"/>
        <v>2.8896166925011642</v>
      </c>
      <c r="H26">
        <v>28</v>
      </c>
      <c r="I26" s="2">
        <v>0.9725000262260437</v>
      </c>
      <c r="J26" s="2">
        <f>I26-0.04</f>
        <v>0.93250002622604367</v>
      </c>
      <c r="K26" s="2">
        <v>4</v>
      </c>
      <c r="L26">
        <f>K26/J26</f>
        <v>4.2895441152838911</v>
      </c>
    </row>
    <row r="27" spans="1:12" x14ac:dyDescent="0.25">
      <c r="A27">
        <v>26</v>
      </c>
      <c r="B27" t="s">
        <v>111</v>
      </c>
      <c r="E27">
        <f t="shared" si="0"/>
        <v>9.3023255470101205</v>
      </c>
      <c r="H27">
        <v>29</v>
      </c>
      <c r="I27" s="2">
        <v>0.91979998350143433</v>
      </c>
      <c r="J27" s="2">
        <f>I27-0.04</f>
        <v>0.87979998350143429</v>
      </c>
      <c r="K27" s="2">
        <v>5</v>
      </c>
      <c r="L27">
        <f>K27/J27</f>
        <v>5.6831099042545601</v>
      </c>
    </row>
    <row r="28" spans="1:12" x14ac:dyDescent="0.25">
      <c r="A28">
        <v>27</v>
      </c>
      <c r="B28" t="s">
        <v>82</v>
      </c>
      <c r="E28">
        <f t="shared" si="0"/>
        <v>3.0266342258983303</v>
      </c>
      <c r="H28">
        <v>30</v>
      </c>
      <c r="I28" s="2">
        <v>1.0693999528884888</v>
      </c>
      <c r="J28" s="2">
        <f>I28-0.04</f>
        <v>1.0293999528884887</v>
      </c>
      <c r="K28" s="2">
        <v>4</v>
      </c>
      <c r="L28">
        <f>K28/J28</f>
        <v>3.8857588722206846</v>
      </c>
    </row>
    <row r="29" spans="1:12" x14ac:dyDescent="0.25">
      <c r="A29">
        <v>28</v>
      </c>
      <c r="B29" t="s">
        <v>80</v>
      </c>
      <c r="E29">
        <f t="shared" si="0"/>
        <v>4.2895441152838911</v>
      </c>
      <c r="H29">
        <v>18</v>
      </c>
      <c r="I29" s="2">
        <v>1.059999942779541</v>
      </c>
      <c r="J29" s="2">
        <f>I29-0.04</f>
        <v>1.019999942779541</v>
      </c>
      <c r="K29" s="2">
        <v>2</v>
      </c>
      <c r="L29">
        <f>K29/J29</f>
        <v>1.960784423722534</v>
      </c>
    </row>
    <row r="30" spans="1:12" x14ac:dyDescent="0.25">
      <c r="A30">
        <v>29</v>
      </c>
      <c r="B30" t="s">
        <v>122</v>
      </c>
      <c r="E30">
        <f t="shared" si="0"/>
        <v>5.6831099042545601</v>
      </c>
      <c r="H30">
        <v>34</v>
      </c>
      <c r="I30" s="2">
        <v>1.0616999864578247</v>
      </c>
      <c r="J30" s="2">
        <f>I30-0.04</f>
        <v>1.0216999864578247</v>
      </c>
      <c r="K30" s="2">
        <v>3</v>
      </c>
      <c r="L30">
        <f>K30/J30</f>
        <v>2.9362827050637712</v>
      </c>
    </row>
    <row r="31" spans="1:12" x14ac:dyDescent="0.25">
      <c r="A31">
        <v>30</v>
      </c>
      <c r="B31" t="s">
        <v>127</v>
      </c>
      <c r="E31">
        <f t="shared" si="0"/>
        <v>3.8857588722206846</v>
      </c>
      <c r="H31">
        <v>19</v>
      </c>
      <c r="I31" s="2">
        <v>1.0048999786376953</v>
      </c>
      <c r="J31" s="2">
        <f>I31-0.04</f>
        <v>0.96489997863769528</v>
      </c>
      <c r="K31" s="2">
        <v>4</v>
      </c>
      <c r="L31">
        <f>K31/J31</f>
        <v>4.1455073982356643</v>
      </c>
    </row>
    <row r="32" spans="1:12" x14ac:dyDescent="0.25">
      <c r="A32">
        <v>31</v>
      </c>
      <c r="B32" t="s">
        <v>122</v>
      </c>
      <c r="E32">
        <f t="shared" si="0"/>
        <v>3.0515715019245406</v>
      </c>
    </row>
    <row r="33" spans="1:5" x14ac:dyDescent="0.25">
      <c r="A33">
        <v>32</v>
      </c>
      <c r="B33" t="s">
        <v>122</v>
      </c>
      <c r="E33">
        <f t="shared" si="0"/>
        <v>4.3639536925992619</v>
      </c>
    </row>
    <row r="34" spans="1:5" x14ac:dyDescent="0.25">
      <c r="A34">
        <v>33</v>
      </c>
      <c r="B34" t="s">
        <v>138</v>
      </c>
      <c r="E34" t="e">
        <f t="shared" si="0"/>
        <v>#N/A</v>
      </c>
    </row>
    <row r="35" spans="1:5" x14ac:dyDescent="0.25">
      <c r="A35">
        <v>34</v>
      </c>
      <c r="B35" t="s">
        <v>142</v>
      </c>
      <c r="E35">
        <f t="shared" si="0"/>
        <v>2.9362827050637712</v>
      </c>
    </row>
    <row r="36" spans="1:5" x14ac:dyDescent="0.25">
      <c r="A36">
        <v>35</v>
      </c>
      <c r="B36" t="s">
        <v>6</v>
      </c>
      <c r="E36">
        <f t="shared" si="0"/>
        <v>8.3710026429854434</v>
      </c>
    </row>
    <row r="37" spans="1:5" x14ac:dyDescent="0.25">
      <c r="A37">
        <v>36</v>
      </c>
      <c r="B37" t="s">
        <v>6</v>
      </c>
      <c r="E37" t="e">
        <f t="shared" si="0"/>
        <v>#N/A</v>
      </c>
    </row>
    <row r="38" spans="1:5" x14ac:dyDescent="0.25">
      <c r="A38">
        <v>37</v>
      </c>
      <c r="E38" t="e">
        <f>VLOOKUP(A38,H:L,5,FALSE)</f>
        <v>#N/A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H187</vt:lpstr>
      <vt:lpstr>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耿周</dc:creator>
  <cp:lastModifiedBy>dell</cp:lastModifiedBy>
  <dcterms:created xsi:type="dcterms:W3CDTF">2015-06-05T18:19:00Z</dcterms:created>
  <dcterms:modified xsi:type="dcterms:W3CDTF">2023-05-10T10:57:18Z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B2D0372B73DF4A46857FC3DB2082528C</vt:lpwstr>
  </property>
  <property fmtid="{D5CDD505-2E9C-101B-9397-08002B2CF9AE}" pid="3" name="KSOProductBuildVer">
    <vt:lpwstr>2052-11.1.0.14036</vt:lpwstr>
  </property>
</Properties>
</file>