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80" windowWidth="20055" windowHeight="7830"/>
  </bookViews>
  <sheets>
    <sheet name=" RETENCION" sheetId="1" r:id="rId1"/>
  </sheets>
  <calcPr calcId="145621"/>
</workbook>
</file>

<file path=xl/calcChain.xml><?xml version="1.0" encoding="utf-8"?>
<calcChain xmlns="http://schemas.openxmlformats.org/spreadsheetml/2006/main">
  <c r="I21" i="1" l="1"/>
  <c r="J8" i="1"/>
  <c r="H21" i="1" l="1"/>
  <c r="G21" i="1" l="1"/>
</calcChain>
</file>

<file path=xl/sharedStrings.xml><?xml version="1.0" encoding="utf-8"?>
<sst xmlns="http://schemas.openxmlformats.org/spreadsheetml/2006/main" count="68" uniqueCount="37">
  <si>
    <t>MES DE FACTURA</t>
  </si>
  <si>
    <t># FACTURA</t>
  </si>
  <si>
    <t>STATUS</t>
  </si>
  <si>
    <t>FECHA DE DEPOSITO</t>
  </si>
  <si>
    <t>EMPRESA</t>
  </si>
  <si>
    <t># DOCUMENTO O OPERACIÓN</t>
  </si>
  <si>
    <t>COMENTARION</t>
  </si>
  <si>
    <t>10,11,13,17</t>
  </si>
  <si>
    <t>014-98368</t>
  </si>
  <si>
    <t>MAESTRO</t>
  </si>
  <si>
    <t xml:space="preserve">DEPOSITO </t>
  </si>
  <si>
    <t>RETIRO</t>
  </si>
  <si>
    <t xml:space="preserve">ULTIMO SALDO </t>
  </si>
  <si>
    <t>STADO DE CUENTA RETENCION 6%</t>
  </si>
  <si>
    <t>26,28,29,30,31,32,33,35,36,37</t>
  </si>
  <si>
    <t>PAGADO</t>
  </si>
  <si>
    <t>014-98892</t>
  </si>
  <si>
    <t>40,42,43,45,47,54</t>
  </si>
  <si>
    <t>014-99156</t>
  </si>
  <si>
    <t>65</t>
  </si>
  <si>
    <t>014-99504</t>
  </si>
  <si>
    <t>60,61,62,63</t>
  </si>
  <si>
    <t>014-99794</t>
  </si>
  <si>
    <t>FECHA DE DESCUENTO</t>
  </si>
  <si>
    <t>70</t>
  </si>
  <si>
    <t>014-99509</t>
  </si>
  <si>
    <t>79</t>
  </si>
  <si>
    <t>014-100458</t>
  </si>
  <si>
    <t>89</t>
  </si>
  <si>
    <t>80</t>
  </si>
  <si>
    <t>94</t>
  </si>
  <si>
    <t>014-100793</t>
  </si>
  <si>
    <t>95</t>
  </si>
  <si>
    <t>96</t>
  </si>
  <si>
    <t>97</t>
  </si>
  <si>
    <t>98</t>
  </si>
  <si>
    <t>014-101507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</si>
</sst>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/>
    <xf numFmtId="17" fontId="0" fillId="0" borderId="1" xfId="0" applyNumberFormat="1" applyFill="1" applyBorder="1"/>
    <xf numFmtId="49" fontId="0" fillId="0" borderId="1" xfId="0" applyNumberFormat="1" applyBorder="1"/>
    <xf numFmtId="16" fontId="0" fillId="0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1" xfId="0" applyFont="1" applyBorder="1"/>
    <xf numFmtId="0" fontId="0" fillId="3" borderId="0" xfId="0" applyFill="1"/>
    <xf numFmtId="0" fontId="1" fillId="3" borderId="0" xfId="0" applyFont="1" applyFill="1" applyAlignment="1">
      <alignment horizontal="right"/>
    </xf>
    <xf numFmtId="2" fontId="1" fillId="3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49" fontId="0" fillId="0" borderId="1" xfId="0" applyNumberFormat="1" applyFont="1" applyBorder="1"/>
    <xf numFmtId="0" fontId="2" fillId="2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tabSelected="1" zoomScale="80" zoomScaleNormal="80" workbookViewId="0">
      <pane ySplit="2" topLeftCell="A3" activePane="bottomLeft" state="frozen"/>
      <selection pane="bottomLeft" activeCell="H30" sqref="H30"/>
    </sheetView>
  </sheetViews>
  <sheetFormatPr baseColWidth="10" defaultRowHeight="15" x14ac:dyDescent="0.25"/>
  <cols>
    <col min="1" max="1" width="10" customWidth="1"/>
    <col min="2" max="2" width="27.85546875" bestFit="1" customWidth="1"/>
    <col min="3" max="4" width="14.28515625" customWidth="1"/>
    <col min="5" max="5" width="10.7109375" bestFit="1" customWidth="1"/>
    <col min="6" max="6" width="15.140625" customWidth="1"/>
    <col min="7" max="7" width="15.7109375" style="16" customWidth="1"/>
    <col min="8" max="8" width="12.7109375" style="16" customWidth="1"/>
    <col min="9" max="9" width="13.85546875" style="16" customWidth="1"/>
    <col min="10" max="10" width="15.140625" customWidth="1"/>
  </cols>
  <sheetData>
    <row r="1" spans="1:10" s="1" customFormat="1" ht="21" x14ac:dyDescent="0.35">
      <c r="A1" s="18" t="s">
        <v>13</v>
      </c>
      <c r="G1" s="2"/>
      <c r="H1" s="2"/>
      <c r="I1" s="2"/>
    </row>
    <row r="2" spans="1:10" s="1" customFormat="1" ht="30" x14ac:dyDescent="0.25">
      <c r="A2" s="3" t="s">
        <v>0</v>
      </c>
      <c r="B2" s="3" t="s">
        <v>1</v>
      </c>
      <c r="C2" s="4" t="s">
        <v>2</v>
      </c>
      <c r="D2" s="20" t="s">
        <v>23</v>
      </c>
      <c r="E2" s="3" t="s">
        <v>3</v>
      </c>
      <c r="F2" s="3" t="s">
        <v>4</v>
      </c>
      <c r="G2" s="3" t="s">
        <v>5</v>
      </c>
      <c r="H2" s="3" t="s">
        <v>11</v>
      </c>
      <c r="I2" s="3" t="s">
        <v>10</v>
      </c>
      <c r="J2" s="4" t="s">
        <v>6</v>
      </c>
    </row>
    <row r="3" spans="1:10" x14ac:dyDescent="0.25">
      <c r="A3" s="5">
        <v>41306</v>
      </c>
      <c r="B3" s="6" t="s">
        <v>7</v>
      </c>
      <c r="C3" s="6" t="s">
        <v>15</v>
      </c>
      <c r="D3" s="6"/>
      <c r="E3" s="7">
        <v>41325</v>
      </c>
      <c r="F3" s="8" t="s">
        <v>9</v>
      </c>
      <c r="G3" s="7" t="s">
        <v>8</v>
      </c>
      <c r="H3" s="10"/>
      <c r="I3" s="22">
        <v>143.01</v>
      </c>
      <c r="J3" s="11"/>
    </row>
    <row r="4" spans="1:10" x14ac:dyDescent="0.25">
      <c r="A4" s="5">
        <v>41306</v>
      </c>
      <c r="B4" s="6" t="s">
        <v>14</v>
      </c>
      <c r="C4" s="19" t="s">
        <v>15</v>
      </c>
      <c r="D4" s="19"/>
      <c r="E4" s="7">
        <v>41338</v>
      </c>
      <c r="F4" s="8" t="s">
        <v>9</v>
      </c>
      <c r="G4" s="21" t="s">
        <v>16</v>
      </c>
      <c r="H4" s="10"/>
      <c r="I4" s="22">
        <v>221.65</v>
      </c>
      <c r="J4" s="11"/>
    </row>
    <row r="5" spans="1:10" x14ac:dyDescent="0.25">
      <c r="A5" s="5">
        <v>41334</v>
      </c>
      <c r="B5" s="6" t="s">
        <v>17</v>
      </c>
      <c r="C5" s="19" t="s">
        <v>15</v>
      </c>
      <c r="D5" s="19"/>
      <c r="E5" s="7">
        <v>41345</v>
      </c>
      <c r="F5" s="8" t="s">
        <v>9</v>
      </c>
      <c r="G5" s="21" t="s">
        <v>18</v>
      </c>
      <c r="H5" s="10"/>
      <c r="I5" s="22">
        <v>138.05000000000001</v>
      </c>
      <c r="J5" s="11"/>
    </row>
    <row r="6" spans="1:10" x14ac:dyDescent="0.25">
      <c r="A6" s="5">
        <v>41334</v>
      </c>
      <c r="B6" s="6" t="s">
        <v>19</v>
      </c>
      <c r="C6" s="19" t="s">
        <v>15</v>
      </c>
      <c r="D6" s="19"/>
      <c r="E6" s="7">
        <v>41355</v>
      </c>
      <c r="F6" s="8" t="s">
        <v>9</v>
      </c>
      <c r="G6" s="21" t="s">
        <v>20</v>
      </c>
      <c r="H6" s="10"/>
      <c r="I6" s="22">
        <v>12.74</v>
      </c>
      <c r="J6" s="11"/>
    </row>
    <row r="7" spans="1:10" x14ac:dyDescent="0.25">
      <c r="A7" s="5">
        <v>41334</v>
      </c>
      <c r="B7" s="6" t="s">
        <v>21</v>
      </c>
      <c r="C7" s="19" t="s">
        <v>15</v>
      </c>
      <c r="D7" s="19"/>
      <c r="E7" s="7">
        <v>41360</v>
      </c>
      <c r="F7" s="8" t="s">
        <v>9</v>
      </c>
      <c r="G7" s="21" t="s">
        <v>22</v>
      </c>
      <c r="H7" s="10"/>
      <c r="I7" s="22">
        <v>1134.3800000000001</v>
      </c>
      <c r="J7" s="11"/>
    </row>
    <row r="8" spans="1:10" x14ac:dyDescent="0.25">
      <c r="A8" s="5">
        <v>41334</v>
      </c>
      <c r="B8" s="6" t="s">
        <v>24</v>
      </c>
      <c r="C8" s="6" t="s">
        <v>15</v>
      </c>
      <c r="D8" s="19"/>
      <c r="E8" s="7">
        <v>41355</v>
      </c>
      <c r="F8" s="8" t="s">
        <v>9</v>
      </c>
      <c r="G8" s="21" t="s">
        <v>25</v>
      </c>
      <c r="H8" s="10"/>
      <c r="I8" s="22">
        <v>8.5</v>
      </c>
      <c r="J8" s="23">
        <f>SUM(I3:I8)</f>
        <v>1658.33</v>
      </c>
    </row>
    <row r="9" spans="1:10" x14ac:dyDescent="0.25">
      <c r="A9" s="5">
        <v>41365</v>
      </c>
      <c r="B9" s="6" t="s">
        <v>26</v>
      </c>
      <c r="C9" s="6" t="s">
        <v>15</v>
      </c>
      <c r="D9" s="19"/>
      <c r="E9" s="7">
        <v>41378</v>
      </c>
      <c r="F9" s="8" t="s">
        <v>9</v>
      </c>
      <c r="G9" s="9" t="s">
        <v>27</v>
      </c>
      <c r="H9" s="10"/>
      <c r="I9" s="10">
        <v>21.95</v>
      </c>
      <c r="J9" s="11"/>
    </row>
    <row r="10" spans="1:10" x14ac:dyDescent="0.25">
      <c r="A10" s="5">
        <v>41365</v>
      </c>
      <c r="B10" s="6" t="s">
        <v>28</v>
      </c>
      <c r="C10" s="6" t="s">
        <v>15</v>
      </c>
      <c r="D10" s="19"/>
      <c r="E10" s="7">
        <v>41382</v>
      </c>
      <c r="F10" s="8" t="s">
        <v>9</v>
      </c>
      <c r="G10" s="9" t="s">
        <v>31</v>
      </c>
      <c r="H10" s="10"/>
      <c r="I10" s="10">
        <v>39.65</v>
      </c>
      <c r="J10" s="11"/>
    </row>
    <row r="11" spans="1:10" x14ac:dyDescent="0.25">
      <c r="A11" s="5">
        <v>41365</v>
      </c>
      <c r="B11" s="6" t="s">
        <v>29</v>
      </c>
      <c r="C11" s="6" t="s">
        <v>15</v>
      </c>
      <c r="D11" s="19"/>
      <c r="E11" s="7">
        <v>41382</v>
      </c>
      <c r="F11" s="8" t="s">
        <v>9</v>
      </c>
      <c r="G11" s="9" t="s">
        <v>31</v>
      </c>
      <c r="H11" s="10"/>
      <c r="I11" s="10">
        <v>870.84</v>
      </c>
      <c r="J11" s="11"/>
    </row>
    <row r="12" spans="1:10" x14ac:dyDescent="0.25">
      <c r="A12" s="5">
        <v>41365</v>
      </c>
      <c r="B12" s="6" t="s">
        <v>30</v>
      </c>
      <c r="C12" s="6" t="s">
        <v>15</v>
      </c>
      <c r="D12" s="19"/>
      <c r="E12" s="7">
        <v>41382</v>
      </c>
      <c r="F12" s="8" t="s">
        <v>9</v>
      </c>
      <c r="G12" s="9" t="s">
        <v>31</v>
      </c>
      <c r="H12" s="10"/>
      <c r="I12" s="10">
        <v>8.5</v>
      </c>
      <c r="J12" s="11"/>
    </row>
    <row r="13" spans="1:10" x14ac:dyDescent="0.25">
      <c r="A13" s="5">
        <v>41365</v>
      </c>
      <c r="B13" s="6" t="s">
        <v>32</v>
      </c>
      <c r="C13" s="6" t="s">
        <v>15</v>
      </c>
      <c r="D13" s="19"/>
      <c r="E13" s="7">
        <v>41396</v>
      </c>
      <c r="F13" s="8" t="s">
        <v>9</v>
      </c>
      <c r="G13" s="9" t="s">
        <v>36</v>
      </c>
      <c r="H13" s="10"/>
      <c r="I13" s="10">
        <v>977.04</v>
      </c>
      <c r="J13" s="11"/>
    </row>
    <row r="14" spans="1:10" x14ac:dyDescent="0.25">
      <c r="A14" s="5">
        <v>41365</v>
      </c>
      <c r="B14" s="6" t="s">
        <v>33</v>
      </c>
      <c r="C14" s="6" t="s">
        <v>15</v>
      </c>
      <c r="D14" s="19"/>
      <c r="E14" s="7">
        <v>41396</v>
      </c>
      <c r="F14" s="8" t="s">
        <v>9</v>
      </c>
      <c r="G14" s="9" t="s">
        <v>36</v>
      </c>
      <c r="H14" s="10"/>
      <c r="I14" s="10">
        <v>495.6</v>
      </c>
      <c r="J14" s="11"/>
    </row>
    <row r="15" spans="1:10" x14ac:dyDescent="0.25">
      <c r="A15" s="5">
        <v>41365</v>
      </c>
      <c r="B15" s="6" t="s">
        <v>34</v>
      </c>
      <c r="C15" s="6" t="s">
        <v>15</v>
      </c>
      <c r="D15" s="19"/>
      <c r="E15" s="7">
        <v>41396</v>
      </c>
      <c r="F15" s="8" t="s">
        <v>9</v>
      </c>
      <c r="G15" s="9" t="s">
        <v>36</v>
      </c>
      <c r="H15" s="10"/>
      <c r="I15" s="10">
        <v>770.3</v>
      </c>
      <c r="J15" s="11"/>
    </row>
    <row r="16" spans="1:10" x14ac:dyDescent="0.25">
      <c r="A16" s="5">
        <v>41365</v>
      </c>
      <c r="B16" s="6" t="s">
        <v>35</v>
      </c>
      <c r="C16" s="6" t="s">
        <v>15</v>
      </c>
      <c r="D16" s="19"/>
      <c r="E16" s="7">
        <v>41396</v>
      </c>
      <c r="F16" s="8" t="s">
        <v>9</v>
      </c>
      <c r="G16" s="9" t="s">
        <v>36</v>
      </c>
      <c r="H16" s="10"/>
      <c r="I16" s="10">
        <v>12.74</v>
      </c>
      <c r="J16" s="11"/>
    </row>
    <row r="17" spans="1:10" x14ac:dyDescent="0.25">
      <c r="A17" s="5"/>
      <c r="B17" s="6"/>
      <c r="C17" s="6"/>
      <c r="D17" s="19"/>
      <c r="E17" s="7"/>
      <c r="F17" s="8"/>
      <c r="G17" s="9"/>
      <c r="H17" s="10"/>
      <c r="I17" s="10"/>
      <c r="J17" s="11"/>
    </row>
    <row r="18" spans="1:10" x14ac:dyDescent="0.25">
      <c r="A18" s="5"/>
      <c r="B18" s="6"/>
      <c r="C18" s="6"/>
      <c r="D18" s="19"/>
      <c r="E18" s="7"/>
      <c r="F18" s="8"/>
      <c r="G18" s="9"/>
      <c r="H18" s="10"/>
      <c r="I18" s="10"/>
      <c r="J18" s="11"/>
    </row>
    <row r="19" spans="1:10" x14ac:dyDescent="0.25">
      <c r="A19" s="5"/>
      <c r="B19" s="6"/>
      <c r="C19" s="6"/>
      <c r="D19" s="19"/>
      <c r="E19" s="7"/>
      <c r="F19" s="8"/>
      <c r="G19" s="9"/>
      <c r="H19" s="10"/>
      <c r="I19" s="10"/>
      <c r="J19" s="11"/>
    </row>
    <row r="20" spans="1:10" x14ac:dyDescent="0.25">
      <c r="A20" s="5"/>
      <c r="B20" s="6"/>
      <c r="C20" s="19"/>
      <c r="D20" s="19"/>
      <c r="E20" s="7"/>
      <c r="F20" s="8"/>
      <c r="G20" s="9"/>
      <c r="H20" s="10"/>
      <c r="I20" s="10"/>
      <c r="J20" s="11"/>
    </row>
    <row r="21" spans="1:10" x14ac:dyDescent="0.25">
      <c r="B21" s="12"/>
      <c r="C21" s="12"/>
      <c r="D21" s="12"/>
      <c r="E21" s="12"/>
      <c r="F21" s="13" t="s">
        <v>12</v>
      </c>
      <c r="G21" s="14">
        <f>+I21-H21</f>
        <v>4854.95</v>
      </c>
      <c r="H21" s="15">
        <f>SUM(H3:H20)</f>
        <v>0</v>
      </c>
      <c r="I21" s="15">
        <f>SUM(I3:I20)</f>
        <v>4854.95</v>
      </c>
    </row>
    <row r="24" spans="1:10" x14ac:dyDescent="0.25">
      <c r="H24" s="17"/>
    </row>
  </sheetData>
  <pageMargins left="0" right="0" top="0" bottom="0" header="0" footer="0"/>
  <pageSetup paperSize="9" scale="9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 RETENCION</vt:lpstr>
    </vt:vector>
  </TitlesOfParts>
  <Company>Indumet S.A.C.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Sixto Ortiz</dc:creator>
  <cp:lastModifiedBy>USUARIO</cp:lastModifiedBy>
  <cp:lastPrinted>2013-05-15T15:15:40Z</cp:lastPrinted>
  <dcterms:created xsi:type="dcterms:W3CDTF">2013-03-27T21:35:53Z</dcterms:created>
  <dcterms:modified xsi:type="dcterms:W3CDTF">2013-05-22T16:41:30Z</dcterms:modified>
</cp:coreProperties>
</file>