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ocuments\Trish\"/>
    </mc:Choice>
  </mc:AlternateContent>
  <xr:revisionPtr revIDLastSave="0" documentId="13_ncr:1_{47B7EFC7-7848-4BDC-B13C-C2D7DE7366ED}" xr6:coauthVersionLast="47" xr6:coauthVersionMax="47" xr10:uidLastSave="{00000000-0000-0000-0000-000000000000}"/>
  <bookViews>
    <workbookView xWindow="-108" yWindow="-108" windowWidth="23256" windowHeight="12576" firstSheet="1" activeTab="5" xr2:uid="{05EB7BFD-B3EC-43DA-A4A8-81053879CEFB}"/>
  </bookViews>
  <sheets>
    <sheet name="Graded Task" sheetId="7" r:id="rId1"/>
    <sheet name="Funnel Result" sheetId="11" r:id="rId2"/>
    <sheet name="Funnel Overview" sheetId="2" r:id="rId3"/>
    <sheet name="Funnel Query" sheetId="8" r:id="rId4"/>
    <sheet name="AB Testing Results" sheetId="13" r:id="rId5"/>
    <sheet name=" AB Testing Analysis" sheetId="9" r:id="rId6"/>
    <sheet name="AB Testing Query" sheetId="10" r:id="rId7"/>
    <sheet name="Chur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9" l="1"/>
  <c r="G4" i="9"/>
  <c r="P4" i="9"/>
  <c r="Q4" i="9" s="1"/>
  <c r="F5" i="9"/>
  <c r="G5" i="9" s="1"/>
  <c r="F4" i="9"/>
  <c r="P5" i="9"/>
  <c r="Q5" i="9" s="1"/>
  <c r="R4" i="9" l="1"/>
  <c r="S4" i="9" s="1"/>
  <c r="H4" i="9"/>
  <c r="T4" i="9" l="1"/>
  <c r="U4" i="9"/>
  <c r="K4" i="9"/>
  <c r="J4" i="9"/>
</calcChain>
</file>

<file path=xl/sharedStrings.xml><?xml version="1.0" encoding="utf-8"?>
<sst xmlns="http://schemas.openxmlformats.org/spreadsheetml/2006/main" count="347" uniqueCount="192">
  <si>
    <t>event_name</t>
  </si>
  <si>
    <t>session_start</t>
  </si>
  <si>
    <t>select_item</t>
  </si>
  <si>
    <t>view_promotion</t>
  </si>
  <si>
    <t>add_to_cart</t>
  </si>
  <si>
    <t>begin_checkout</t>
  </si>
  <si>
    <t>purchase</t>
  </si>
  <si>
    <t>event_order</t>
  </si>
  <si>
    <t>United_States</t>
  </si>
  <si>
    <t>India</t>
  </si>
  <si>
    <t>Canada</t>
  </si>
  <si>
    <t>First_category_perce_drop</t>
  </si>
  <si>
    <t>Sec_category_perce_drop</t>
  </si>
  <si>
    <t>Third_category_perce_drop</t>
  </si>
  <si>
    <t>61.67%</t>
  </si>
  <si>
    <t>61.89%</t>
  </si>
  <si>
    <t>60.89%</t>
  </si>
  <si>
    <t>86.97%</t>
  </si>
  <si>
    <t>87.2%</t>
  </si>
  <si>
    <t>0.5%</t>
  </si>
  <si>
    <t>4.27%</t>
  </si>
  <si>
    <t>4.99%</t>
  </si>
  <si>
    <t>87.33%</t>
  </si>
  <si>
    <t>23.08%</t>
  </si>
  <si>
    <t>24.44%</t>
  </si>
  <si>
    <t>22.67%</t>
  </si>
  <si>
    <t>54.94%</t>
  </si>
  <si>
    <t>53.76%</t>
  </si>
  <si>
    <t>53.53%</t>
  </si>
  <si>
    <t>38.33%</t>
  </si>
  <si>
    <t>38.11%</t>
  </si>
  <si>
    <t>39.11%</t>
  </si>
  <si>
    <t>Full_perc</t>
  </si>
  <si>
    <t>38.4%</t>
  </si>
  <si>
    <t>Desktop</t>
  </si>
  <si>
    <t>Mobile</t>
  </si>
  <si>
    <t>38.35%</t>
  </si>
  <si>
    <t>United States</t>
  </si>
  <si>
    <t>Top 3 Countries Funnel Analysis</t>
  </si>
  <si>
    <t>Task 1</t>
  </si>
  <si>
    <t>Your task is to build useful funnel chart from raw_events table data.</t>
  </si>
  <si>
    <t>https://console.cloud.google.com/bigquery?project=enduring-sweep-338516&amp;page=table&amp;ws=!1m24!1m3!8m2!1s756497109418!2s1b8fa7cb3d73401f81fea1591fa615a7!1m4!4m3!1sjustasproject-176208!2sturing_college!3sraw_events_test!1m4!4m3!1sjustasproject-176208!2sturing_college!3ssubscriptions!1m4!4m3!1stc-da-1!2sturing_data_analytics!3ssubscriptions!1m4!4m3!1stc-da-1!2sturing_data_analytics!3sraw_events&amp;d=turing_data_analytics&amp;p=tc-da-1&amp;t=raw_events&amp;authuser=1&amp;pli=1</t>
  </si>
  <si>
    <t>1. Analyze the data in raw_events table. Spend time querying the table, getting more familiar with data. Identify events captured by users visiting the website.</t>
  </si>
  <si>
    <t>* The data in raw_events table captures a lot of events from users based on their timestamps. This can be useful for a number of analysis. However sometimes more data does not help as it can inflate the data.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</si>
  <si>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</si>
  <si>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</si>
  <si>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</si>
  <si>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</si>
  <si>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</si>
  <si>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</si>
  <si>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</si>
  <si>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</si>
  <si>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xx</t>
  </si>
  <si>
    <t>view_item</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</si>
  <si>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</si>
  <si>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</si>
  <si>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</si>
  <si>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category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</si>
  <si>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</si>
  <si>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</si>
  <si>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</si>
  <si>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</si>
  <si>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</si>
  <si>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</si>
  <si>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</si>
  <si>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1st Country events</t>
  </si>
  <si>
    <t>2nd Country events</t>
  </si>
  <si>
    <t>3nd Country events</t>
  </si>
  <si>
    <t>1st_category_perc_drop</t>
  </si>
  <si>
    <t>2nd_category_perc_drop</t>
  </si>
  <si>
    <t>Event 1</t>
  </si>
  <si>
    <t>100.00%</t>
  </si>
  <si>
    <t>Event 2</t>
  </si>
  <si>
    <t>16.31%</t>
  </si>
  <si>
    <t>14.28%</t>
  </si>
  <si>
    <t>20.33%</t>
  </si>
  <si>
    <t>20.48%</t>
  </si>
  <si>
    <t>* You can use both spreadsheets and SQL functionality to get this data.</t>
  </si>
  <si>
    <t>* Bonus point for creating all the columns in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</si>
  <si>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</si>
  <si>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</si>
  <si>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</si>
  <si>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</si>
  <si>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</si>
  <si>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3 minute introduction of your Funnel sheet to your fellow analysts.</t>
  </si>
  <si>
    <t>Evaluation criteria for a Graded Task submission:</t>
  </si>
  <si>
    <t>Data collected correctly and table is shown in specified format.</t>
  </si>
  <si>
    <t>Funnel chart is used with category split.</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</si>
  <si>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</si>
  <si>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</si>
  <si>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</si>
  <si>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</si>
  <si>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</si>
  <si>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</si>
  <si>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</si>
  <si>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</si>
  <si>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</si>
  <si>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</si>
  <si>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SELECT</t>
  </si>
  <si>
    <r>
      <t>Row_number</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000000"/>
        <rFont val="Consolas"/>
        <family val="3"/>
      </rPr>
      <t> </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United_States </t>
    </r>
    <r>
      <rPr>
        <sz val="7"/>
        <color rgb="FF3367D6"/>
        <rFont val="Consolas"/>
        <family val="3"/>
      </rPr>
      <t>DESC</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event_order,</t>
    </r>
  </si>
  <si>
    <t>event_name,</t>
  </si>
  <si>
    <t>United_States,</t>
  </si>
  <si>
    <t>India,</t>
  </si>
  <si>
    <t>Canada,</t>
  </si>
  <si>
    <r>
      <t>FROM</t>
    </r>
    <r>
      <rPr>
        <sz val="7"/>
        <color rgb="FF37474F"/>
        <rFont val="Consolas"/>
        <family val="3"/>
      </rPr>
      <t>(</t>
    </r>
  </si>
  <si>
    <r>
      <t>COUNT</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country</t>
    </r>
    <r>
      <rPr>
        <sz val="7"/>
        <color rgb="FF000000"/>
        <rFont val="Consolas"/>
        <family val="3"/>
      </rPr>
      <t> = </t>
    </r>
    <r>
      <rPr>
        <sz val="7"/>
        <color rgb="FF0D904F"/>
        <rFont val="Consolas"/>
        <family val="3"/>
      </rPr>
      <t>'United States'</t>
    </r>
    <r>
      <rPr>
        <sz val="7"/>
        <color rgb="FF000000"/>
        <rFont val="Consolas"/>
        <family val="3"/>
      </rPr>
      <t> </t>
    </r>
    <r>
      <rPr>
        <sz val="7"/>
        <color rgb="FF3367D6"/>
        <rFont val="Consolas"/>
        <family val="3"/>
      </rPr>
      <t>then</t>
    </r>
    <r>
      <rPr>
        <sz val="7"/>
        <color rgb="FF000000"/>
        <rFont val="Consolas"/>
        <family val="3"/>
      </rPr>
      <t> event_name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United_States,</t>
    </r>
  </si>
  <si>
    <r>
      <t>COUNT</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country</t>
    </r>
    <r>
      <rPr>
        <sz val="7"/>
        <color rgb="FF000000"/>
        <rFont val="Consolas"/>
        <family val="3"/>
      </rPr>
      <t> = </t>
    </r>
    <r>
      <rPr>
        <sz val="7"/>
        <color rgb="FF0D904F"/>
        <rFont val="Consolas"/>
        <family val="3"/>
      </rPr>
      <t>'India'</t>
    </r>
    <r>
      <rPr>
        <sz val="7"/>
        <color rgb="FF000000"/>
        <rFont val="Consolas"/>
        <family val="3"/>
      </rPr>
      <t> </t>
    </r>
    <r>
      <rPr>
        <sz val="7"/>
        <color rgb="FF3367D6"/>
        <rFont val="Consolas"/>
        <family val="3"/>
      </rPr>
      <t>then</t>
    </r>
    <r>
      <rPr>
        <sz val="7"/>
        <color rgb="FF000000"/>
        <rFont val="Consolas"/>
        <family val="3"/>
      </rPr>
      <t> event_name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India,</t>
    </r>
  </si>
  <si>
    <r>
      <t>COUNT</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country</t>
    </r>
    <r>
      <rPr>
        <sz val="7"/>
        <color rgb="FF000000"/>
        <rFont val="Consolas"/>
        <family val="3"/>
      </rPr>
      <t> = </t>
    </r>
    <r>
      <rPr>
        <sz val="7"/>
        <color rgb="FF0D904F"/>
        <rFont val="Consolas"/>
        <family val="3"/>
      </rPr>
      <t>'Canada'</t>
    </r>
    <r>
      <rPr>
        <sz val="7"/>
        <color rgb="FF000000"/>
        <rFont val="Consolas"/>
        <family val="3"/>
      </rPr>
      <t> </t>
    </r>
    <r>
      <rPr>
        <sz val="7"/>
        <color rgb="FF3367D6"/>
        <rFont val="Consolas"/>
        <family val="3"/>
      </rPr>
      <t>then</t>
    </r>
    <r>
      <rPr>
        <sz val="7"/>
        <color rgb="FF000000"/>
        <rFont val="Consolas"/>
        <family val="3"/>
      </rPr>
      <t> event_name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Canada,</t>
    </r>
  </si>
  <si>
    <r>
      <t>SELECT</t>
    </r>
    <r>
      <rPr>
        <sz val="7"/>
        <color rgb="FF000000"/>
        <rFont val="Consolas"/>
        <family val="3"/>
      </rPr>
      <t>  </t>
    </r>
    <r>
      <rPr>
        <sz val="7"/>
        <color rgb="FF3367D6"/>
        <rFont val="Consolas"/>
        <family val="3"/>
      </rPr>
      <t>DISTINCT</t>
    </r>
  </si>
  <si>
    <t>*</t>
  </si>
  <si>
    <r>
      <t>*</t>
    </r>
    <r>
      <rPr>
        <sz val="7"/>
        <color rgb="FF000000"/>
        <rFont val="Consolas"/>
        <family val="3"/>
      </rPr>
      <t>,</t>
    </r>
  </si>
  <si>
    <r>
      <t>RANK</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PARTITION</t>
    </r>
    <r>
      <rPr>
        <sz val="7"/>
        <color rgb="FF000000"/>
        <rFont val="Consolas"/>
        <family val="3"/>
      </rPr>
      <t> </t>
    </r>
    <r>
      <rPr>
        <sz val="7"/>
        <color rgb="FF3367D6"/>
        <rFont val="Consolas"/>
        <family val="3"/>
      </rPr>
      <t>BY</t>
    </r>
    <r>
      <rPr>
        <sz val="7"/>
        <color rgb="FF000000"/>
        <rFont val="Consolas"/>
        <family val="3"/>
      </rPr>
      <t> user_pseudo_id,event_name </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event_timestamp</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rank_num</t>
    </r>
  </si>
  <si>
    <r>
      <t>FROM</t>
    </r>
    <r>
      <rPr>
        <sz val="7"/>
        <color rgb="FF000000"/>
        <rFont val="Consolas"/>
        <family val="3"/>
      </rPr>
      <t> </t>
    </r>
    <r>
      <rPr>
        <sz val="7"/>
        <color rgb="FF0D904F"/>
        <rFont val="Consolas"/>
        <family val="3"/>
      </rPr>
      <t>`tc-da-1.turing_data_analytics.raw_events`</t>
    </r>
  </si>
  <si>
    <t>)</t>
  </si>
  <si>
    <r>
      <t>WHERE</t>
    </r>
    <r>
      <rPr>
        <sz val="7"/>
        <color rgb="FF000000"/>
        <rFont val="Consolas"/>
        <family val="3"/>
      </rPr>
      <t> </t>
    </r>
    <r>
      <rPr>
        <sz val="7"/>
        <color rgb="FF800000"/>
        <rFont val="Consolas"/>
        <family val="3"/>
      </rPr>
      <t>rank_num</t>
    </r>
    <r>
      <rPr>
        <sz val="7"/>
        <color rgb="FF000000"/>
        <rFont val="Consolas"/>
        <family val="3"/>
      </rPr>
      <t> = </t>
    </r>
    <r>
      <rPr>
        <sz val="7"/>
        <color rgb="FFF4511E"/>
        <rFont val="Consolas"/>
        <family val="3"/>
      </rPr>
      <t>1</t>
    </r>
  </si>
  <si>
    <r>
      <t>ORDER</t>
    </r>
    <r>
      <rPr>
        <sz val="7"/>
        <color rgb="FF000000"/>
        <rFont val="Consolas"/>
        <family val="3"/>
      </rPr>
      <t> </t>
    </r>
    <r>
      <rPr>
        <sz val="7"/>
        <color rgb="FF3367D6"/>
        <rFont val="Consolas"/>
        <family val="3"/>
      </rPr>
      <t>BY</t>
    </r>
    <r>
      <rPr>
        <sz val="7"/>
        <color rgb="FF000000"/>
        <rFont val="Consolas"/>
        <family val="3"/>
      </rPr>
      <t> user_pseudo_id, event_timestamp</t>
    </r>
    <r>
      <rPr>
        <sz val="7"/>
        <color rgb="FF37474F"/>
        <rFont val="Consolas"/>
        <family val="3"/>
      </rPr>
      <t>)</t>
    </r>
    <r>
      <rPr>
        <sz val="7"/>
        <color rgb="FF000000"/>
        <rFont val="Consolas"/>
        <family val="3"/>
      </rPr>
      <t> </t>
    </r>
    <r>
      <rPr>
        <sz val="7"/>
        <color rgb="FF3367D6"/>
        <rFont val="Consolas"/>
        <family val="3"/>
      </rPr>
      <t>WHERE</t>
    </r>
    <r>
      <rPr>
        <sz val="7"/>
        <color rgb="FF000000"/>
        <rFont val="Consolas"/>
        <family val="3"/>
      </rPr>
      <t> event_name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'session_start'</t>
    </r>
    <r>
      <rPr>
        <sz val="7"/>
        <color rgb="FF000000"/>
        <rFont val="Consolas"/>
        <family val="3"/>
      </rPr>
      <t>, </t>
    </r>
    <r>
      <rPr>
        <sz val="7"/>
        <color rgb="FF0D904F"/>
        <rFont val="Consolas"/>
        <family val="3"/>
      </rPr>
      <t>'view_promotion'</t>
    </r>
    <r>
      <rPr>
        <sz val="7"/>
        <color rgb="FF000000"/>
        <rFont val="Consolas"/>
        <family val="3"/>
      </rPr>
      <t>, </t>
    </r>
    <r>
      <rPr>
        <sz val="7"/>
        <color rgb="FF0D904F"/>
        <rFont val="Consolas"/>
        <family val="3"/>
      </rPr>
      <t>'select_item'</t>
    </r>
    <r>
      <rPr>
        <sz val="7"/>
        <color rgb="FF000000"/>
        <rFont val="Consolas"/>
        <family val="3"/>
      </rPr>
      <t>, </t>
    </r>
    <r>
      <rPr>
        <sz val="7"/>
        <color rgb="FF0D904F"/>
        <rFont val="Consolas"/>
        <family val="3"/>
      </rPr>
      <t>'add_to_cart'</t>
    </r>
    <r>
      <rPr>
        <sz val="7"/>
        <color rgb="FF000000"/>
        <rFont val="Consolas"/>
        <family val="3"/>
      </rPr>
      <t>,</t>
    </r>
    <r>
      <rPr>
        <sz val="7"/>
        <color rgb="FF0D904F"/>
        <rFont val="Consolas"/>
        <family val="3"/>
      </rPr>
      <t>'begin_checkout'</t>
    </r>
    <r>
      <rPr>
        <sz val="7"/>
        <color rgb="FF000000"/>
        <rFont val="Consolas"/>
        <family val="3"/>
      </rPr>
      <t>,</t>
    </r>
    <r>
      <rPr>
        <sz val="7"/>
        <color rgb="FF0D904F"/>
        <rFont val="Consolas"/>
        <family val="3"/>
      </rPr>
      <t>'purchase'</t>
    </r>
    <r>
      <rPr>
        <sz val="7"/>
        <color rgb="FF000000"/>
        <rFont val="Consolas"/>
        <family val="3"/>
      </rPr>
      <t> </t>
    </r>
    <r>
      <rPr>
        <sz val="7"/>
        <color rgb="FF37474F"/>
        <rFont val="Consolas"/>
        <family val="3"/>
      </rPr>
      <t>)</t>
    </r>
  </si>
  <si>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</si>
  <si>
    <r>
      <t>ORDER</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2</t>
    </r>
    <r>
      <rPr>
        <sz val="7"/>
        <color rgb="FF000000"/>
        <rFont val="Consolas"/>
        <family val="3"/>
      </rPr>
      <t>  </t>
    </r>
    <r>
      <rPr>
        <sz val="7"/>
        <color rgb="FF3367D6"/>
        <rFont val="Consolas"/>
        <family val="3"/>
      </rPr>
      <t>DESC</t>
    </r>
    <r>
      <rPr>
        <sz val="7"/>
        <color rgb="FF37474F"/>
        <rFont val="Consolas"/>
        <family val="3"/>
      </rPr>
      <t>)</t>
    </r>
  </si>
  <si>
    <r>
      <t>ORDER</t>
    </r>
    <r>
      <rPr>
        <sz val="7"/>
        <color rgb="FF000000"/>
        <rFont val="Consolas"/>
        <family val="3"/>
      </rPr>
      <t> </t>
    </r>
    <r>
      <rPr>
        <sz val="7"/>
        <color rgb="FF3367D6"/>
        <rFont val="Consolas"/>
        <family val="3"/>
      </rPr>
      <t>BY</t>
    </r>
    <r>
      <rPr>
        <sz val="7"/>
        <color rgb="FF000000"/>
        <rFont val="Consolas"/>
        <family val="3"/>
      </rPr>
      <t> event_order </t>
    </r>
    <r>
      <rPr>
        <sz val="7"/>
        <color rgb="FF3367D6"/>
        <rFont val="Consolas"/>
        <family val="3"/>
      </rPr>
      <t>ASC</t>
    </r>
  </si>
  <si>
    <t>Month</t>
  </si>
  <si>
    <t>campaign</t>
  </si>
  <si>
    <t>Impressions</t>
  </si>
  <si>
    <t>Estimated_clicks</t>
  </si>
  <si>
    <t>Clicks</t>
  </si>
  <si>
    <t>Cost</t>
  </si>
  <si>
    <t>BlackFriday_V2</t>
  </si>
  <si>
    <t>364.14</t>
  </si>
  <si>
    <t>BlackFriday_V1</t>
  </si>
  <si>
    <t>90.42</t>
  </si>
  <si>
    <t>NewYear_V1</t>
  </si>
  <si>
    <t>44.3</t>
  </si>
  <si>
    <t>NewYear_V2</t>
  </si>
  <si>
    <t>156.468</t>
  </si>
  <si>
    <t>Test 1</t>
  </si>
  <si>
    <t>Control(Black Friday_V1)</t>
  </si>
  <si>
    <t>Variant(Black Friday_V2)</t>
  </si>
  <si>
    <t>Estimated Clicks(Converted)</t>
  </si>
  <si>
    <t>Conversion Rate</t>
  </si>
  <si>
    <t>Test 2</t>
  </si>
  <si>
    <t>New year Campaign</t>
  </si>
  <si>
    <t>Black Friday campain</t>
  </si>
  <si>
    <t>Control(NewYear_V1)</t>
  </si>
  <si>
    <t>Variant(NewYear_V2)</t>
  </si>
  <si>
    <t>Desktop vs Mobile Funnel Analysis</t>
  </si>
  <si>
    <t>Results</t>
  </si>
  <si>
    <t>B.Month,</t>
  </si>
  <si>
    <t>A.campaign,</t>
  </si>
  <si>
    <t>B.Impressions,</t>
  </si>
  <si>
    <t>A.Estimated_clicks,</t>
  </si>
  <si>
    <t>B.Clicks,</t>
  </si>
  <si>
    <t>B.Cost</t>
  </si>
  <si>
    <r>
      <t>SELECT</t>
    </r>
    <r>
      <rPr>
        <sz val="7"/>
        <color rgb="FF000000"/>
        <rFont val="Consolas"/>
        <family val="3"/>
      </rPr>
      <t> </t>
    </r>
    <r>
      <rPr>
        <sz val="7"/>
        <color rgb="FF3367D6"/>
        <rFont val="Consolas"/>
        <family val="3"/>
      </rPr>
      <t>DISTINCT</t>
    </r>
  </si>
  <si>
    <t>campaign,</t>
  </si>
  <si>
    <r>
      <t>count</t>
    </r>
    <r>
      <rPr>
        <sz val="7"/>
        <color rgb="FF000000"/>
        <rFont val="Consolas"/>
        <family val="3"/>
      </rPr>
      <t> </t>
    </r>
    <r>
      <rPr>
        <sz val="7"/>
        <color rgb="FF37474F"/>
        <rFont val="Consolas"/>
        <family val="3"/>
      </rPr>
      <t>(</t>
    </r>
    <r>
      <rPr>
        <sz val="7"/>
        <color rgb="FF3367D6"/>
        <rFont val="Consolas"/>
        <family val="3"/>
      </rPr>
      <t>DISTINCT</t>
    </r>
    <r>
      <rPr>
        <sz val="7"/>
        <color rgb="FF000000"/>
        <rFont val="Consolas"/>
        <family val="3"/>
      </rPr>
      <t> user_pseudo_id </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Estimated_clicks</t>
    </r>
  </si>
  <si>
    <r>
      <t>WHERE</t>
    </r>
    <r>
      <rPr>
        <sz val="7"/>
        <color rgb="FF000000"/>
        <rFont val="Consolas"/>
        <family val="3"/>
      </rPr>
      <t> campaign </t>
    </r>
    <r>
      <rPr>
        <sz val="7"/>
        <color rgb="FF3367D6"/>
        <rFont val="Consolas"/>
        <family val="3"/>
      </rPr>
      <t>IN</t>
    </r>
    <r>
      <rPr>
        <sz val="7"/>
        <color rgb="FF000000"/>
        <rFont val="Consolas"/>
        <family val="3"/>
      </rPr>
      <t> </t>
    </r>
    <r>
      <rPr>
        <sz val="7"/>
        <color rgb="FF37474F"/>
        <rFont val="Consolas"/>
        <family val="3"/>
      </rPr>
      <t>(</t>
    </r>
    <r>
      <rPr>
        <sz val="7"/>
        <color rgb="FF0D904F"/>
        <rFont val="Consolas"/>
        <family val="3"/>
      </rPr>
      <t>'BlackFriday_V1'</t>
    </r>
    <r>
      <rPr>
        <sz val="7"/>
        <color rgb="FF000000"/>
        <rFont val="Consolas"/>
        <family val="3"/>
      </rPr>
      <t>,</t>
    </r>
    <r>
      <rPr>
        <sz val="7"/>
        <color rgb="FF0D904F"/>
        <rFont val="Consolas"/>
        <family val="3"/>
      </rPr>
      <t>'BlackFriday_V2'</t>
    </r>
    <r>
      <rPr>
        <sz val="7"/>
        <color rgb="FF000000"/>
        <rFont val="Consolas"/>
        <family val="3"/>
      </rPr>
      <t>,</t>
    </r>
    <r>
      <rPr>
        <sz val="7"/>
        <color rgb="FF0D904F"/>
        <rFont val="Consolas"/>
        <family val="3"/>
      </rPr>
      <t>'NewYear_V1'</t>
    </r>
    <r>
      <rPr>
        <sz val="7"/>
        <color rgb="FF000000"/>
        <rFont val="Consolas"/>
        <family val="3"/>
      </rPr>
      <t>,</t>
    </r>
    <r>
      <rPr>
        <sz val="7"/>
        <color rgb="FF0D904F"/>
        <rFont val="Consolas"/>
        <family val="3"/>
      </rPr>
      <t>'NewYear_V2'</t>
    </r>
    <r>
      <rPr>
        <sz val="7"/>
        <color rgb="FF37474F"/>
        <rFont val="Consolas"/>
        <family val="3"/>
      </rPr>
      <t>)</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event_name</t>
    </r>
    <r>
      <rPr>
        <sz val="7"/>
        <color rgb="FF000000"/>
        <rFont val="Consolas"/>
        <family val="3"/>
      </rPr>
      <t> = </t>
    </r>
    <r>
      <rPr>
        <sz val="7"/>
        <color rgb="FF0D904F"/>
        <rFont val="Consolas"/>
        <family val="3"/>
      </rPr>
      <t>'page_view'</t>
    </r>
  </si>
  <si>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A</t>
    </r>
  </si>
  <si>
    <r>
      <t>LEFT</t>
    </r>
    <r>
      <rPr>
        <sz val="7"/>
        <color rgb="FF000000"/>
        <rFont val="Consolas"/>
        <family val="3"/>
      </rPr>
      <t> </t>
    </r>
    <r>
      <rPr>
        <sz val="7"/>
        <color rgb="FF3367D6"/>
        <rFont val="Consolas"/>
        <family val="3"/>
      </rPr>
      <t>JOIN</t>
    </r>
    <r>
      <rPr>
        <sz val="7"/>
        <color rgb="FF000000"/>
        <rFont val="Consolas"/>
        <family val="3"/>
      </rPr>
      <t> </t>
    </r>
    <r>
      <rPr>
        <sz val="7"/>
        <color rgb="FF0D904F"/>
        <rFont val="Consolas"/>
        <family val="3"/>
      </rPr>
      <t>`tc-da-1.turing_data_analytics.adsense_monthly`</t>
    </r>
    <r>
      <rPr>
        <sz val="7"/>
        <color rgb="FF000000"/>
        <rFont val="Consolas"/>
        <family val="3"/>
      </rPr>
      <t> </t>
    </r>
    <r>
      <rPr>
        <sz val="7"/>
        <color rgb="FF3367D6"/>
        <rFont val="Consolas"/>
        <family val="3"/>
      </rPr>
      <t>AS</t>
    </r>
    <r>
      <rPr>
        <sz val="7"/>
        <color rgb="FF000000"/>
        <rFont val="Consolas"/>
        <family val="3"/>
      </rPr>
      <t> B</t>
    </r>
  </si>
  <si>
    <r>
      <t>ON</t>
    </r>
    <r>
      <rPr>
        <sz val="7"/>
        <color rgb="FF000000"/>
        <rFont val="Consolas"/>
        <family val="3"/>
      </rPr>
      <t> A.</t>
    </r>
    <r>
      <rPr>
        <sz val="7"/>
        <color rgb="FF800000"/>
        <rFont val="Consolas"/>
        <family val="3"/>
      </rPr>
      <t>campaign</t>
    </r>
    <r>
      <rPr>
        <sz val="7"/>
        <color rgb="FF000000"/>
        <rFont val="Consolas"/>
        <family val="3"/>
      </rPr>
      <t> = B.Campaign </t>
    </r>
  </si>
  <si>
    <r>
      <t>AND</t>
    </r>
    <r>
      <rPr>
        <sz val="7"/>
        <color rgb="FF000000"/>
        <rFont val="Consolas"/>
        <family val="3"/>
      </rPr>
      <t> B.</t>
    </r>
    <r>
      <rPr>
        <sz val="7"/>
        <color rgb="FF800000"/>
        <rFont val="Consolas"/>
        <family val="3"/>
      </rPr>
      <t>Month</t>
    </r>
    <r>
      <rPr>
        <sz val="7"/>
        <color rgb="FF000000"/>
        <rFont val="Consolas"/>
        <family val="3"/>
      </rPr>
      <t> </t>
    </r>
    <r>
      <rPr>
        <sz val="7"/>
        <color rgb="FF37474F"/>
        <rFont val="Consolas"/>
        <family val="3"/>
      </rPr>
      <t>!=</t>
    </r>
    <r>
      <rPr>
        <sz val="7"/>
        <color rgb="FF000000"/>
        <rFont val="Consolas"/>
        <family val="3"/>
      </rPr>
      <t> </t>
    </r>
    <r>
      <rPr>
        <sz val="7"/>
        <color rgb="FFF4511E"/>
        <rFont val="Consolas"/>
        <family val="3"/>
      </rPr>
      <t>202111</t>
    </r>
  </si>
  <si>
    <r>
      <t>ORDER</t>
    </r>
    <r>
      <rPr>
        <sz val="7"/>
        <color rgb="FF000000"/>
        <rFont val="Consolas"/>
        <family val="3"/>
      </rPr>
      <t> </t>
    </r>
    <r>
      <rPr>
        <sz val="7"/>
        <color rgb="FF3367D6"/>
        <rFont val="Consolas"/>
        <family val="3"/>
      </rPr>
      <t>BY</t>
    </r>
    <r>
      <rPr>
        <sz val="7"/>
        <color rgb="FF000000"/>
        <rFont val="Consolas"/>
        <family val="3"/>
      </rPr>
      <t> B.Month</t>
    </r>
  </si>
  <si>
    <t>Standard Error</t>
  </si>
  <si>
    <t>Z-score</t>
  </si>
  <si>
    <t>P value</t>
  </si>
  <si>
    <t>Binomial Calculator Results</t>
  </si>
  <si>
    <t>Black Friday Campaign Distribution</t>
  </si>
  <si>
    <t>New Year Campaign Distribution</t>
  </si>
  <si>
    <t>95% Confidence Level</t>
  </si>
  <si>
    <t>99% Confidence Interval</t>
  </si>
  <si>
    <t>4.97%</t>
  </si>
  <si>
    <t>4.88%</t>
  </si>
  <si>
    <t>4.93%</t>
  </si>
  <si>
    <t>4.78%</t>
  </si>
  <si>
    <t>4.64%</t>
  </si>
  <si>
    <t>4.96%</t>
  </si>
  <si>
    <t>3.67%</t>
  </si>
  <si>
    <t>3.68%</t>
  </si>
  <si>
    <t>3.5%</t>
  </si>
  <si>
    <t>3.81%</t>
  </si>
  <si>
    <t>1.67%</t>
  </si>
  <si>
    <t>1.66%</t>
  </si>
  <si>
    <t>1.62%</t>
  </si>
  <si>
    <t>1.77%</t>
  </si>
  <si>
    <t>Other Additional Insights</t>
  </si>
  <si>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000000"/>
        <rFont val="Consolas"/>
        <family val="3"/>
      </rPr>
      <t>United_States</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FIRST_VALUE</t>
    </r>
    <r>
      <rPr>
        <sz val="7"/>
        <color rgb="FF37474F"/>
        <rFont val="Consolas"/>
        <family val="3"/>
      </rPr>
      <t>(</t>
    </r>
    <r>
      <rPr>
        <sz val="7"/>
        <color rgb="FF000000"/>
        <rFont val="Consolas"/>
        <family val="3"/>
      </rPr>
      <t>United_States</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United_States</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 </t>
    </r>
    <r>
      <rPr>
        <sz val="7"/>
        <color rgb="FF3367D6"/>
        <rFont val="Consolas"/>
        <family val="3"/>
      </rPr>
      <t>DESC</t>
    </r>
    <r>
      <rPr>
        <sz val="7"/>
        <color rgb="FF37474F"/>
        <rFont val="Consolas"/>
        <family val="3"/>
      </rPr>
      <t>)</t>
    </r>
    <r>
      <rPr>
        <sz val="7"/>
        <color rgb="FF000000"/>
        <rFont val="Consolas"/>
        <family val="3"/>
      </rPr>
      <t>,</t>
    </r>
    <r>
      <rPr>
        <sz val="7"/>
        <color rgb="FF37474F"/>
        <rFont val="Consolas"/>
        <family val="3"/>
      </rPr>
      <t>(</t>
    </r>
    <r>
      <rPr>
        <sz val="7"/>
        <color rgb="FF000000"/>
        <rFont val="Consolas"/>
        <family val="3"/>
      </rPr>
      <t>United_States</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Full_perc,</t>
    </r>
  </si>
  <si>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3367D6"/>
        <rFont val="Consolas"/>
        <family val="3"/>
      </rPr>
      <t>CAST</t>
    </r>
    <r>
      <rPr>
        <sz val="7"/>
        <color rgb="FF37474F"/>
        <rFont val="Consolas"/>
        <family val="3"/>
      </rPr>
      <t>(</t>
    </r>
    <r>
      <rPr>
        <sz val="7"/>
        <color rgb="FF000000"/>
        <rFont val="Consolas"/>
        <family val="3"/>
      </rPr>
      <t>United_States </t>
    </r>
    <r>
      <rPr>
        <sz val="7"/>
        <color rgb="FF3367D6"/>
        <rFont val="Consolas"/>
        <family val="3"/>
      </rPr>
      <t>AS</t>
    </r>
    <r>
      <rPr>
        <sz val="7"/>
        <color rgb="FF000000"/>
        <rFont val="Consolas"/>
        <family val="3"/>
      </rPr>
      <t> NUMERIC</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FIRST_VALUE</t>
    </r>
    <r>
      <rPr>
        <sz val="7"/>
        <color rgb="FF37474F"/>
        <rFont val="Consolas"/>
        <family val="3"/>
      </rPr>
      <t>(</t>
    </r>
    <r>
      <rPr>
        <sz val="7"/>
        <color rgb="FF000000"/>
        <rFont val="Consolas"/>
        <family val="3"/>
      </rPr>
      <t>United_States</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United_States </t>
    </r>
    <r>
      <rPr>
        <sz val="7"/>
        <color rgb="FF3367D6"/>
        <rFont val="Consolas"/>
        <family val="3"/>
      </rPr>
      <t>DESC</t>
    </r>
    <r>
      <rPr>
        <sz val="7"/>
        <color rgb="FF37474F"/>
        <rFont val="Consolas"/>
        <family val="3"/>
      </rPr>
      <t>)</t>
    </r>
    <r>
      <rPr>
        <sz val="7"/>
        <color rgb="FF000000"/>
        <rFont val="Consolas"/>
        <family val="3"/>
      </rPr>
      <t>,United_States</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First_category_perce_drop,</t>
    </r>
  </si>
  <si>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3367D6"/>
        <rFont val="Consolas"/>
        <family val="3"/>
      </rPr>
      <t>CAST</t>
    </r>
    <r>
      <rPr>
        <sz val="7"/>
        <color rgb="FF37474F"/>
        <rFont val="Consolas"/>
        <family val="3"/>
      </rPr>
      <t>(</t>
    </r>
    <r>
      <rPr>
        <sz val="7"/>
        <color rgb="FF000000"/>
        <rFont val="Consolas"/>
        <family val="3"/>
      </rPr>
      <t>India </t>
    </r>
    <r>
      <rPr>
        <sz val="7"/>
        <color rgb="FF3367D6"/>
        <rFont val="Consolas"/>
        <family val="3"/>
      </rPr>
      <t>AS</t>
    </r>
    <r>
      <rPr>
        <sz val="7"/>
        <color rgb="FF000000"/>
        <rFont val="Consolas"/>
        <family val="3"/>
      </rPr>
      <t> NUMERIC</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FIRST_VALUE</t>
    </r>
    <r>
      <rPr>
        <sz val="7"/>
        <color rgb="FF37474F"/>
        <rFont val="Consolas"/>
        <family val="3"/>
      </rPr>
      <t>(</t>
    </r>
    <r>
      <rPr>
        <sz val="7"/>
        <color rgb="FF000000"/>
        <rFont val="Consolas"/>
        <family val="3"/>
      </rPr>
      <t>India</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India </t>
    </r>
    <r>
      <rPr>
        <sz val="7"/>
        <color rgb="FF3367D6"/>
        <rFont val="Consolas"/>
        <family val="3"/>
      </rPr>
      <t>DESC</t>
    </r>
    <r>
      <rPr>
        <sz val="7"/>
        <color rgb="FF37474F"/>
        <rFont val="Consolas"/>
        <family val="3"/>
      </rPr>
      <t>)</t>
    </r>
    <r>
      <rPr>
        <sz val="7"/>
        <color rgb="FF000000"/>
        <rFont val="Consolas"/>
        <family val="3"/>
      </rPr>
      <t>, India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Sec_category_perce_drop,</t>
    </r>
  </si>
  <si>
    <r>
      <t>ROUND</t>
    </r>
    <r>
      <rPr>
        <sz val="7"/>
        <color rgb="FF37474F"/>
        <rFont val="Consolas"/>
        <family val="3"/>
      </rPr>
      <t>(</t>
    </r>
    <r>
      <rPr>
        <sz val="7"/>
        <color rgb="FFF4511E"/>
        <rFont val="Consolas"/>
        <family val="3"/>
      </rPr>
      <t>100</t>
    </r>
    <r>
      <rPr>
        <sz val="7"/>
        <color rgb="FF000000"/>
        <rFont val="Consolas"/>
        <family val="3"/>
      </rPr>
      <t> </t>
    </r>
    <r>
      <rPr>
        <sz val="7"/>
        <color rgb="FF37474F"/>
        <rFont val="Consolas"/>
        <family val="3"/>
      </rPr>
      <t>*</t>
    </r>
    <r>
      <rPr>
        <sz val="7"/>
        <color rgb="FF000000"/>
        <rFont val="Consolas"/>
        <family val="3"/>
      </rPr>
      <t> </t>
    </r>
    <r>
      <rPr>
        <sz val="7"/>
        <color rgb="FF37474F"/>
        <rFont val="Consolas"/>
        <family val="3"/>
      </rPr>
      <t>(</t>
    </r>
    <r>
      <rPr>
        <sz val="7"/>
        <color rgb="FF3367D6"/>
        <rFont val="Consolas"/>
        <family val="3"/>
      </rPr>
      <t>CAST</t>
    </r>
    <r>
      <rPr>
        <sz val="7"/>
        <color rgb="FF37474F"/>
        <rFont val="Consolas"/>
        <family val="3"/>
      </rPr>
      <t>(</t>
    </r>
    <r>
      <rPr>
        <sz val="7"/>
        <color rgb="FF000000"/>
        <rFont val="Consolas"/>
        <family val="3"/>
      </rPr>
      <t>Canada </t>
    </r>
    <r>
      <rPr>
        <sz val="7"/>
        <color rgb="FF3367D6"/>
        <rFont val="Consolas"/>
        <family val="3"/>
      </rPr>
      <t>AS</t>
    </r>
    <r>
      <rPr>
        <sz val="7"/>
        <color rgb="FF000000"/>
        <rFont val="Consolas"/>
        <family val="3"/>
      </rPr>
      <t> NUMERIC</t>
    </r>
    <r>
      <rPr>
        <sz val="7"/>
        <color rgb="FF37474F"/>
        <rFont val="Consolas"/>
        <family val="3"/>
      </rPr>
      <t>)/</t>
    </r>
    <r>
      <rPr>
        <sz val="7"/>
        <color rgb="FF3367D6"/>
        <rFont val="Consolas"/>
        <family val="3"/>
      </rPr>
      <t>IFNULL</t>
    </r>
    <r>
      <rPr>
        <sz val="7"/>
        <color rgb="FF37474F"/>
        <rFont val="Consolas"/>
        <family val="3"/>
      </rPr>
      <t>(</t>
    </r>
    <r>
      <rPr>
        <sz val="7"/>
        <color rgb="FF3367D6"/>
        <rFont val="Consolas"/>
        <family val="3"/>
      </rPr>
      <t>FIRST_VALUE</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Canada </t>
    </r>
    <r>
      <rPr>
        <sz val="7"/>
        <color rgb="FF3367D6"/>
        <rFont val="Consolas"/>
        <family val="3"/>
      </rPr>
      <t>DESC</t>
    </r>
    <r>
      <rPr>
        <sz val="7"/>
        <color rgb="FF37474F"/>
        <rFont val="Consolas"/>
        <family val="3"/>
      </rPr>
      <t>)</t>
    </r>
    <r>
      <rPr>
        <sz val="7"/>
        <color rgb="FF000000"/>
        <rFont val="Consolas"/>
        <family val="3"/>
      </rPr>
      <t>,Canada</t>
    </r>
    <r>
      <rPr>
        <sz val="7"/>
        <color rgb="FF37474F"/>
        <rFont val="Consolas"/>
        <family val="3"/>
      </rPr>
      <t>))</t>
    </r>
    <r>
      <rPr>
        <sz val="7"/>
        <color rgb="FF000000"/>
        <rFont val="Consolas"/>
        <family val="3"/>
      </rPr>
      <t>,</t>
    </r>
    <r>
      <rPr>
        <sz val="7"/>
        <color rgb="FFF4511E"/>
        <rFont val="Consolas"/>
        <family val="3"/>
      </rPr>
      <t>2</t>
    </r>
    <r>
      <rPr>
        <sz val="7"/>
        <color rgb="FF37474F"/>
        <rFont val="Consolas"/>
        <family val="3"/>
      </rPr>
      <t>)</t>
    </r>
    <r>
      <rPr>
        <sz val="7"/>
        <color rgb="FF000000"/>
        <rFont val="Consolas"/>
        <family val="3"/>
      </rPr>
      <t> || </t>
    </r>
    <r>
      <rPr>
        <sz val="7"/>
        <color rgb="FF0D904F"/>
        <rFont val="Consolas"/>
        <family val="3"/>
      </rPr>
      <t>'%'</t>
    </r>
    <r>
      <rPr>
        <sz val="7"/>
        <color rgb="FF000000"/>
        <rFont val="Consolas"/>
        <family val="3"/>
      </rPr>
      <t> </t>
    </r>
    <r>
      <rPr>
        <sz val="7"/>
        <color rgb="FF3367D6"/>
        <rFont val="Consolas"/>
        <family val="3"/>
      </rPr>
      <t>AS</t>
    </r>
    <r>
      <rPr>
        <sz val="7"/>
        <color rgb="FF000000"/>
        <rFont val="Consolas"/>
        <family val="3"/>
      </rPr>
      <t> Third_category_perce_drop</t>
    </r>
  </si>
  <si>
    <t>4.91%</t>
  </si>
  <si>
    <t>4.68%</t>
  </si>
  <si>
    <t>4.73%</t>
  </si>
  <si>
    <t>3.61%</t>
  </si>
  <si>
    <t>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</si>
</sst>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0.0000"/>
    <numFmt numFmtId="166" formatCode="0.000"/>
    <numFmt numFmtId="170" formatCode="0.000000000"/>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7"/>
      <color rgb="FF000000"/>
      <name val="Consolas"/>
      <family val="3"/>
    </font>
    <font>
      <sz val="7"/>
      <color rgb="FF3367D6"/>
      <name val="Consolas"/>
      <family val="3"/>
    </font>
    <font>
      <sz val="7"/>
      <color rgb="FF37474F"/>
      <name val="Consolas"/>
      <family val="3"/>
    </font>
    <font>
      <sz val="7"/>
      <color rgb="FFF4511E"/>
      <name val="Consolas"/>
      <family val="3"/>
    </font>
    <font>
      <sz val="7"/>
      <color rgb="FF0D904F"/>
      <name val="Consolas"/>
      <family val="3"/>
    </font>
    <font>
      <sz val="7"/>
      <color rgb="FF800000"/>
      <name val="Consolas"/>
      <family val="3"/>
    </font>
    <font>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rgb="FFFFFFFE"/>
        <bgColor indexed="64"/>
      </patternFill>
    </fill>
  </fills>
  <borders count="1">
    <border>
      <left/>
      <right/>
      <top/>
      <bottom/>
      <diagonal/>
    </border>
  </borders>
  <cellStyleXfs count="2">
    <xf numFmtId="0" fontId="0" fillId="0" borderId="0"/>
    <xf numFmtId="9" fontId="9" fillId="0" borderId="0" applyFont="0" applyFill="0" applyBorder="0" applyAlignment="0" applyProtection="0"/>
  </cellStyleXfs>
  <cellXfs count="32">
    <xf numFmtId="0" fontId="0" fillId="0" borderId="0" xfId="0"/>
    <xf numFmtId="9" fontId="0" fillId="0" borderId="0" xfId="0" applyNumberFormat="1"/>
    <xf numFmtId="0" fontId="0" fillId="2" borderId="0" xfId="0" applyFill="1"/>
    <xf numFmtId="0" fontId="0" fillId="3" borderId="0" xfId="0" applyFill="1"/>
    <xf numFmtId="9" fontId="0" fillId="3" borderId="0" xfId="0" applyNumberFormat="1" applyFill="1"/>
    <xf numFmtId="49" fontId="0" fillId="3" borderId="0" xfId="0" applyNumberFormat="1" applyFill="1"/>
    <xf numFmtId="0" fontId="1" fillId="3" borderId="0" xfId="0" applyFont="1" applyFill="1"/>
    <xf numFmtId="9" fontId="0" fillId="3" borderId="0" xfId="0" applyNumberFormat="1" applyFill="1" applyAlignment="1">
      <alignment horizontal="left"/>
    </xf>
    <xf numFmtId="0" fontId="2" fillId="3" borderId="0" xfId="0" applyFont="1" applyFill="1"/>
    <xf numFmtId="0" fontId="0" fillId="3" borderId="0" xfId="0" applyFill="1" applyAlignment="1">
      <alignment horizontal="left"/>
    </xf>
    <xf numFmtId="0" fontId="1" fillId="0" borderId="0" xfId="0" applyFont="1"/>
    <xf numFmtId="0" fontId="4" fillId="2" borderId="0" xfId="0" applyFont="1" applyFill="1" applyAlignment="1">
      <alignment vertical="center"/>
    </xf>
    <xf numFmtId="0" fontId="3" fillId="2" borderId="0" xfId="0" applyFont="1" applyFill="1" applyAlignment="1">
      <alignment vertical="center"/>
    </xf>
    <xf numFmtId="0" fontId="1" fillId="2" borderId="0" xfId="0" applyFont="1" applyFill="1"/>
    <xf numFmtId="0" fontId="1" fillId="3" borderId="0" xfId="0" applyFont="1" applyFill="1" applyAlignment="1">
      <alignment horizontal="left"/>
    </xf>
    <xf numFmtId="9" fontId="0" fillId="2" borderId="0" xfId="1" applyFont="1" applyFill="1"/>
    <xf numFmtId="0" fontId="0" fillId="2" borderId="0" xfId="0" applyFill="1" applyAlignment="1">
      <alignment vertical="center"/>
    </xf>
    <xf numFmtId="0" fontId="1" fillId="2" borderId="0" xfId="0" applyFont="1" applyFill="1" applyAlignment="1">
      <alignment horizontal="right"/>
    </xf>
    <xf numFmtId="0" fontId="10" fillId="5" borderId="0" xfId="0" applyFont="1" applyFill="1"/>
    <xf numFmtId="0" fontId="10" fillId="4" borderId="0" xfId="0" applyFont="1" applyFill="1"/>
    <xf numFmtId="164" fontId="1" fillId="2" borderId="0" xfId="0" applyNumberFormat="1" applyFont="1" applyFill="1"/>
    <xf numFmtId="165" fontId="1" fillId="2" borderId="0" xfId="0" applyNumberFormat="1" applyFont="1" applyFill="1"/>
    <xf numFmtId="1" fontId="1" fillId="2" borderId="0" xfId="0" applyNumberFormat="1" applyFont="1" applyFill="1"/>
    <xf numFmtId="164" fontId="1" fillId="2" borderId="0" xfId="1" applyNumberFormat="1" applyFont="1" applyFill="1"/>
    <xf numFmtId="2" fontId="1" fillId="2" borderId="0" xfId="0" applyNumberFormat="1" applyFont="1" applyFill="1"/>
    <xf numFmtId="166" fontId="1" fillId="2" borderId="0" xfId="0" applyNumberFormat="1" applyFont="1" applyFill="1"/>
    <xf numFmtId="170" fontId="1" fillId="2" borderId="0" xfId="0" applyNumberFormat="1" applyFont="1" applyFill="1"/>
    <xf numFmtId="9" fontId="0" fillId="0" borderId="0" xfId="0" applyNumberFormat="1" applyAlignment="1">
      <alignment horizontal="left"/>
    </xf>
    <xf numFmtId="0" fontId="4" fillId="0" borderId="0" xfId="0" applyFont="1" applyAlignment="1">
      <alignment vertical="center"/>
    </xf>
    <xf numFmtId="0" fontId="3" fillId="0" borderId="0" xfId="0" applyFont="1" applyAlignment="1">
      <alignment vertical="center"/>
    </xf>
    <xf numFmtId="0" fontId="0" fillId="6" borderId="0" xfId="0" applyFill="1" applyAlignment="1">
      <alignment vertical="center"/>
    </xf>
    <xf numFmtId="0" fontId="5" fillId="0" borderId="0" xfId="0" applyFont="1" applyAlignment="1">
      <alignment vertical="center"/>
    </xf>
  </cellXfs>
  <cellStyles count="2">
    <cellStyle name="Normal" xfId="0" builtinId="0"/>
    <cellStyle name="Percent" xfId="1" builtinId="5"/>
  </cellStyles>
  <dxfs count="0"/>
  <tableStyles count="0" defaultTableStyle="TableStyleMedium2" defaultPivotStyle="PivotStyleLight16"/>
  <colors>
    <mruColors>
      <color rgb="FFD4F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United_States Sales Funnel</a:t>
            </a:r>
          </a:p>
        </c:rich>
      </c:tx>
      <c:layout>
        <c:manualLayout>
          <c:xMode val="edge"/>
          <c:yMode val="edge"/>
          <c:x val="0.39810179390905298"/>
          <c:y val="2.20022002200220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'Funnel Overview'!$B$10</c:f>
              <c:strCache>
                <c:ptCount val="1"/>
                <c:pt idx="0">
                  <c:v>United_States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Overview'!$A$11:$A$16</c:f>
              <c:strCache>
                <c:ptCount val="6"/>
                <c:pt idx="0">
                  <c:v>session_start</c:v>
                </c:pt>
                <c:pt idx="1">
                  <c:v>view_promotion</c:v>
                </c:pt>
                <c:pt idx="2">
                  <c:v>select_item</c:v>
                </c:pt>
                <c:pt idx="3">
                  <c:v>add_to_cart</c:v>
                </c:pt>
                <c:pt idx="4">
                  <c:v>begin_checkout</c:v>
                </c:pt>
                <c:pt idx="5">
                  <c:v>purchase</c:v>
                </c:pt>
              </c:strCache>
            </c:strRef>
          </c:cat>
          <c:val>
            <c:numRef>
              <c:f>'Funnel Overview'!$B$11:$B$16</c:f>
              <c:numCache>
                <c:formatCode>General</c:formatCode>
                <c:ptCount val="6"/>
                <c:pt idx="0">
                  <c:v>117160</c:v>
                </c:pt>
                <c:pt idx="1">
                  <c:v>44912</c:v>
                </c:pt>
                <c:pt idx="2">
                  <c:v>5853</c:v>
                </c:pt>
                <c:pt idx="3">
                  <c:v>5603</c:v>
                </c:pt>
                <c:pt idx="4">
                  <c:v>4310</c:v>
                </c:pt>
                <c:pt idx="5">
                  <c:v>1942</c:v>
                </c:pt>
              </c:numCache>
            </c:numRef>
          </c:val>
          <c:extLst>
            <c:ext xmlns:c16="http://schemas.microsoft.com/office/drawing/2014/chart" uri="{C3380CC4-5D6E-409C-BE32-E72D297353CC}">
              <c16:uniqueId val="{00000000-C190-469A-8752-6BA8FA514D75}"/>
            </c:ext>
          </c:extLst>
        </c:ser>
        <c:dLbls>
          <c:dLblPos val="outEnd"/>
          <c:showLegendKey val="0"/>
          <c:showVal val="1"/>
          <c:showCatName val="0"/>
          <c:showSerName val="0"/>
          <c:showPercent val="0"/>
          <c:showBubbleSize val="0"/>
        </c:dLbls>
        <c:gapWidth val="219"/>
        <c:overlap val="-27"/>
        <c:axId val="721250639"/>
        <c:axId val="721251055"/>
      </c:barChart>
      <c:catAx>
        <c:axId val="7212506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event_name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1251055"/>
        <c:crosses val="autoZero"/>
        <c:auto val="1"/>
        <c:lblAlgn val="ctr"/>
        <c:lblOffset val="100"/>
        <c:noMultiLvlLbl val="0"/>
      </c:catAx>
      <c:valAx>
        <c:axId val="7212510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Total Sessions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21250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India Sales Funnel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16114465035735"/>
          <c:y val="0.13586080586080587"/>
          <c:w val="0.85853751877613116"/>
          <c:h val="0.70148971763144996"/>
        </c:manualLayout>
      </c:layout>
      <c:barChart>
        <c:barDir val="col"/>
        <c:grouping val="clustered"/>
        <c:varyColors val="0"/>
        <c:ser>
          <c:idx val="0"/>
          <c:order val="0"/>
          <c:tx>
            <c:strRef>
              <c:f>'Funnel Overview'!$F$10</c:f>
              <c:strCache>
                <c:ptCount val="1"/>
                <c:pt idx="0">
                  <c:v>India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Overview'!$E$11:$E$16</c:f>
              <c:strCache>
                <c:ptCount val="6"/>
                <c:pt idx="0">
                  <c:v>session_start</c:v>
                </c:pt>
                <c:pt idx="1">
                  <c:v>view_promotion</c:v>
                </c:pt>
                <c:pt idx="2">
                  <c:v>select_item</c:v>
                </c:pt>
                <c:pt idx="3">
                  <c:v>add_to_cart</c:v>
                </c:pt>
                <c:pt idx="4">
                  <c:v>begin_checkout</c:v>
                </c:pt>
                <c:pt idx="5">
                  <c:v>purchase</c:v>
                </c:pt>
              </c:strCache>
            </c:strRef>
          </c:cat>
          <c:val>
            <c:numRef>
              <c:f>'Funnel Overview'!$F$11:$F$16</c:f>
              <c:numCache>
                <c:formatCode>General</c:formatCode>
                <c:ptCount val="6"/>
                <c:pt idx="0">
                  <c:v>25059</c:v>
                </c:pt>
                <c:pt idx="1">
                  <c:v>9551</c:v>
                </c:pt>
                <c:pt idx="2">
                  <c:v>1223</c:v>
                </c:pt>
                <c:pt idx="3">
                  <c:v>1162</c:v>
                </c:pt>
                <c:pt idx="4">
                  <c:v>878</c:v>
                </c:pt>
                <c:pt idx="5">
                  <c:v>406</c:v>
                </c:pt>
              </c:numCache>
            </c:numRef>
          </c:val>
          <c:extLst>
            <c:ext xmlns:c16="http://schemas.microsoft.com/office/drawing/2014/chart" uri="{C3380CC4-5D6E-409C-BE32-E72D297353CC}">
              <c16:uniqueId val="{00000000-AF1A-444A-AC45-7F9A56154859}"/>
            </c:ext>
          </c:extLst>
        </c:ser>
        <c:dLbls>
          <c:showLegendKey val="0"/>
          <c:showVal val="0"/>
          <c:showCatName val="0"/>
          <c:showSerName val="0"/>
          <c:showPercent val="0"/>
          <c:showBubbleSize val="0"/>
        </c:dLbls>
        <c:gapWidth val="219"/>
        <c:overlap val="-27"/>
        <c:axId val="132649903"/>
        <c:axId val="132641999"/>
      </c:barChart>
      <c:catAx>
        <c:axId val="1326499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event_name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641999"/>
        <c:crosses val="autoZero"/>
        <c:auto val="1"/>
        <c:lblAlgn val="ctr"/>
        <c:lblOffset val="100"/>
        <c:noMultiLvlLbl val="0"/>
      </c:catAx>
      <c:valAx>
        <c:axId val="13264199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Total</a:t>
                </a:r>
                <a:r>
                  <a:rPr lang="en-ZA" b="1" baseline="0"/>
                  <a:t> Sessions</a:t>
                </a:r>
                <a:endParaRPr lang="en-ZA"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64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Canada Sales</a:t>
            </a:r>
            <a:r>
              <a:rPr lang="en-US" b="1" baseline="0"/>
              <a:t> Funnel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'Funnel Overview'!$J$10</c:f>
              <c:strCache>
                <c:ptCount val="1"/>
                <c:pt idx="0">
                  <c:v>Canada</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Overview'!$I$11:$I$16</c:f>
              <c:strCache>
                <c:ptCount val="6"/>
                <c:pt idx="0">
                  <c:v>session_start</c:v>
                </c:pt>
                <c:pt idx="1">
                  <c:v>view_promotion</c:v>
                </c:pt>
                <c:pt idx="2">
                  <c:v>select_item</c:v>
                </c:pt>
                <c:pt idx="3">
                  <c:v>add_to_cart</c:v>
                </c:pt>
                <c:pt idx="4">
                  <c:v>begin_checkout</c:v>
                </c:pt>
                <c:pt idx="5">
                  <c:v>purchase</c:v>
                </c:pt>
              </c:strCache>
            </c:strRef>
          </c:cat>
          <c:val>
            <c:numRef>
              <c:f>'Funnel Overview'!$J$11:$J$16</c:f>
              <c:numCache>
                <c:formatCode>General</c:formatCode>
                <c:ptCount val="6"/>
                <c:pt idx="0">
                  <c:v>20037</c:v>
                </c:pt>
                <c:pt idx="1">
                  <c:v>7836</c:v>
                </c:pt>
                <c:pt idx="2">
                  <c:v>988</c:v>
                </c:pt>
                <c:pt idx="3">
                  <c:v>993</c:v>
                </c:pt>
                <c:pt idx="4">
                  <c:v>764</c:v>
                </c:pt>
                <c:pt idx="5">
                  <c:v>355</c:v>
                </c:pt>
              </c:numCache>
            </c:numRef>
          </c:val>
          <c:extLst>
            <c:ext xmlns:c16="http://schemas.microsoft.com/office/drawing/2014/chart" uri="{C3380CC4-5D6E-409C-BE32-E72D297353CC}">
              <c16:uniqueId val="{00000000-B1F7-4FE0-BDF6-EC3AE4E67351}"/>
            </c:ext>
          </c:extLst>
        </c:ser>
        <c:dLbls>
          <c:showLegendKey val="0"/>
          <c:showVal val="0"/>
          <c:showCatName val="0"/>
          <c:showSerName val="0"/>
          <c:showPercent val="0"/>
          <c:showBubbleSize val="0"/>
        </c:dLbls>
        <c:gapWidth val="219"/>
        <c:overlap val="-27"/>
        <c:axId val="501585855"/>
        <c:axId val="501586271"/>
      </c:barChart>
      <c:catAx>
        <c:axId val="5015858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event_name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1586271"/>
        <c:crosses val="autoZero"/>
        <c:auto val="1"/>
        <c:lblAlgn val="ctr"/>
        <c:lblOffset val="100"/>
        <c:noMultiLvlLbl val="0"/>
      </c:catAx>
      <c:valAx>
        <c:axId val="5015862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Total</a:t>
                </a:r>
                <a:r>
                  <a:rPr lang="en-ZA" b="1" baseline="0"/>
                  <a:t> Sessions</a:t>
                </a:r>
                <a:endParaRPr lang="en-ZA"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15858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Mobile Device</a:t>
            </a:r>
            <a:r>
              <a:rPr lang="en-US" b="1" baseline="0"/>
              <a:t> Funnel</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'Funnel Overview'!$H$71</c:f>
              <c:strCache>
                <c:ptCount val="1"/>
                <c:pt idx="0">
                  <c:v>Mobile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Overview'!$G$72:$G$77</c:f>
              <c:strCache>
                <c:ptCount val="6"/>
                <c:pt idx="0">
                  <c:v>session_start</c:v>
                </c:pt>
                <c:pt idx="1">
                  <c:v>view_promotion</c:v>
                </c:pt>
                <c:pt idx="2">
                  <c:v>select_item</c:v>
                </c:pt>
                <c:pt idx="3">
                  <c:v>add_to_cart</c:v>
                </c:pt>
                <c:pt idx="4">
                  <c:v>begin_checkout</c:v>
                </c:pt>
                <c:pt idx="5">
                  <c:v>purchase</c:v>
                </c:pt>
              </c:strCache>
            </c:strRef>
          </c:cat>
          <c:val>
            <c:numRef>
              <c:f>'Funnel Overview'!$H$72:$H$77</c:f>
              <c:numCache>
                <c:formatCode>General</c:formatCode>
                <c:ptCount val="6"/>
                <c:pt idx="0">
                  <c:v>106009</c:v>
                </c:pt>
                <c:pt idx="1">
                  <c:v>40632</c:v>
                </c:pt>
                <c:pt idx="2">
                  <c:v>5265</c:v>
                </c:pt>
                <c:pt idx="3">
                  <c:v>5015</c:v>
                </c:pt>
                <c:pt idx="4">
                  <c:v>3892</c:v>
                </c:pt>
                <c:pt idx="5">
                  <c:v>1808</c:v>
                </c:pt>
              </c:numCache>
            </c:numRef>
          </c:val>
          <c:extLst>
            <c:ext xmlns:c16="http://schemas.microsoft.com/office/drawing/2014/chart" uri="{C3380CC4-5D6E-409C-BE32-E72D297353CC}">
              <c16:uniqueId val="{00000000-5C2E-4E78-810F-B25CA899974F}"/>
            </c:ext>
          </c:extLst>
        </c:ser>
        <c:dLbls>
          <c:dLblPos val="outEnd"/>
          <c:showLegendKey val="0"/>
          <c:showVal val="1"/>
          <c:showCatName val="0"/>
          <c:showSerName val="0"/>
          <c:showPercent val="0"/>
          <c:showBubbleSize val="0"/>
        </c:dLbls>
        <c:gapWidth val="219"/>
        <c:overlap val="-27"/>
        <c:axId val="1097080752"/>
        <c:axId val="1097078256"/>
      </c:barChart>
      <c:catAx>
        <c:axId val="1097080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event_name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78256"/>
        <c:crosses val="autoZero"/>
        <c:auto val="1"/>
        <c:lblAlgn val="ctr"/>
        <c:lblOffset val="100"/>
        <c:noMultiLvlLbl val="0"/>
      </c:catAx>
      <c:valAx>
        <c:axId val="10970782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Total</a:t>
                </a:r>
                <a:r>
                  <a:rPr lang="en-ZA" b="1" baseline="0"/>
                  <a:t> Sessions</a:t>
                </a:r>
                <a:endParaRPr lang="en-ZA"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08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Desktop Device Funnel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'Funnel Overview'!$C$71</c:f>
              <c:strCache>
                <c:ptCount val="1"/>
                <c:pt idx="0">
                  <c:v>Desktop</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'Funnel Overview'!$B$72:$B$77</c:f>
              <c:strCache>
                <c:ptCount val="6"/>
                <c:pt idx="0">
                  <c:v>session_start</c:v>
                </c:pt>
                <c:pt idx="1">
                  <c:v>view_promotion</c:v>
                </c:pt>
                <c:pt idx="2">
                  <c:v>select_item</c:v>
                </c:pt>
                <c:pt idx="3">
                  <c:v>add_to_cart</c:v>
                </c:pt>
                <c:pt idx="4">
                  <c:v>begin_checkout</c:v>
                </c:pt>
                <c:pt idx="5">
                  <c:v>purchase</c:v>
                </c:pt>
              </c:strCache>
            </c:strRef>
          </c:cat>
          <c:val>
            <c:numRef>
              <c:f>'Funnel Overview'!$C$72:$C$77</c:f>
              <c:numCache>
                <c:formatCode>General</c:formatCode>
                <c:ptCount val="6"/>
                <c:pt idx="0">
                  <c:v>155100</c:v>
                </c:pt>
                <c:pt idx="1">
                  <c:v>59486</c:v>
                </c:pt>
                <c:pt idx="2">
                  <c:v>7612</c:v>
                </c:pt>
                <c:pt idx="3">
                  <c:v>7258</c:v>
                </c:pt>
                <c:pt idx="4">
                  <c:v>5606</c:v>
                </c:pt>
                <c:pt idx="5">
                  <c:v>2515</c:v>
                </c:pt>
              </c:numCache>
            </c:numRef>
          </c:val>
          <c:extLst>
            <c:ext xmlns:c16="http://schemas.microsoft.com/office/drawing/2014/chart" uri="{C3380CC4-5D6E-409C-BE32-E72D297353CC}">
              <c16:uniqueId val="{00000000-3C4F-454D-8144-AD8EABF1B6FF}"/>
            </c:ext>
          </c:extLst>
        </c:ser>
        <c:dLbls>
          <c:dLblPos val="outEnd"/>
          <c:showLegendKey val="0"/>
          <c:showVal val="1"/>
          <c:showCatName val="0"/>
          <c:showSerName val="0"/>
          <c:showPercent val="0"/>
          <c:showBubbleSize val="0"/>
        </c:dLbls>
        <c:gapWidth val="219"/>
        <c:overlap val="-27"/>
        <c:axId val="932274688"/>
        <c:axId val="932288416"/>
      </c:barChart>
      <c:catAx>
        <c:axId val="9322746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event_name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88416"/>
        <c:crosses val="autoZero"/>
        <c:auto val="1"/>
        <c:lblAlgn val="ctr"/>
        <c:lblOffset val="100"/>
        <c:noMultiLvlLbl val="0"/>
      </c:catAx>
      <c:valAx>
        <c:axId val="93228841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Total</a:t>
                </a:r>
                <a:r>
                  <a:rPr lang="en-ZA" b="1" baseline="0"/>
                  <a:t> Sessions</a:t>
                </a:r>
                <a:endParaRPr lang="en-ZA"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7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15784</xdr:rowOff>
    </xdr:from>
    <xdr:to>
      <xdr:col>9</xdr:col>
      <xdr:colOff>259080</xdr:colOff>
      <xdr:row>38</xdr:row>
      <xdr:rowOff>47897</xdr:rowOff>
    </xdr:to>
    <xdr:graphicFrame macro="">
      <xdr:nvGraphicFramePr>
        <xdr:cNvPr id="3" name="Chart 2">
          <a:extLst>
            <a:ext uri="{FF2B5EF4-FFF2-40B4-BE49-F238E27FC236}">
              <a16:creationId xmlns:a16="http://schemas.microsoft.com/office/drawing/2014/main" id="{A36A257D-B387-4864-BA30-6FD6973C0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708659</xdr:colOff>
      <xdr:row>30</xdr:row>
      <xdr:rowOff>38099</xdr:rowOff>
    </xdr:from>
    <xdr:to>
      <xdr:col>2</xdr:col>
      <xdr:colOff>134471</xdr:colOff>
      <xdr:row>32</xdr:row>
      <xdr:rowOff>156882</xdr:rowOff>
    </xdr:to>
    <xdr:sp macro="" textlink="">
      <xdr:nvSpPr>
        <xdr:cNvPr id="4" name="Arrow: Right 3">
          <a:extLst>
            <a:ext uri="{FF2B5EF4-FFF2-40B4-BE49-F238E27FC236}">
              <a16:creationId xmlns:a16="http://schemas.microsoft.com/office/drawing/2014/main" id="{24D2C9FA-EBF8-4F6A-9C85-28039D92C1D4}"/>
            </a:ext>
          </a:extLst>
        </xdr:cNvPr>
        <xdr:cNvSpPr/>
      </xdr:nvSpPr>
      <xdr:spPr>
        <a:xfrm>
          <a:off x="1694777" y="5461746"/>
          <a:ext cx="714488" cy="477371"/>
        </a:xfrm>
        <a:prstGeom prst="rightArrow">
          <a:avLst/>
        </a:prstGeom>
        <a:solidFill>
          <a:schemeClr val="accent2">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ZA" sz="900" b="0">
              <a:solidFill>
                <a:schemeClr val="tx1"/>
              </a:solidFill>
            </a:rPr>
            <a:t>38.33</a:t>
          </a:r>
          <a:r>
            <a:rPr lang="en-ZA" sz="1100">
              <a:solidFill>
                <a:schemeClr val="tx1"/>
              </a:solidFill>
            </a:rPr>
            <a:t>%</a:t>
          </a:r>
        </a:p>
      </xdr:txBody>
    </xdr:sp>
    <xdr:clientData/>
  </xdr:twoCellAnchor>
  <xdr:twoCellAnchor>
    <xdr:from>
      <xdr:col>9</xdr:col>
      <xdr:colOff>266700</xdr:colOff>
      <xdr:row>19</xdr:row>
      <xdr:rowOff>7620</xdr:rowOff>
    </xdr:from>
    <xdr:to>
      <xdr:col>22</xdr:col>
      <xdr:colOff>391886</xdr:colOff>
      <xdr:row>38</xdr:row>
      <xdr:rowOff>119743</xdr:rowOff>
    </xdr:to>
    <xdr:graphicFrame macro="">
      <xdr:nvGraphicFramePr>
        <xdr:cNvPr id="5" name="Chart 4">
          <a:extLst>
            <a:ext uri="{FF2B5EF4-FFF2-40B4-BE49-F238E27FC236}">
              <a16:creationId xmlns:a16="http://schemas.microsoft.com/office/drawing/2014/main" id="{7AF6AE16-A47A-4283-8D09-0320CA9F9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623752</xdr:colOff>
      <xdr:row>38</xdr:row>
      <xdr:rowOff>62593</xdr:rowOff>
    </xdr:from>
    <xdr:to>
      <xdr:col>16</xdr:col>
      <xdr:colOff>478972</xdr:colOff>
      <xdr:row>61</xdr:row>
      <xdr:rowOff>65314</xdr:rowOff>
    </xdr:to>
    <xdr:graphicFrame macro="">
      <xdr:nvGraphicFramePr>
        <xdr:cNvPr id="6" name="Chart 5">
          <a:extLst>
            <a:ext uri="{FF2B5EF4-FFF2-40B4-BE49-F238E27FC236}">
              <a16:creationId xmlns:a16="http://schemas.microsoft.com/office/drawing/2014/main" id="{3D564A78-116C-4EA9-809A-28A3206EA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571501</xdr:colOff>
      <xdr:row>0</xdr:row>
      <xdr:rowOff>0</xdr:rowOff>
    </xdr:from>
    <xdr:ext cx="9861176" cy="3272117"/>
    <xdr:sp macro="" textlink="">
      <xdr:nvSpPr>
        <xdr:cNvPr id="2" name="TextBox 1">
          <a:extLst>
            <a:ext uri="{FF2B5EF4-FFF2-40B4-BE49-F238E27FC236}">
              <a16:creationId xmlns:a16="http://schemas.microsoft.com/office/drawing/2014/main" id="{E9B4619D-94C9-409B-827F-ACA4B7EFC7F6}"/>
            </a:ext>
          </a:extLst>
        </xdr:cNvPr>
        <xdr:cNvSpPr txBox="1"/>
      </xdr:nvSpPr>
      <xdr:spPr>
        <a:xfrm>
          <a:off x="12046325" y="0"/>
          <a:ext cx="9861176" cy="327211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u="sng"/>
            <a:t>Insights</a:t>
          </a:r>
        </a:p>
        <a:p>
          <a:endParaRPr lang="en-ZA" sz="1100" u="none"/>
        </a:p>
        <a:p>
          <a:r>
            <a:rPr lang="en-ZA" sz="1100" u="none"/>
            <a:t>1.</a:t>
          </a:r>
          <a:r>
            <a:rPr lang="en-ZA" sz="1100" u="none" baseline="0"/>
            <a:t> We see that there is a significant drop off of customers from when the session start to view of promotion of about 60% of customers who churn in all the 3 countries.</a:t>
          </a:r>
        </a:p>
        <a:p>
          <a:r>
            <a:rPr lang="en-ZA" sz="1100" u="none" baseline="0"/>
            <a:t>2. Overall, the trends of retention for all the sessions for the 3 countries are fairly the same from session start to purchase which means that customers have the same behaviour</a:t>
          </a:r>
        </a:p>
        <a:p>
          <a:r>
            <a:rPr lang="en-ZA" sz="1100" u="none" baseline="0"/>
            <a:t>3.We also have a significant decrease in retention rate from viewing the products on promotion to selecting the items they would like to buy. This might be an area of concern where we see most users churnning maybe because of the promotions which are not appealing or favourable or the discounts are just on few products leading to few customers proceeding to select items. Question(Why are customers not proceeding to select item they would have viewed)</a:t>
          </a:r>
        </a:p>
        <a:p>
          <a:endParaRPr lang="en-ZA" sz="1100" u="none" baseline="0"/>
        </a:p>
        <a:p>
          <a:r>
            <a:rPr lang="en-ZA" sz="1100" u="none" baseline="0"/>
            <a:t>Customers are not viewing the promotions at the rate we would expect and with the promotions we would expect that it will drive them to select items. This might mean the business needs to add or look into their promotions to make them more appealing that will drive the customers to view the promotions.</a:t>
          </a:r>
        </a:p>
        <a:p>
          <a:endParaRPr lang="en-ZA" sz="1100" u="none" baseline="0"/>
        </a:p>
        <a:p>
          <a:r>
            <a:rPr lang="en-ZA" sz="1100" u="none" baseline="0"/>
            <a:t>4. Customers are adding products to the cart. There's a positive retention rate when customers select items, they proceed to add to the cart and a few churn before beginning to checkout however the retention rate is good. </a:t>
          </a:r>
        </a:p>
        <a:p>
          <a:r>
            <a:rPr lang="en-ZA" sz="1100" u="none" baseline="0"/>
            <a:t>5 We also see decrease in retention rate at the purchase stage  after customers begin the process to check out which is something to look into such as challenges the customers are facing either with the credit card payment platform or</a:t>
          </a:r>
        </a:p>
        <a:p>
          <a:r>
            <a:rPr lang="en-ZA" sz="1100" u="none" baseline="0"/>
            <a:t>for example </a:t>
          </a:r>
          <a:r>
            <a:rPr lang="en-ZA" sz="1100" b="0" i="0">
              <a:solidFill>
                <a:schemeClr val="tx1"/>
              </a:solidFill>
              <a:effectLst/>
              <a:latin typeface="+mn-lt"/>
              <a:ea typeface="+mn-ea"/>
              <a:cs typeface="+mn-cs"/>
            </a:rPr>
            <a:t>entering bank card details during check-out comes always with a big drop</a:t>
          </a:r>
          <a:r>
            <a:rPr lang="en-ZA" sz="1100" b="0" i="0" baseline="0">
              <a:solidFill>
                <a:schemeClr val="tx1"/>
              </a:solidFill>
              <a:effectLst/>
              <a:latin typeface="+mn-lt"/>
              <a:ea typeface="+mn-ea"/>
              <a:cs typeface="+mn-cs"/>
            </a:rPr>
            <a:t> which is something that we expect that most users churn at this stage</a:t>
          </a:r>
          <a:endParaRPr lang="en-ZA" sz="1100" u="none" baseline="0"/>
        </a:p>
        <a:p>
          <a:endParaRPr lang="en-ZA" sz="1100" u="none"/>
        </a:p>
        <a:p>
          <a:endParaRPr lang="en-ZA" sz="1100" u="none"/>
        </a:p>
        <a:p>
          <a:r>
            <a:rPr lang="en-ZA" sz="1100" u="none"/>
            <a:t>we wouldn't want to see huge changes of drop offs from one stage to the other.</a:t>
          </a:r>
          <a:r>
            <a:rPr lang="en-ZA" sz="1100" u="none" baseline="0"/>
            <a:t> Each stage is indicating something about the customer behaviour </a:t>
          </a:r>
          <a:endParaRPr lang="en-ZA" sz="1100" u="none"/>
        </a:p>
      </xdr:txBody>
    </xdr:sp>
    <xdr:clientData/>
  </xdr:oneCellAnchor>
  <xdr:twoCellAnchor>
    <xdr:from>
      <xdr:col>11</xdr:col>
      <xdr:colOff>168088</xdr:colOff>
      <xdr:row>78</xdr:row>
      <xdr:rowOff>145676</xdr:rowOff>
    </xdr:from>
    <xdr:to>
      <xdr:col>29</xdr:col>
      <xdr:colOff>190500</xdr:colOff>
      <xdr:row>105</xdr:row>
      <xdr:rowOff>100853</xdr:rowOff>
    </xdr:to>
    <xdr:graphicFrame macro="">
      <xdr:nvGraphicFramePr>
        <xdr:cNvPr id="16" name="Chart 15">
          <a:extLst>
            <a:ext uri="{FF2B5EF4-FFF2-40B4-BE49-F238E27FC236}">
              <a16:creationId xmlns:a16="http://schemas.microsoft.com/office/drawing/2014/main" id="{7D74FA5A-52C6-4B67-871E-017D155C6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112059</xdr:colOff>
      <xdr:row>78</xdr:row>
      <xdr:rowOff>156882</xdr:rowOff>
    </xdr:from>
    <xdr:to>
      <xdr:col>11</xdr:col>
      <xdr:colOff>190500</xdr:colOff>
      <xdr:row>105</xdr:row>
      <xdr:rowOff>134470</xdr:rowOff>
    </xdr:to>
    <xdr:graphicFrame macro="">
      <xdr:nvGraphicFramePr>
        <xdr:cNvPr id="17" name="Chart 16">
          <a:extLst>
            <a:ext uri="{FF2B5EF4-FFF2-40B4-BE49-F238E27FC236}">
              <a16:creationId xmlns:a16="http://schemas.microsoft.com/office/drawing/2014/main" id="{7127DC0B-78AF-4637-BE3D-A5D52D8BA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67235</xdr:colOff>
      <xdr:row>70</xdr:row>
      <xdr:rowOff>56029</xdr:rowOff>
    </xdr:from>
    <xdr:ext cx="11127441" cy="1125693"/>
    <xdr:sp macro="" textlink="">
      <xdr:nvSpPr>
        <xdr:cNvPr id="18" name="TextBox 17">
          <a:extLst>
            <a:ext uri="{FF2B5EF4-FFF2-40B4-BE49-F238E27FC236}">
              <a16:creationId xmlns:a16="http://schemas.microsoft.com/office/drawing/2014/main" id="{283A3BE7-AA08-4F31-83C9-75BFF3AB80FF}"/>
            </a:ext>
          </a:extLst>
        </xdr:cNvPr>
        <xdr:cNvSpPr txBox="1"/>
      </xdr:nvSpPr>
      <xdr:spPr>
        <a:xfrm>
          <a:off x="12147176" y="12651441"/>
          <a:ext cx="11127441"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ZA" sz="1100"/>
            <a:t>Insights</a:t>
          </a:r>
        </a:p>
        <a:p>
          <a:endParaRPr lang="en-ZA" sz="1100"/>
        </a:p>
        <a:p>
          <a:r>
            <a:rPr lang="en-ZA" sz="1100"/>
            <a:t>1. </a:t>
          </a:r>
          <a:r>
            <a:rPr lang="en-ZA" sz="1100" baseline="0">
              <a:solidFill>
                <a:schemeClr val="tx1"/>
              </a:solidFill>
              <a:effectLst/>
              <a:latin typeface="+mn-lt"/>
              <a:ea typeface="+mn-ea"/>
              <a:cs typeface="+mn-cs"/>
            </a:rPr>
            <a:t>We also have a significant decrease retention rate from viewing the products on promotion to selecting the items they would like to buy. This might be an area to look into target marketing specifically for each device, </a:t>
          </a:r>
          <a:r>
            <a:rPr lang="en-ZA" sz="1100" b="0" i="0" u="none" strike="noStrike" baseline="0">
              <a:solidFill>
                <a:schemeClr val="tx1"/>
              </a:solidFill>
              <a:effectLst/>
              <a:latin typeface="+mn-lt"/>
              <a:ea typeface="+mn-ea"/>
              <a:cs typeface="+mn-cs"/>
            </a:rPr>
            <a:t>there's a n opportunity to grow the market segment by conducting targeted marketing through mobile social media platforms which can make it easier for customers to make more purchases using mobile devices.</a:t>
          </a:r>
          <a:endParaRPr lang="en-ZA" sz="1100" baseline="0">
            <a:solidFill>
              <a:schemeClr val="tx1"/>
            </a:solidFill>
            <a:effectLst/>
            <a:latin typeface="+mn-lt"/>
            <a:ea typeface="+mn-ea"/>
            <a:cs typeface="+mn-cs"/>
          </a:endParaRPr>
        </a:p>
        <a:p>
          <a:endParaRPr lang="en-ZA" sz="1100" baseline="0">
            <a:solidFill>
              <a:schemeClr val="tx1"/>
            </a:solidFill>
            <a:effectLst/>
            <a:latin typeface="+mn-lt"/>
            <a:ea typeface="+mn-ea"/>
            <a:cs typeface="+mn-cs"/>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0.36117</cdr:x>
      <cdr:y>0.65713</cdr:y>
    </cdr:from>
    <cdr:to>
      <cdr:x>0.43832</cdr:x>
      <cdr:y>0.76678</cdr:y>
    </cdr:to>
    <cdr:sp macro="" textlink="">
      <cdr:nvSpPr>
        <cdr:cNvPr id="2" name="Arrow: Right 1">
          <a:extLst xmlns:a="http://schemas.openxmlformats.org/drawingml/2006/main">
            <a:ext uri="{FF2B5EF4-FFF2-40B4-BE49-F238E27FC236}">
              <a16:creationId xmlns:a16="http://schemas.microsoft.com/office/drawing/2014/main" id="{24D2C9FA-EBF8-4F6A-9C85-28039D92C1D4}"/>
            </a:ext>
          </a:extLst>
        </cdr:cNvPr>
        <cdr:cNvSpPr/>
      </cdr:nvSpPr>
      <cdr:spPr>
        <a:xfrm xmlns:a="http://schemas.openxmlformats.org/drawingml/2006/main">
          <a:off x="3435426" y="2331627"/>
          <a:ext cx="733803" cy="389060"/>
        </a:xfrm>
        <a:prstGeom xmlns:a="http://schemas.openxmlformats.org/drawingml/2006/main" prst="rightArrow">
          <a:avLst/>
        </a:prstGeom>
        <a:solidFill xmlns:a="http://schemas.openxmlformats.org/drawingml/2006/main">
          <a:schemeClr val="accent2">
            <a:lumMod val="40000"/>
            <a:lumOff val="6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a:solidFill>
                <a:schemeClr val="tx1"/>
              </a:solidFill>
            </a:rPr>
            <a:t>5%</a:t>
          </a:r>
          <a:endParaRPr lang="en-ZA" sz="900"/>
        </a:p>
      </cdr:txBody>
    </cdr:sp>
  </cdr:relSizeAnchor>
  <cdr:relSizeAnchor xmlns:cdr="http://schemas.openxmlformats.org/drawingml/2006/chartDrawing">
    <cdr:from>
      <cdr:x>0.49516</cdr:x>
      <cdr:y>0.71381</cdr:y>
    </cdr:from>
    <cdr:to>
      <cdr:x>0.56535</cdr:x>
      <cdr:y>0.82346</cdr:y>
    </cdr:to>
    <cdr:sp macro="" textlink="">
      <cdr:nvSpPr>
        <cdr:cNvPr id="6" name="Arrow: Right 5">
          <a:extLst xmlns:a="http://schemas.openxmlformats.org/drawingml/2006/main">
            <a:ext uri="{FF2B5EF4-FFF2-40B4-BE49-F238E27FC236}">
              <a16:creationId xmlns:a16="http://schemas.microsoft.com/office/drawing/2014/main" id="{0BC05D97-6228-4B5F-B3AE-5BA2DD789EF9}"/>
            </a:ext>
          </a:extLst>
        </cdr:cNvPr>
        <cdr:cNvSpPr/>
      </cdr:nvSpPr>
      <cdr:spPr>
        <a:xfrm xmlns:a="http://schemas.openxmlformats.org/drawingml/2006/main">
          <a:off x="4709886" y="2532743"/>
          <a:ext cx="667657" cy="389060"/>
        </a:xfrm>
        <a:prstGeom xmlns:a="http://schemas.openxmlformats.org/drawingml/2006/main" prst="rightArrow">
          <a:avLst/>
        </a:prstGeom>
        <a:solidFill xmlns:a="http://schemas.openxmlformats.org/drawingml/2006/main">
          <a:schemeClr val="accent2">
            <a:lumMod val="40000"/>
            <a:lumOff val="6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a:solidFill>
                <a:schemeClr val="tx1"/>
              </a:solidFill>
            </a:rPr>
            <a:t>4.78%</a:t>
          </a:r>
          <a:endParaRPr lang="en-ZA" sz="900"/>
        </a:p>
      </cdr:txBody>
    </cdr:sp>
  </cdr:relSizeAnchor>
  <cdr:relSizeAnchor xmlns:cdr="http://schemas.openxmlformats.org/drawingml/2006/chartDrawing">
    <cdr:from>
      <cdr:x>0.64851</cdr:x>
      <cdr:y>0.73835</cdr:y>
    </cdr:from>
    <cdr:to>
      <cdr:x>0.72099</cdr:x>
      <cdr:y>0.848</cdr:y>
    </cdr:to>
    <cdr:sp macro="" textlink="">
      <cdr:nvSpPr>
        <cdr:cNvPr id="7" name="Arrow: Right 6">
          <a:extLst xmlns:a="http://schemas.openxmlformats.org/drawingml/2006/main">
            <a:ext uri="{FF2B5EF4-FFF2-40B4-BE49-F238E27FC236}">
              <a16:creationId xmlns:a16="http://schemas.microsoft.com/office/drawing/2014/main" id="{0BC05D97-6228-4B5F-B3AE-5BA2DD789EF9}"/>
            </a:ext>
          </a:extLst>
        </cdr:cNvPr>
        <cdr:cNvSpPr/>
      </cdr:nvSpPr>
      <cdr:spPr>
        <a:xfrm xmlns:a="http://schemas.openxmlformats.org/drawingml/2006/main">
          <a:off x="6168573" y="2619829"/>
          <a:ext cx="689428" cy="389060"/>
        </a:xfrm>
        <a:prstGeom xmlns:a="http://schemas.openxmlformats.org/drawingml/2006/main" prst="rightArrow">
          <a:avLst/>
        </a:prstGeom>
        <a:solidFill xmlns:a="http://schemas.openxmlformats.org/drawingml/2006/main">
          <a:schemeClr val="accent2">
            <a:lumMod val="40000"/>
            <a:lumOff val="6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a:solidFill>
                <a:schemeClr val="tx1"/>
              </a:solidFill>
            </a:rPr>
            <a:t>3.68%</a:t>
          </a:r>
          <a:endParaRPr lang="en-ZA" sz="900"/>
        </a:p>
      </cdr:txBody>
    </cdr:sp>
  </cdr:relSizeAnchor>
  <cdr:relSizeAnchor xmlns:cdr="http://schemas.openxmlformats.org/drawingml/2006/chartDrawing">
    <cdr:from>
      <cdr:x>0.795</cdr:x>
      <cdr:y>0.73835</cdr:y>
    </cdr:from>
    <cdr:to>
      <cdr:x>0.86175</cdr:x>
      <cdr:y>0.848</cdr:y>
    </cdr:to>
    <cdr:sp macro="" textlink="">
      <cdr:nvSpPr>
        <cdr:cNvPr id="9" name="Arrow: Right 8">
          <a:extLst xmlns:a="http://schemas.openxmlformats.org/drawingml/2006/main">
            <a:ext uri="{FF2B5EF4-FFF2-40B4-BE49-F238E27FC236}">
              <a16:creationId xmlns:a16="http://schemas.microsoft.com/office/drawing/2014/main" id="{0BC05D97-6228-4B5F-B3AE-5BA2DD789EF9}"/>
            </a:ext>
          </a:extLst>
        </cdr:cNvPr>
        <cdr:cNvSpPr/>
      </cdr:nvSpPr>
      <cdr:spPr>
        <a:xfrm xmlns:a="http://schemas.openxmlformats.org/drawingml/2006/main">
          <a:off x="7561944" y="2619828"/>
          <a:ext cx="635000" cy="389060"/>
        </a:xfrm>
        <a:prstGeom xmlns:a="http://schemas.openxmlformats.org/drawingml/2006/main" prst="rightArrow">
          <a:avLst/>
        </a:prstGeom>
        <a:solidFill xmlns:a="http://schemas.openxmlformats.org/drawingml/2006/main">
          <a:schemeClr val="accent2">
            <a:lumMod val="40000"/>
            <a:lumOff val="6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a:solidFill>
                <a:schemeClr val="tx1"/>
              </a:solidFill>
            </a:rPr>
            <a:t>1.66%</a:t>
          </a:r>
          <a:endParaRPr lang="en-ZA" sz="900"/>
        </a:p>
      </cdr:txBody>
    </cdr:sp>
  </cdr:relSizeAnchor>
</c:userShapes>
</file>

<file path=xl/drawings/drawing3.xml><?xml version="1.0" encoding="utf-8"?>
<c:userShapes xmlns:c="http://schemas.openxmlformats.org/drawingml/2006/chart">
  <cdr:relSizeAnchor xmlns:cdr="http://schemas.openxmlformats.org/drawingml/2006/chartDrawing">
    <cdr:from>
      <cdr:x>0.21563</cdr:x>
      <cdr:y>0.59006</cdr:y>
    </cdr:from>
    <cdr:to>
      <cdr:x>0.28148</cdr:x>
      <cdr:y>0.69417</cdr:y>
    </cdr:to>
    <cdr:sp macro="" textlink="">
      <cdr:nvSpPr>
        <cdr:cNvPr id="7" name="Arrow: Right 6">
          <a:extLst xmlns:a="http://schemas.openxmlformats.org/drawingml/2006/main">
            <a:ext uri="{FF2B5EF4-FFF2-40B4-BE49-F238E27FC236}">
              <a16:creationId xmlns:a16="http://schemas.microsoft.com/office/drawing/2014/main" id="{24D2C9FA-EBF8-4F6A-9C85-28039D92C1D4}"/>
            </a:ext>
          </a:extLst>
        </cdr:cNvPr>
        <cdr:cNvSpPr/>
      </cdr:nvSpPr>
      <cdr:spPr>
        <a:xfrm xmlns:a="http://schemas.openxmlformats.org/drawingml/2006/main">
          <a:off x="2097314" y="2140857"/>
          <a:ext cx="640443" cy="377734"/>
        </a:xfrm>
        <a:prstGeom xmlns:a="http://schemas.openxmlformats.org/drawingml/2006/main" prst="rightArrow">
          <a:avLst/>
        </a:prstGeom>
        <a:solidFill xmlns:a="http://schemas.openxmlformats.org/drawingml/2006/main">
          <a:schemeClr val="accent1">
            <a:lumMod val="20000"/>
            <a:lumOff val="8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0">
              <a:solidFill>
                <a:schemeClr val="tx1"/>
              </a:solidFill>
            </a:rPr>
            <a:t>38.11</a:t>
          </a:r>
          <a:r>
            <a:rPr lang="en-ZA" sz="1100">
              <a:solidFill>
                <a:schemeClr val="tx1"/>
              </a:solidFill>
            </a:rPr>
            <a:t>%</a:t>
          </a:r>
        </a:p>
      </cdr:txBody>
    </cdr:sp>
  </cdr:relSizeAnchor>
  <cdr:relSizeAnchor xmlns:cdr="http://schemas.openxmlformats.org/drawingml/2006/chartDrawing">
    <cdr:from>
      <cdr:x>0.3712</cdr:x>
      <cdr:y>0.69807</cdr:y>
    </cdr:from>
    <cdr:to>
      <cdr:x>0.43746</cdr:x>
      <cdr:y>0.80218</cdr:y>
    </cdr:to>
    <cdr:sp macro="" textlink="">
      <cdr:nvSpPr>
        <cdr:cNvPr id="8" name="Arrow: Right 7">
          <a:extLst xmlns:a="http://schemas.openxmlformats.org/drawingml/2006/main">
            <a:ext uri="{FF2B5EF4-FFF2-40B4-BE49-F238E27FC236}">
              <a16:creationId xmlns:a16="http://schemas.microsoft.com/office/drawing/2014/main" id="{54BE1FE8-17E0-4C89-85C6-5A1EB444E6E3}"/>
            </a:ext>
          </a:extLst>
        </cdr:cNvPr>
        <cdr:cNvSpPr/>
      </cdr:nvSpPr>
      <cdr:spPr>
        <a:xfrm xmlns:a="http://schemas.openxmlformats.org/drawingml/2006/main">
          <a:off x="3610429" y="2532743"/>
          <a:ext cx="644434" cy="377734"/>
        </a:xfrm>
        <a:prstGeom xmlns:a="http://schemas.openxmlformats.org/drawingml/2006/main" prst="rightArrow">
          <a:avLst/>
        </a:prstGeom>
        <a:solidFill xmlns:a="http://schemas.openxmlformats.org/drawingml/2006/main">
          <a:schemeClr val="accent1">
            <a:lumMod val="20000"/>
            <a:lumOff val="8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0">
              <a:solidFill>
                <a:schemeClr val="tx1"/>
              </a:solidFill>
            </a:rPr>
            <a:t>4.88</a:t>
          </a:r>
          <a:r>
            <a:rPr lang="en-ZA" sz="1100">
              <a:solidFill>
                <a:schemeClr val="tx1"/>
              </a:solidFill>
            </a:rPr>
            <a:t>%</a:t>
          </a:r>
        </a:p>
      </cdr:txBody>
    </cdr:sp>
  </cdr:relSizeAnchor>
  <cdr:relSizeAnchor xmlns:cdr="http://schemas.openxmlformats.org/drawingml/2006/chartDrawing">
    <cdr:from>
      <cdr:x>0.50774</cdr:x>
      <cdr:y>0.73107</cdr:y>
    </cdr:from>
    <cdr:to>
      <cdr:x>0.57359</cdr:x>
      <cdr:y>0.83518</cdr:y>
    </cdr:to>
    <cdr:sp macro="" textlink="">
      <cdr:nvSpPr>
        <cdr:cNvPr id="9" name="Arrow: Right 8">
          <a:extLst xmlns:a="http://schemas.openxmlformats.org/drawingml/2006/main">
            <a:ext uri="{FF2B5EF4-FFF2-40B4-BE49-F238E27FC236}">
              <a16:creationId xmlns:a16="http://schemas.microsoft.com/office/drawing/2014/main" id="{54BE1FE8-17E0-4C89-85C6-5A1EB444E6E3}"/>
            </a:ext>
          </a:extLst>
        </cdr:cNvPr>
        <cdr:cNvSpPr/>
      </cdr:nvSpPr>
      <cdr:spPr>
        <a:xfrm xmlns:a="http://schemas.openxmlformats.org/drawingml/2006/main">
          <a:off x="4938486" y="2652486"/>
          <a:ext cx="640443" cy="377734"/>
        </a:xfrm>
        <a:prstGeom xmlns:a="http://schemas.openxmlformats.org/drawingml/2006/main" prst="rightArrow">
          <a:avLst/>
        </a:prstGeom>
        <a:solidFill xmlns:a="http://schemas.openxmlformats.org/drawingml/2006/main">
          <a:schemeClr val="accent1">
            <a:lumMod val="20000"/>
            <a:lumOff val="8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0">
              <a:solidFill>
                <a:schemeClr val="tx1"/>
              </a:solidFill>
            </a:rPr>
            <a:t>4.64</a:t>
          </a:r>
          <a:r>
            <a:rPr lang="en-ZA" sz="1100">
              <a:solidFill>
                <a:schemeClr val="tx1"/>
              </a:solidFill>
            </a:rPr>
            <a:t>%</a:t>
          </a:r>
        </a:p>
      </cdr:txBody>
    </cdr:sp>
  </cdr:relSizeAnchor>
  <cdr:relSizeAnchor xmlns:cdr="http://schemas.openxmlformats.org/drawingml/2006/chartDrawing">
    <cdr:from>
      <cdr:x>0.65436</cdr:x>
      <cdr:y>0.74307</cdr:y>
    </cdr:from>
    <cdr:to>
      <cdr:x>0.7202</cdr:x>
      <cdr:y>0.84718</cdr:y>
    </cdr:to>
    <cdr:sp macro="" textlink="">
      <cdr:nvSpPr>
        <cdr:cNvPr id="10" name="Arrow: Right 9">
          <a:extLst xmlns:a="http://schemas.openxmlformats.org/drawingml/2006/main">
            <a:ext uri="{FF2B5EF4-FFF2-40B4-BE49-F238E27FC236}">
              <a16:creationId xmlns:a16="http://schemas.microsoft.com/office/drawing/2014/main" id="{54BE1FE8-17E0-4C89-85C6-5A1EB444E6E3}"/>
            </a:ext>
          </a:extLst>
        </cdr:cNvPr>
        <cdr:cNvSpPr/>
      </cdr:nvSpPr>
      <cdr:spPr>
        <a:xfrm xmlns:a="http://schemas.openxmlformats.org/drawingml/2006/main">
          <a:off x="6364515" y="2696029"/>
          <a:ext cx="640442" cy="377734"/>
        </a:xfrm>
        <a:prstGeom xmlns:a="http://schemas.openxmlformats.org/drawingml/2006/main" prst="rightArrow">
          <a:avLst/>
        </a:prstGeom>
        <a:solidFill xmlns:a="http://schemas.openxmlformats.org/drawingml/2006/main">
          <a:schemeClr val="accent1">
            <a:lumMod val="20000"/>
            <a:lumOff val="8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0">
              <a:solidFill>
                <a:schemeClr val="tx1"/>
              </a:solidFill>
            </a:rPr>
            <a:t>3.5</a:t>
          </a:r>
          <a:r>
            <a:rPr lang="en-ZA" sz="1100">
              <a:solidFill>
                <a:schemeClr val="tx1"/>
              </a:solidFill>
            </a:rPr>
            <a:t>%</a:t>
          </a:r>
        </a:p>
      </cdr:txBody>
    </cdr:sp>
  </cdr:relSizeAnchor>
  <cdr:relSizeAnchor xmlns:cdr="http://schemas.openxmlformats.org/drawingml/2006/chartDrawing">
    <cdr:from>
      <cdr:x>0.80097</cdr:x>
      <cdr:y>0.74607</cdr:y>
    </cdr:from>
    <cdr:to>
      <cdr:x>0.86682</cdr:x>
      <cdr:y>0.85018</cdr:y>
    </cdr:to>
    <cdr:sp macro="" textlink="">
      <cdr:nvSpPr>
        <cdr:cNvPr id="11" name="Arrow: Right 10">
          <a:extLst xmlns:a="http://schemas.openxmlformats.org/drawingml/2006/main">
            <a:ext uri="{FF2B5EF4-FFF2-40B4-BE49-F238E27FC236}">
              <a16:creationId xmlns:a16="http://schemas.microsoft.com/office/drawing/2014/main" id="{54BE1FE8-17E0-4C89-85C6-5A1EB444E6E3}"/>
            </a:ext>
          </a:extLst>
        </cdr:cNvPr>
        <cdr:cNvSpPr/>
      </cdr:nvSpPr>
      <cdr:spPr>
        <a:xfrm xmlns:a="http://schemas.openxmlformats.org/drawingml/2006/main">
          <a:off x="7790543" y="2706914"/>
          <a:ext cx="640443" cy="377734"/>
        </a:xfrm>
        <a:prstGeom xmlns:a="http://schemas.openxmlformats.org/drawingml/2006/main" prst="rightArrow">
          <a:avLst/>
        </a:prstGeom>
        <a:solidFill xmlns:a="http://schemas.openxmlformats.org/drawingml/2006/main">
          <a:schemeClr val="accent1">
            <a:lumMod val="20000"/>
            <a:lumOff val="80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0">
              <a:solidFill>
                <a:schemeClr val="tx1"/>
              </a:solidFill>
            </a:rPr>
            <a:t>1.62</a:t>
          </a:r>
          <a:r>
            <a:rPr lang="en-ZA" sz="1100">
              <a:solidFill>
                <a:schemeClr val="tx1"/>
              </a:solidFill>
            </a:rPr>
            <a:t>%</a:t>
          </a:r>
        </a:p>
      </cdr:txBody>
    </cdr:sp>
  </cdr:relSizeAnchor>
</c:userShapes>
</file>

<file path=xl/drawings/drawing4.xml><?xml version="1.0" encoding="utf-8"?>
<c:userShapes xmlns:c="http://schemas.openxmlformats.org/drawingml/2006/chart">
  <cdr:relSizeAnchor xmlns:cdr="http://schemas.openxmlformats.org/drawingml/2006/chartDrawing">
    <cdr:from>
      <cdr:x>0.17787</cdr:x>
      <cdr:y>0.60234</cdr:y>
    </cdr:from>
    <cdr:to>
      <cdr:x>0.2404</cdr:x>
      <cdr:y>0.71261</cdr:y>
    </cdr:to>
    <cdr:sp macro="" textlink="">
      <cdr:nvSpPr>
        <cdr:cNvPr id="8" name="Arrow: Right 7">
          <a:extLst xmlns:a="http://schemas.openxmlformats.org/drawingml/2006/main">
            <a:ext uri="{FF2B5EF4-FFF2-40B4-BE49-F238E27FC236}">
              <a16:creationId xmlns:a16="http://schemas.microsoft.com/office/drawing/2014/main" id="{D7A50138-DFA1-42C8-84F4-CBCFBD3F6A3A}"/>
            </a:ext>
          </a:extLst>
        </cdr:cNvPr>
        <cdr:cNvSpPr/>
      </cdr:nvSpPr>
      <cdr:spPr>
        <a:xfrm xmlns:a="http://schemas.openxmlformats.org/drawingml/2006/main">
          <a:off x="1959510" y="2485559"/>
          <a:ext cx="688856" cy="455024"/>
        </a:xfrm>
        <a:prstGeom xmlns:a="http://schemas.openxmlformats.org/drawingml/2006/main" prst="rightArrow">
          <a:avLst/>
        </a:prstGeom>
        <a:solidFill xmlns:a="http://schemas.openxmlformats.org/drawingml/2006/main">
          <a:srgbClr val="D4FAD8"/>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39.11</a:t>
          </a:r>
          <a:r>
            <a:rPr lang="en-ZA" sz="1100" b="1">
              <a:solidFill>
                <a:schemeClr val="tx1"/>
              </a:solidFill>
            </a:rPr>
            <a:t>%</a:t>
          </a:r>
        </a:p>
      </cdr:txBody>
    </cdr:sp>
  </cdr:relSizeAnchor>
  <cdr:relSizeAnchor xmlns:cdr="http://schemas.openxmlformats.org/drawingml/2006/chartDrawing">
    <cdr:from>
      <cdr:x>0.34328</cdr:x>
      <cdr:y>0.73269</cdr:y>
    </cdr:from>
    <cdr:to>
      <cdr:x>0.40621</cdr:x>
      <cdr:y>0.8321</cdr:y>
    </cdr:to>
    <cdr:sp macro="" textlink="">
      <cdr:nvSpPr>
        <cdr:cNvPr id="9" name="Arrow: Right 8">
          <a:extLst xmlns:a="http://schemas.openxmlformats.org/drawingml/2006/main">
            <a:ext uri="{FF2B5EF4-FFF2-40B4-BE49-F238E27FC236}">
              <a16:creationId xmlns:a16="http://schemas.microsoft.com/office/drawing/2014/main" id="{93409306-A79F-4069-A4F7-3444E45419F8}"/>
            </a:ext>
          </a:extLst>
        </cdr:cNvPr>
        <cdr:cNvSpPr/>
      </cdr:nvSpPr>
      <cdr:spPr>
        <a:xfrm xmlns:a="http://schemas.openxmlformats.org/drawingml/2006/main">
          <a:off x="3781636" y="3023452"/>
          <a:ext cx="693287" cy="410190"/>
        </a:xfrm>
        <a:prstGeom xmlns:a="http://schemas.openxmlformats.org/drawingml/2006/main" prst="rightArrow">
          <a:avLst/>
        </a:prstGeom>
        <a:solidFill xmlns:a="http://schemas.openxmlformats.org/drawingml/2006/main">
          <a:srgbClr val="D4FAD8"/>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4.93</a:t>
          </a:r>
          <a:r>
            <a:rPr lang="en-ZA" sz="1100" b="1">
              <a:solidFill>
                <a:schemeClr val="tx1"/>
              </a:solidFill>
            </a:rPr>
            <a:t>%</a:t>
          </a:r>
        </a:p>
      </cdr:txBody>
    </cdr:sp>
  </cdr:relSizeAnchor>
  <cdr:relSizeAnchor xmlns:cdr="http://schemas.openxmlformats.org/drawingml/2006/chartDrawing">
    <cdr:from>
      <cdr:x>0.49687</cdr:x>
      <cdr:y>0.76848</cdr:y>
    </cdr:from>
    <cdr:to>
      <cdr:x>0.55574</cdr:x>
      <cdr:y>0.86469</cdr:y>
    </cdr:to>
    <cdr:sp macro="" textlink="">
      <cdr:nvSpPr>
        <cdr:cNvPr id="10" name="Arrow: Right 9">
          <a:extLst xmlns:a="http://schemas.openxmlformats.org/drawingml/2006/main">
            <a:ext uri="{FF2B5EF4-FFF2-40B4-BE49-F238E27FC236}">
              <a16:creationId xmlns:a16="http://schemas.microsoft.com/office/drawing/2014/main" id="{93409306-A79F-4069-A4F7-3444E45419F8}"/>
            </a:ext>
          </a:extLst>
        </cdr:cNvPr>
        <cdr:cNvSpPr/>
      </cdr:nvSpPr>
      <cdr:spPr>
        <a:xfrm xmlns:a="http://schemas.openxmlformats.org/drawingml/2006/main">
          <a:off x="5473613" y="3171109"/>
          <a:ext cx="648576" cy="397003"/>
        </a:xfrm>
        <a:prstGeom xmlns:a="http://schemas.openxmlformats.org/drawingml/2006/main" prst="rightArrow">
          <a:avLst/>
        </a:prstGeom>
        <a:solidFill xmlns:a="http://schemas.openxmlformats.org/drawingml/2006/main">
          <a:srgbClr val="D4FAD8"/>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4.96</a:t>
          </a:r>
          <a:r>
            <a:rPr lang="en-ZA" sz="1100" b="1">
              <a:solidFill>
                <a:schemeClr val="tx1"/>
              </a:solidFill>
            </a:rPr>
            <a:t>%</a:t>
          </a:r>
        </a:p>
      </cdr:txBody>
    </cdr:sp>
  </cdr:relSizeAnchor>
  <cdr:relSizeAnchor xmlns:cdr="http://schemas.openxmlformats.org/drawingml/2006/chartDrawing">
    <cdr:from>
      <cdr:x>0.6475</cdr:x>
      <cdr:y>0.76848</cdr:y>
    </cdr:from>
    <cdr:to>
      <cdr:x>0.71036</cdr:x>
      <cdr:y>0.87283</cdr:y>
    </cdr:to>
    <cdr:sp macro="" textlink="">
      <cdr:nvSpPr>
        <cdr:cNvPr id="11" name="Arrow: Right 10">
          <a:extLst xmlns:a="http://schemas.openxmlformats.org/drawingml/2006/main">
            <a:ext uri="{FF2B5EF4-FFF2-40B4-BE49-F238E27FC236}">
              <a16:creationId xmlns:a16="http://schemas.microsoft.com/office/drawing/2014/main" id="{93409306-A79F-4069-A4F7-3444E45419F8}"/>
            </a:ext>
          </a:extLst>
        </cdr:cNvPr>
        <cdr:cNvSpPr/>
      </cdr:nvSpPr>
      <cdr:spPr>
        <a:xfrm xmlns:a="http://schemas.openxmlformats.org/drawingml/2006/main">
          <a:off x="7133049" y="3171109"/>
          <a:ext cx="692433" cy="430622"/>
        </a:xfrm>
        <a:prstGeom xmlns:a="http://schemas.openxmlformats.org/drawingml/2006/main" prst="rightArrow">
          <a:avLst/>
        </a:prstGeom>
        <a:solidFill xmlns:a="http://schemas.openxmlformats.org/drawingml/2006/main">
          <a:srgbClr val="D4FAD8"/>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3.81</a:t>
          </a:r>
          <a:r>
            <a:rPr lang="en-ZA" sz="1100" b="1">
              <a:solidFill>
                <a:schemeClr val="tx1"/>
              </a:solidFill>
            </a:rPr>
            <a:t>%</a:t>
          </a:r>
        </a:p>
      </cdr:txBody>
    </cdr:sp>
  </cdr:relSizeAnchor>
  <cdr:relSizeAnchor xmlns:cdr="http://schemas.openxmlformats.org/drawingml/2006/chartDrawing">
    <cdr:from>
      <cdr:x>0.80601</cdr:x>
      <cdr:y>0.77614</cdr:y>
    </cdr:from>
    <cdr:to>
      <cdr:x>0.87413</cdr:x>
      <cdr:y>0.87012</cdr:y>
    </cdr:to>
    <cdr:sp macro="" textlink="">
      <cdr:nvSpPr>
        <cdr:cNvPr id="12" name="Arrow: Right 11">
          <a:extLst xmlns:a="http://schemas.openxmlformats.org/drawingml/2006/main">
            <a:ext uri="{FF2B5EF4-FFF2-40B4-BE49-F238E27FC236}">
              <a16:creationId xmlns:a16="http://schemas.microsoft.com/office/drawing/2014/main" id="{93409306-A79F-4069-A4F7-3444E45419F8}"/>
            </a:ext>
          </a:extLst>
        </cdr:cNvPr>
        <cdr:cNvSpPr/>
      </cdr:nvSpPr>
      <cdr:spPr>
        <a:xfrm xmlns:a="http://schemas.openxmlformats.org/drawingml/2006/main">
          <a:off x="8879256" y="3202751"/>
          <a:ext cx="750373" cy="387774"/>
        </a:xfrm>
        <a:prstGeom xmlns:a="http://schemas.openxmlformats.org/drawingml/2006/main" prst="rightArrow">
          <a:avLst/>
        </a:prstGeom>
        <a:solidFill xmlns:a="http://schemas.openxmlformats.org/drawingml/2006/main">
          <a:srgbClr val="D4FAD8"/>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1.77</a:t>
          </a:r>
          <a:r>
            <a:rPr lang="en-ZA" sz="1100" b="1">
              <a:solidFill>
                <a:schemeClr val="tx1"/>
              </a:solidFill>
            </a:rPr>
            <a:t>%</a:t>
          </a:r>
        </a:p>
      </cdr:txBody>
    </cdr:sp>
  </cdr:relSizeAnchor>
</c:userShapes>
</file>

<file path=xl/drawings/drawing5.xml><?xml version="1.0" encoding="utf-8"?>
<c:userShapes xmlns:c="http://schemas.openxmlformats.org/drawingml/2006/chart">
  <cdr:relSizeAnchor xmlns:cdr="http://schemas.openxmlformats.org/drawingml/2006/chartDrawing">
    <cdr:from>
      <cdr:x>0.804</cdr:x>
      <cdr:y>0.7933</cdr:y>
    </cdr:from>
    <cdr:to>
      <cdr:x>0.86351</cdr:x>
      <cdr:y>0.88818</cdr:y>
    </cdr:to>
    <cdr:sp macro="" textlink="">
      <cdr:nvSpPr>
        <cdr:cNvPr id="2" name="Arrow: Right 1">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9306859" y="3804771"/>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1.71</a:t>
          </a:r>
          <a:r>
            <a:rPr lang="en-ZA" sz="1100" b="1">
              <a:solidFill>
                <a:schemeClr val="tx1"/>
              </a:solidFill>
            </a:rPr>
            <a:t>%</a:t>
          </a:r>
        </a:p>
      </cdr:txBody>
    </cdr:sp>
  </cdr:relSizeAnchor>
  <cdr:relSizeAnchor xmlns:cdr="http://schemas.openxmlformats.org/drawingml/2006/chartDrawing">
    <cdr:from>
      <cdr:x>0.6433</cdr:x>
      <cdr:y>0.78863</cdr:y>
    </cdr:from>
    <cdr:to>
      <cdr:x>0.70281</cdr:x>
      <cdr:y>0.8835</cdr:y>
    </cdr:to>
    <cdr:sp macro="" textlink="">
      <cdr:nvSpPr>
        <cdr:cNvPr id="3" name="Arrow: Right 2">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7446682" y="3782359"/>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3.67</a:t>
          </a:r>
          <a:r>
            <a:rPr lang="en-ZA" sz="1100" b="1">
              <a:solidFill>
                <a:schemeClr val="tx1"/>
              </a:solidFill>
            </a:rPr>
            <a:t>%</a:t>
          </a:r>
        </a:p>
      </cdr:txBody>
    </cdr:sp>
  </cdr:relSizeAnchor>
  <cdr:relSizeAnchor xmlns:cdr="http://schemas.openxmlformats.org/drawingml/2006/chartDrawing">
    <cdr:from>
      <cdr:x>0.49616</cdr:x>
      <cdr:y>0.77928</cdr:y>
    </cdr:from>
    <cdr:to>
      <cdr:x>0.55567</cdr:x>
      <cdr:y>0.87416</cdr:y>
    </cdr:to>
    <cdr:sp macro="" textlink="">
      <cdr:nvSpPr>
        <cdr:cNvPr id="4" name="Arrow: Right 3">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5743388" y="3737535"/>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4.73</a:t>
          </a:r>
          <a:r>
            <a:rPr lang="en-ZA" sz="1100" b="1">
              <a:solidFill>
                <a:schemeClr val="tx1"/>
              </a:solidFill>
            </a:rPr>
            <a:t>%</a:t>
          </a:r>
        </a:p>
      </cdr:txBody>
    </cdr:sp>
  </cdr:relSizeAnchor>
  <cdr:relSizeAnchor xmlns:cdr="http://schemas.openxmlformats.org/drawingml/2006/chartDrawing">
    <cdr:from>
      <cdr:x>0.34224</cdr:x>
      <cdr:y>0.76526</cdr:y>
    </cdr:from>
    <cdr:to>
      <cdr:x>0.40175</cdr:x>
      <cdr:y>0.86014</cdr:y>
    </cdr:to>
    <cdr:sp macro="" textlink="">
      <cdr:nvSpPr>
        <cdr:cNvPr id="5" name="Arrow: Right 4">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3961653" y="3670300"/>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4.97</a:t>
          </a:r>
          <a:r>
            <a:rPr lang="en-ZA" sz="1100" b="1">
              <a:solidFill>
                <a:schemeClr val="tx1"/>
              </a:solidFill>
            </a:rPr>
            <a:t>%</a:t>
          </a:r>
        </a:p>
      </cdr:txBody>
    </cdr:sp>
  </cdr:relSizeAnchor>
  <cdr:relSizeAnchor xmlns:cdr="http://schemas.openxmlformats.org/drawingml/2006/chartDrawing">
    <cdr:from>
      <cdr:x>0.18541</cdr:x>
      <cdr:y>0.6391</cdr:y>
    </cdr:from>
    <cdr:to>
      <cdr:x>0.24492</cdr:x>
      <cdr:y>0.73397</cdr:y>
    </cdr:to>
    <cdr:sp macro="" textlink="">
      <cdr:nvSpPr>
        <cdr:cNvPr id="6" name="Arrow: Right 5">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2146300" y="3065182"/>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38.33</a:t>
          </a:r>
          <a:r>
            <a:rPr lang="en-ZA" sz="1100" b="1">
              <a:solidFill>
                <a:schemeClr val="tx1"/>
              </a:solidFil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0.18674</cdr:x>
      <cdr:y>0.6245</cdr:y>
    </cdr:from>
    <cdr:to>
      <cdr:x>0.24637</cdr:x>
      <cdr:y>0.71893</cdr:y>
    </cdr:to>
    <cdr:sp macro="" textlink="">
      <cdr:nvSpPr>
        <cdr:cNvPr id="2" name="Arrow: Right 1">
          <a:extLst xmlns:a="http://schemas.openxmlformats.org/drawingml/2006/main">
            <a:ext uri="{FF2B5EF4-FFF2-40B4-BE49-F238E27FC236}">
              <a16:creationId xmlns:a16="http://schemas.microsoft.com/office/drawing/2014/main" id="{D7D73812-D5F5-4830-B90F-48A6B554410E}"/>
            </a:ext>
          </a:extLst>
        </cdr:cNvPr>
        <cdr:cNvSpPr/>
      </cdr:nvSpPr>
      <cdr:spPr>
        <a:xfrm xmlns:a="http://schemas.openxmlformats.org/drawingml/2006/main">
          <a:off x="2157506" y="3009153"/>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38.35</a:t>
          </a:r>
          <a:r>
            <a:rPr lang="en-ZA" sz="1100" b="1">
              <a:solidFill>
                <a:schemeClr val="tx1"/>
              </a:solidFill>
            </a:rPr>
            <a:t>%</a:t>
          </a:r>
        </a:p>
      </cdr:txBody>
    </cdr:sp>
  </cdr:relSizeAnchor>
  <cdr:relSizeAnchor xmlns:cdr="http://schemas.openxmlformats.org/drawingml/2006/chartDrawing">
    <cdr:from>
      <cdr:x>0.80265</cdr:x>
      <cdr:y>0.78961</cdr:y>
    </cdr:from>
    <cdr:to>
      <cdr:x>0.86228</cdr:x>
      <cdr:y>0.88404</cdr:y>
    </cdr:to>
    <cdr:sp macro="" textlink="">
      <cdr:nvSpPr>
        <cdr:cNvPr id="3" name="Arrow: Right 2">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9273241" y="3804770"/>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1.62</a:t>
          </a:r>
          <a:r>
            <a:rPr lang="en-ZA" sz="1100" b="1">
              <a:solidFill>
                <a:schemeClr val="tx1"/>
              </a:solidFill>
            </a:rPr>
            <a:t>%</a:t>
          </a:r>
        </a:p>
      </cdr:txBody>
    </cdr:sp>
  </cdr:relSizeAnchor>
  <cdr:relSizeAnchor xmlns:cdr="http://schemas.openxmlformats.org/drawingml/2006/chartDrawing">
    <cdr:from>
      <cdr:x>0.65425</cdr:x>
      <cdr:y>0.79194</cdr:y>
    </cdr:from>
    <cdr:to>
      <cdr:x>0.71388</cdr:x>
      <cdr:y>0.88637</cdr:y>
    </cdr:to>
    <cdr:sp macro="" textlink="">
      <cdr:nvSpPr>
        <cdr:cNvPr id="4" name="Arrow: Right 3">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7558741" y="3815976"/>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3.61</a:t>
          </a:r>
          <a:r>
            <a:rPr lang="en-ZA" sz="1100" b="1">
              <a:solidFill>
                <a:schemeClr val="tx1"/>
              </a:solidFill>
            </a:rPr>
            <a:t>%</a:t>
          </a:r>
        </a:p>
      </cdr:txBody>
    </cdr:sp>
  </cdr:relSizeAnchor>
  <cdr:relSizeAnchor xmlns:cdr="http://schemas.openxmlformats.org/drawingml/2006/chartDrawing">
    <cdr:from>
      <cdr:x>0.49906</cdr:x>
      <cdr:y>0.78031</cdr:y>
    </cdr:from>
    <cdr:to>
      <cdr:x>0.55869</cdr:x>
      <cdr:y>0.87474</cdr:y>
    </cdr:to>
    <cdr:sp macro="" textlink="">
      <cdr:nvSpPr>
        <cdr:cNvPr id="5" name="Arrow: Right 4">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5765800" y="3759947"/>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4.68</a:t>
          </a:r>
          <a:r>
            <a:rPr lang="en-ZA" sz="1100" b="1">
              <a:solidFill>
                <a:schemeClr val="tx1"/>
              </a:solidFill>
            </a:rPr>
            <a:t>%</a:t>
          </a:r>
        </a:p>
      </cdr:txBody>
    </cdr:sp>
  </cdr:relSizeAnchor>
  <cdr:relSizeAnchor xmlns:cdr="http://schemas.openxmlformats.org/drawingml/2006/chartDrawing">
    <cdr:from>
      <cdr:x>0.33805</cdr:x>
      <cdr:y>0.75473</cdr:y>
    </cdr:from>
    <cdr:to>
      <cdr:x>0.39768</cdr:x>
      <cdr:y>0.84916</cdr:y>
    </cdr:to>
    <cdr:sp macro="" textlink="">
      <cdr:nvSpPr>
        <cdr:cNvPr id="6" name="Arrow: Right 5">
          <a:extLst xmlns:a="http://schemas.openxmlformats.org/drawingml/2006/main">
            <a:ext uri="{FF2B5EF4-FFF2-40B4-BE49-F238E27FC236}">
              <a16:creationId xmlns:a16="http://schemas.microsoft.com/office/drawing/2014/main" id="{0F59423B-3251-439C-A88A-5E8CF52F47E2}"/>
            </a:ext>
          </a:extLst>
        </cdr:cNvPr>
        <cdr:cNvSpPr/>
      </cdr:nvSpPr>
      <cdr:spPr>
        <a:xfrm xmlns:a="http://schemas.openxmlformats.org/drawingml/2006/main">
          <a:off x="3905623" y="3636683"/>
          <a:ext cx="688856" cy="455024"/>
        </a:xfrm>
        <a:prstGeom xmlns:a="http://schemas.openxmlformats.org/drawingml/2006/main" prst="rightArrow">
          <a:avLst/>
        </a:prstGeom>
        <a:solidFill xmlns:a="http://schemas.openxmlformats.org/drawingml/2006/main">
          <a:schemeClr val="bg1">
            <a:lumMod val="95000"/>
          </a:schemeClr>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ZA" sz="900" b="1">
              <a:solidFill>
                <a:schemeClr val="tx1"/>
              </a:solidFill>
            </a:rPr>
            <a:t>4.91</a:t>
          </a:r>
          <a:r>
            <a:rPr lang="en-ZA" sz="1100" b="1">
              <a:solidFill>
                <a:schemeClr val="tx1"/>
              </a:solidFill>
            </a:rPr>
            <a:t>%</a:t>
          </a:r>
        </a:p>
      </cdr:txBody>
    </cdr:sp>
  </cdr:relSizeAnchor>
</c:userShapes>
</file>

<file path=xl/drawings/drawing7.xml><?xml version="1.0" encoding="utf-8"?>
<xdr:wsDr xmlns:xdr="http://schemas.openxmlformats.org/drawingml/2006/spreadsheetDrawing" xmlns:a="http://schemas.openxmlformats.org/drawingml/2006/main">
  <xdr:oneCellAnchor>
    <xdr:from>
      <xdr:col>2</xdr:col>
      <xdr:colOff>1158240</xdr:colOff>
      <xdr:row>28</xdr:row>
      <xdr:rowOff>22860</xdr:rowOff>
    </xdr:from>
    <xdr:ext cx="6088380" cy="953466"/>
    <xdr:sp macro="" textlink="">
      <xdr:nvSpPr>
        <xdr:cNvPr id="2" name="TextBox 1">
          <a:extLst>
            <a:ext uri="{FF2B5EF4-FFF2-40B4-BE49-F238E27FC236}">
              <a16:creationId xmlns:a16="http://schemas.microsoft.com/office/drawing/2014/main" id="{19E975FC-FEA1-4402-9354-E81800571499}"/>
            </a:ext>
          </a:extLst>
        </xdr:cNvPr>
        <xdr:cNvSpPr txBox="1"/>
      </xdr:nvSpPr>
      <xdr:spPr>
        <a:xfrm>
          <a:off x="2247900" y="4960620"/>
          <a:ext cx="608838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The observed difference in conversion rate isn't big enough to declare a significant winner. There is no real difference in performance between Black</a:t>
          </a:r>
          <a:r>
            <a:rPr lang="en-ZA" sz="1100" b="0" i="0" baseline="0">
              <a:solidFill>
                <a:schemeClr val="tx1"/>
              </a:solidFill>
              <a:effectLst/>
              <a:latin typeface="+mn-lt"/>
              <a:ea typeface="+mn-ea"/>
              <a:cs typeface="+mn-cs"/>
            </a:rPr>
            <a:t> Friday Version 1</a:t>
          </a:r>
          <a:r>
            <a:rPr lang="en-ZA" sz="1100" b="0" i="0">
              <a:solidFill>
                <a:schemeClr val="tx1"/>
              </a:solidFill>
              <a:effectLst/>
              <a:latin typeface="+mn-lt"/>
              <a:ea typeface="+mn-ea"/>
              <a:cs typeface="+mn-cs"/>
            </a:rPr>
            <a:t> and Black</a:t>
          </a:r>
          <a:r>
            <a:rPr lang="en-ZA" sz="1100" b="0" i="0" baseline="0">
              <a:solidFill>
                <a:schemeClr val="tx1"/>
              </a:solidFill>
              <a:effectLst/>
              <a:latin typeface="+mn-lt"/>
              <a:ea typeface="+mn-ea"/>
              <a:cs typeface="+mn-cs"/>
            </a:rPr>
            <a:t> Friday version 2.</a:t>
          </a: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The test is not statiscally significance at both Confidence</a:t>
          </a:r>
          <a:r>
            <a:rPr lang="en-ZA" sz="1100" b="0" i="0" baseline="0">
              <a:solidFill>
                <a:schemeClr val="tx1"/>
              </a:solidFill>
              <a:effectLst/>
              <a:latin typeface="+mn-lt"/>
              <a:ea typeface="+mn-ea"/>
              <a:cs typeface="+mn-cs"/>
            </a:rPr>
            <a:t> Intervals of 95% and 99%.</a:t>
          </a:r>
          <a:endParaRPr lang="en-ZA" sz="1100" b="0" i="0">
            <a:solidFill>
              <a:schemeClr val="tx1"/>
            </a:solidFill>
            <a:effectLst/>
            <a:latin typeface="+mn-lt"/>
            <a:ea typeface="+mn-ea"/>
            <a:cs typeface="+mn-cs"/>
          </a:endParaRPr>
        </a:p>
        <a:p>
          <a:r>
            <a:rPr lang="en-ZA" sz="1100" b="0" i="0" u="none" strike="noStrike">
              <a:solidFill>
                <a:schemeClr val="tx1"/>
              </a:solidFill>
              <a:effectLst/>
              <a:latin typeface="+mn-lt"/>
              <a:ea typeface="+mn-ea"/>
              <a:cs typeface="+mn-cs"/>
            </a:rPr>
            <a:t>P value is greater than the significant level variation for 95% CI, there fore you accept the hypothesis , which</a:t>
          </a:r>
          <a:r>
            <a:rPr lang="en-ZA" sz="1100" b="0" i="0" u="none" strike="noStrike" baseline="0">
              <a:solidFill>
                <a:schemeClr val="tx1"/>
              </a:solidFill>
              <a:effectLst/>
              <a:latin typeface="+mn-lt"/>
              <a:ea typeface="+mn-ea"/>
              <a:cs typeface="+mn-cs"/>
            </a:rPr>
            <a:t> means that the results is better when probability is greater than 0.05.</a:t>
          </a:r>
          <a:r>
            <a:rPr lang="en-ZA" b="0"/>
            <a:t> </a:t>
          </a:r>
          <a:endParaRPr lang="en-ZA" sz="1100" b="0"/>
        </a:p>
      </xdr:txBody>
    </xdr:sp>
    <xdr:clientData/>
  </xdr:oneCellAnchor>
  <xdr:twoCellAnchor editAs="oneCell">
    <xdr:from>
      <xdr:col>0</xdr:col>
      <xdr:colOff>121920</xdr:colOff>
      <xdr:row>8</xdr:row>
      <xdr:rowOff>1</xdr:rowOff>
    </xdr:from>
    <xdr:to>
      <xdr:col>6</xdr:col>
      <xdr:colOff>784861</xdr:colOff>
      <xdr:row>26</xdr:row>
      <xdr:rowOff>76201</xdr:rowOff>
    </xdr:to>
    <xdr:pic>
      <xdr:nvPicPr>
        <xdr:cNvPr id="11" name="Picture 10">
          <a:extLst>
            <a:ext uri="{FF2B5EF4-FFF2-40B4-BE49-F238E27FC236}">
              <a16:creationId xmlns:a16="http://schemas.microsoft.com/office/drawing/2014/main" id="{95758D18-00B1-B99F-4E10-8C37ED6780CB}"/>
            </a:ext>
          </a:extLst>
        </xdr:cNvPr>
        <xdr:cNvPicPr>
          <a:picLocks noChangeAspect="1"/>
        </xdr:cNvPicPr>
      </xdr:nvPicPr>
      <xdr:blipFill>
        <a:blip xmlns:r="http://schemas.openxmlformats.org/officeDocument/2006/relationships" r:embed="rId1"/>
        <a:stretch>
          <a:fillRect/>
        </a:stretch>
      </xdr:blipFill>
      <xdr:spPr>
        <a:xfrm>
          <a:off x="121920" y="2743201"/>
          <a:ext cx="6728461" cy="3368040"/>
        </a:xfrm>
        <a:prstGeom prst="rect">
          <a:avLst/>
        </a:prstGeom>
      </xdr:spPr>
    </xdr:pic>
    <xdr:clientData/>
  </xdr:twoCellAnchor>
  <xdr:twoCellAnchor editAs="oneCell">
    <xdr:from>
      <xdr:col>11</xdr:col>
      <xdr:colOff>1</xdr:colOff>
      <xdr:row>8</xdr:row>
      <xdr:rowOff>0</xdr:rowOff>
    </xdr:from>
    <xdr:to>
      <xdr:col>17</xdr:col>
      <xdr:colOff>60961</xdr:colOff>
      <xdr:row>25</xdr:row>
      <xdr:rowOff>160020</xdr:rowOff>
    </xdr:to>
    <xdr:pic>
      <xdr:nvPicPr>
        <xdr:cNvPr id="12" name="Picture 11">
          <a:extLst>
            <a:ext uri="{FF2B5EF4-FFF2-40B4-BE49-F238E27FC236}">
              <a16:creationId xmlns:a16="http://schemas.microsoft.com/office/drawing/2014/main" id="{D7A8845D-A517-7192-B4C3-375E07D7B2BF}"/>
            </a:ext>
          </a:extLst>
        </xdr:cNvPr>
        <xdr:cNvPicPr>
          <a:picLocks noChangeAspect="1"/>
        </xdr:cNvPicPr>
      </xdr:nvPicPr>
      <xdr:blipFill>
        <a:blip xmlns:r="http://schemas.openxmlformats.org/officeDocument/2006/relationships" r:embed="rId2"/>
        <a:stretch>
          <a:fillRect/>
        </a:stretch>
      </xdr:blipFill>
      <xdr:spPr>
        <a:xfrm>
          <a:off x="9113521" y="2743200"/>
          <a:ext cx="6477000" cy="3268980"/>
        </a:xfrm>
        <a:prstGeom prst="rect">
          <a:avLst/>
        </a:prstGeom>
      </xdr:spPr>
    </xdr:pic>
    <xdr:clientData/>
  </xdr:twoCellAnchor>
  <xdr:twoCellAnchor editAs="oneCell">
    <xdr:from>
      <xdr:col>0</xdr:col>
      <xdr:colOff>91441</xdr:colOff>
      <xdr:row>28</xdr:row>
      <xdr:rowOff>106681</xdr:rowOff>
    </xdr:from>
    <xdr:to>
      <xdr:col>2</xdr:col>
      <xdr:colOff>1173481</xdr:colOff>
      <xdr:row>41</xdr:row>
      <xdr:rowOff>91441</xdr:rowOff>
    </xdr:to>
    <xdr:pic>
      <xdr:nvPicPr>
        <xdr:cNvPr id="13" name="Picture 12">
          <a:extLst>
            <a:ext uri="{FF2B5EF4-FFF2-40B4-BE49-F238E27FC236}">
              <a16:creationId xmlns:a16="http://schemas.microsoft.com/office/drawing/2014/main" id="{3C4D3985-8431-09DF-EA2E-A02E7F6616C7}"/>
            </a:ext>
          </a:extLst>
        </xdr:cNvPr>
        <xdr:cNvPicPr>
          <a:picLocks noChangeAspect="1"/>
        </xdr:cNvPicPr>
      </xdr:nvPicPr>
      <xdr:blipFill>
        <a:blip xmlns:r="http://schemas.openxmlformats.org/officeDocument/2006/relationships" r:embed="rId3"/>
        <a:stretch>
          <a:fillRect/>
        </a:stretch>
      </xdr:blipFill>
      <xdr:spPr>
        <a:xfrm>
          <a:off x="91441" y="5044441"/>
          <a:ext cx="2171700" cy="2362200"/>
        </a:xfrm>
        <a:prstGeom prst="rect">
          <a:avLst/>
        </a:prstGeom>
      </xdr:spPr>
    </xdr:pic>
    <xdr:clientData/>
  </xdr:twoCellAnchor>
  <xdr:twoCellAnchor editAs="oneCell">
    <xdr:from>
      <xdr:col>11</xdr:col>
      <xdr:colOff>15241</xdr:colOff>
      <xdr:row>27</xdr:row>
      <xdr:rowOff>129541</xdr:rowOff>
    </xdr:from>
    <xdr:to>
      <xdr:col>12</xdr:col>
      <xdr:colOff>1447801</xdr:colOff>
      <xdr:row>40</xdr:row>
      <xdr:rowOff>68581</xdr:rowOff>
    </xdr:to>
    <xdr:pic>
      <xdr:nvPicPr>
        <xdr:cNvPr id="14" name="Picture 13">
          <a:extLst>
            <a:ext uri="{FF2B5EF4-FFF2-40B4-BE49-F238E27FC236}">
              <a16:creationId xmlns:a16="http://schemas.microsoft.com/office/drawing/2014/main" id="{E6D4C20A-CA81-7463-033F-7B6BC6A4B559}"/>
            </a:ext>
          </a:extLst>
        </xdr:cNvPr>
        <xdr:cNvPicPr>
          <a:picLocks noChangeAspect="1"/>
        </xdr:cNvPicPr>
      </xdr:nvPicPr>
      <xdr:blipFill>
        <a:blip xmlns:r="http://schemas.openxmlformats.org/officeDocument/2006/relationships" r:embed="rId4"/>
        <a:stretch>
          <a:fillRect/>
        </a:stretch>
      </xdr:blipFill>
      <xdr:spPr>
        <a:xfrm>
          <a:off x="9204961" y="4884421"/>
          <a:ext cx="2042160" cy="2316480"/>
        </a:xfrm>
        <a:prstGeom prst="rect">
          <a:avLst/>
        </a:prstGeom>
      </xdr:spPr>
    </xdr:pic>
    <xdr:clientData/>
  </xdr:twoCellAnchor>
  <xdr:oneCellAnchor>
    <xdr:from>
      <xdr:col>13</xdr:col>
      <xdr:colOff>0</xdr:colOff>
      <xdr:row>27</xdr:row>
      <xdr:rowOff>0</xdr:rowOff>
    </xdr:from>
    <xdr:ext cx="6088380" cy="1125693"/>
    <xdr:sp macro="" textlink="">
      <xdr:nvSpPr>
        <xdr:cNvPr id="15" name="TextBox 14">
          <a:extLst>
            <a:ext uri="{FF2B5EF4-FFF2-40B4-BE49-F238E27FC236}">
              <a16:creationId xmlns:a16="http://schemas.microsoft.com/office/drawing/2014/main" id="{B00C979C-A6C9-44D7-B5B8-8E07D1E46521}"/>
            </a:ext>
          </a:extLst>
        </xdr:cNvPr>
        <xdr:cNvSpPr txBox="1"/>
      </xdr:nvSpPr>
      <xdr:spPr>
        <a:xfrm>
          <a:off x="10576560" y="4754880"/>
          <a:ext cx="608838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The observed difference in conversion rate  is big enough to declare a significant winner. There is  a</a:t>
          </a:r>
          <a:r>
            <a:rPr lang="en-ZA" sz="1100" b="0" i="0" baseline="0">
              <a:solidFill>
                <a:schemeClr val="tx1"/>
              </a:solidFill>
              <a:effectLst/>
              <a:latin typeface="+mn-lt"/>
              <a:ea typeface="+mn-ea"/>
              <a:cs typeface="+mn-cs"/>
            </a:rPr>
            <a:t> </a:t>
          </a:r>
          <a:r>
            <a:rPr lang="en-ZA" sz="1100" b="0" i="0">
              <a:solidFill>
                <a:schemeClr val="tx1"/>
              </a:solidFill>
              <a:effectLst/>
              <a:latin typeface="+mn-lt"/>
              <a:ea typeface="+mn-ea"/>
              <a:cs typeface="+mn-cs"/>
            </a:rPr>
            <a:t>difference in performance between New</a:t>
          </a:r>
          <a:r>
            <a:rPr lang="en-ZA" sz="1100" b="0" i="0" baseline="0">
              <a:solidFill>
                <a:schemeClr val="tx1"/>
              </a:solidFill>
              <a:effectLst/>
              <a:latin typeface="+mn-lt"/>
              <a:ea typeface="+mn-ea"/>
              <a:cs typeface="+mn-cs"/>
            </a:rPr>
            <a:t>Year Version 1</a:t>
          </a:r>
          <a:r>
            <a:rPr lang="en-ZA" sz="1100" b="0" i="0">
              <a:solidFill>
                <a:schemeClr val="tx1"/>
              </a:solidFill>
              <a:effectLst/>
              <a:latin typeface="+mn-lt"/>
              <a:ea typeface="+mn-ea"/>
              <a:cs typeface="+mn-cs"/>
            </a:rPr>
            <a:t> and NewYear</a:t>
          </a:r>
          <a:r>
            <a:rPr lang="en-ZA" sz="1100" b="0" i="0" baseline="0">
              <a:solidFill>
                <a:schemeClr val="tx1"/>
              </a:solidFill>
              <a:effectLst/>
              <a:latin typeface="+mn-lt"/>
              <a:ea typeface="+mn-ea"/>
              <a:cs typeface="+mn-cs"/>
            </a:rPr>
            <a:t> version 2. The probability that the variant is better than zero is 0% which means that the first campain was a winner and successiful that the coversion rate was much higher than NewYear V2 campain.</a:t>
          </a: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P value is greater than the significant level variation for 95% CI, there fore you accept the hypothesis </a:t>
          </a:r>
          <a:endParaRPr lang="en-ZA"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sz="1100" b="0" i="0" baseline="0">
              <a:solidFill>
                <a:schemeClr val="tx1"/>
              </a:solidFill>
              <a:effectLst/>
              <a:latin typeface="+mn-lt"/>
              <a:ea typeface="+mn-ea"/>
              <a:cs typeface="+mn-cs"/>
            </a:rPr>
            <a:t>Overall, NewYear V1 perfomed better than the V2.</a:t>
          </a:r>
          <a:endParaRPr lang="en-Z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A458-2340-4465-A43C-78890511AE30}">
  <dimension ref="A1:J55"/>
  <sheetViews>
    <sheetView topLeftCell="A13" workbookViewId="0">
      <selection activeCell="H28" sqref="H28"/>
    </sheetView>
  </sheetViews>
  <sheetFormatPr defaultRowHeight="14.4" x14ac:dyDescent="0.3"/>
  <cols>
    <col min="2" max="2" width="11.6640625" bestFit="1" customWidth="1"/>
    <col min="3" max="3" width="16.21875" bestFit="1" customWidth="1"/>
    <col min="4" max="4" width="16.77734375" bestFit="1" customWidth="1"/>
    <col min="6" max="6" width="13.88671875" bestFit="1" customWidth="1"/>
    <col min="7" max="7" width="21.109375" bestFit="1" customWidth="1"/>
    <col min="8" max="8" width="21.77734375" bestFit="1" customWidth="1"/>
  </cols>
  <sheetData>
    <row r="1" spans="1:9" x14ac:dyDescent="0.3">
      <c r="A1" t="s">
        <v>39</v>
      </c>
    </row>
    <row r="2" spans="1:9" x14ac:dyDescent="0.3">
      <c r="A2" t="s">
        <v>40</v>
      </c>
      <c r="E2" t="s">
        <v>41</v>
      </c>
    </row>
    <row r="3" spans="1:9" x14ac:dyDescent="0.3">
      <c r="A3" t="s">
        <v>42</v>
      </c>
    </row>
    <row r="4" spans="1:9" x14ac:dyDescent="0.3">
      <c r="A4" t="s">
        <v>43</v>
      </c>
    </row>
    <row r="5" spans="1:9" x14ac:dyDescent="0.3">
      <c r="A5" t="s">
        <v>44</v>
      </c>
    </row>
    <row r="6" spans="1:9" x14ac:dyDescent="0.3">
      <c r="A6" t="s">
        <v>45</v>
      </c>
    </row>
    <row r="7" spans="1:9" x14ac:dyDescent="0.3">
      <c r="A7" t="s">
        <v>46</v>
      </c>
      <c r="F7" t="s">
        <v>47</v>
      </c>
    </row>
    <row r="8" spans="1:9" x14ac:dyDescent="0.3">
      <c r="A8" t="s">
        <v>48</v>
      </c>
      <c r="B8" t="s">
        <v>49</v>
      </c>
      <c r="C8" t="s">
        <v>50</v>
      </c>
      <c r="D8" t="s">
        <v>51</v>
      </c>
      <c r="F8" t="s">
        <v>48</v>
      </c>
      <c r="G8" t="s">
        <v>49</v>
      </c>
      <c r="H8" t="s">
        <v>50</v>
      </c>
      <c r="I8" t="s">
        <v>51</v>
      </c>
    </row>
    <row r="9" spans="1:9" x14ac:dyDescent="0.3">
      <c r="A9">
        <v>7965612</v>
      </c>
      <c r="B9" t="s">
        <v>1</v>
      </c>
      <c r="C9">
        <v>1605430896492840</v>
      </c>
      <c r="D9" t="s">
        <v>52</v>
      </c>
      <c r="F9">
        <v>7965612</v>
      </c>
      <c r="G9" t="s">
        <v>1</v>
      </c>
      <c r="H9">
        <v>1605430896492840</v>
      </c>
      <c r="I9" t="s">
        <v>52</v>
      </c>
    </row>
    <row r="10" spans="1:9" x14ac:dyDescent="0.3">
      <c r="A10">
        <v>7965612</v>
      </c>
      <c r="B10" t="s">
        <v>53</v>
      </c>
      <c r="C10">
        <v>1607621666018440</v>
      </c>
      <c r="D10" t="s">
        <v>52</v>
      </c>
      <c r="F10">
        <v>7965612</v>
      </c>
      <c r="G10" t="s">
        <v>53</v>
      </c>
      <c r="H10">
        <v>1607621666018440</v>
      </c>
      <c r="I10" t="s">
        <v>52</v>
      </c>
    </row>
    <row r="11" spans="1:9" x14ac:dyDescent="0.3">
      <c r="A11">
        <v>7965612</v>
      </c>
      <c r="B11" t="s">
        <v>53</v>
      </c>
      <c r="C11">
        <v>1607656387918360</v>
      </c>
      <c r="D11" t="s">
        <v>52</v>
      </c>
      <c r="F11">
        <v>7965612</v>
      </c>
      <c r="G11" t="s">
        <v>4</v>
      </c>
      <c r="H11">
        <v>1607570937682640</v>
      </c>
      <c r="I11" t="s">
        <v>52</v>
      </c>
    </row>
    <row r="12" spans="1:9" x14ac:dyDescent="0.3">
      <c r="A12">
        <v>7965612</v>
      </c>
      <c r="B12" t="s">
        <v>4</v>
      </c>
      <c r="C12">
        <v>1607570937682640</v>
      </c>
      <c r="D12" t="s">
        <v>52</v>
      </c>
    </row>
    <row r="13" spans="1:9" x14ac:dyDescent="0.3">
      <c r="A13">
        <v>7965612</v>
      </c>
      <c r="B13" t="s">
        <v>53</v>
      </c>
      <c r="C13">
        <v>1607182981443870</v>
      </c>
      <c r="D13" t="s">
        <v>52</v>
      </c>
    </row>
    <row r="14" spans="1:9" x14ac:dyDescent="0.3">
      <c r="A14" t="s">
        <v>54</v>
      </c>
    </row>
    <row r="16" spans="1:9" x14ac:dyDescent="0.3">
      <c r="A16" t="s">
        <v>55</v>
      </c>
    </row>
    <row r="17" spans="1:10" x14ac:dyDescent="0.3">
      <c r="A17" t="s">
        <v>56</v>
      </c>
    </row>
    <row r="18" spans="1:10" x14ac:dyDescent="0.3">
      <c r="A18" t="s">
        <v>57</v>
      </c>
    </row>
    <row r="19" spans="1:10" x14ac:dyDescent="0.3">
      <c r="A19" t="s">
        <v>58</v>
      </c>
    </row>
    <row r="20" spans="1:10" x14ac:dyDescent="0.3">
      <c r="A20" t="s">
        <v>59</v>
      </c>
    </row>
    <row r="21" spans="1:10" x14ac:dyDescent="0.3">
      <c r="A21" t="s">
        <v>60</v>
      </c>
    </row>
    <row r="23" spans="1:10" x14ac:dyDescent="0.3">
      <c r="A23" t="s">
        <v>61</v>
      </c>
    </row>
    <row r="24" spans="1:10" x14ac:dyDescent="0.3">
      <c r="A24" t="s">
        <v>62</v>
      </c>
    </row>
    <row r="25" spans="1:10" x14ac:dyDescent="0.3">
      <c r="A25" t="s">
        <v>63</v>
      </c>
    </row>
    <row r="26" spans="1:10" x14ac:dyDescent="0.3">
      <c r="A26" t="s">
        <v>64</v>
      </c>
    </row>
    <row r="27" spans="1:10" x14ac:dyDescent="0.3">
      <c r="A27" s="10" t="s">
        <v>7</v>
      </c>
      <c r="B27" s="10" t="s">
        <v>0</v>
      </c>
      <c r="C27" s="10" t="s">
        <v>65</v>
      </c>
      <c r="D27" s="10" t="s">
        <v>66</v>
      </c>
      <c r="E27" s="10" t="s">
        <v>67</v>
      </c>
      <c r="F27" s="10" t="s">
        <v>32</v>
      </c>
      <c r="G27" s="10" t="s">
        <v>68</v>
      </c>
      <c r="H27" s="10" t="s">
        <v>69</v>
      </c>
      <c r="I27" s="10" t="s">
        <v>69</v>
      </c>
      <c r="J27" s="10"/>
    </row>
    <row r="28" spans="1:10" x14ac:dyDescent="0.3">
      <c r="A28">
        <v>1</v>
      </c>
      <c r="B28" t="s">
        <v>70</v>
      </c>
      <c r="C28">
        <v>50.024999999999999</v>
      </c>
      <c r="D28">
        <v>25.173999999999999</v>
      </c>
      <c r="E28">
        <v>11233</v>
      </c>
      <c r="F28" t="s">
        <v>71</v>
      </c>
      <c r="G28" t="s">
        <v>71</v>
      </c>
      <c r="H28" t="s">
        <v>71</v>
      </c>
      <c r="I28" t="s">
        <v>71</v>
      </c>
    </row>
    <row r="29" spans="1:10" x14ac:dyDescent="0.3">
      <c r="A29">
        <v>2</v>
      </c>
      <c r="B29" t="s">
        <v>72</v>
      </c>
      <c r="C29">
        <v>7.1449999999999996</v>
      </c>
      <c r="D29">
        <v>5.117</v>
      </c>
      <c r="E29">
        <v>2300</v>
      </c>
      <c r="F29" t="s">
        <v>73</v>
      </c>
      <c r="G29" t="s">
        <v>74</v>
      </c>
      <c r="H29" t="s">
        <v>75</v>
      </c>
      <c r="I29" t="s">
        <v>76</v>
      </c>
    </row>
    <row r="31" spans="1:10" x14ac:dyDescent="0.3">
      <c r="A31" t="s">
        <v>77</v>
      </c>
    </row>
    <row r="32" spans="1:10" x14ac:dyDescent="0.3">
      <c r="A32" t="s">
        <v>78</v>
      </c>
    </row>
    <row r="33" spans="1:1" x14ac:dyDescent="0.3">
      <c r="A33" t="s">
        <v>79</v>
      </c>
    </row>
    <row r="34" spans="1:1" x14ac:dyDescent="0.3">
      <c r="A34" t="s">
        <v>80</v>
      </c>
    </row>
    <row r="35" spans="1:1" x14ac:dyDescent="0.3">
      <c r="A35" t="s">
        <v>81</v>
      </c>
    </row>
    <row r="36" spans="1:1" x14ac:dyDescent="0.3">
      <c r="A36" t="s">
        <v>82</v>
      </c>
    </row>
    <row r="37" spans="1:1" x14ac:dyDescent="0.3">
      <c r="A37" t="s">
        <v>83</v>
      </c>
    </row>
    <row r="40" spans="1:1" x14ac:dyDescent="0.3">
      <c r="A40" t="s">
        <v>84</v>
      </c>
    </row>
    <row r="42" spans="1:1" x14ac:dyDescent="0.3">
      <c r="A42" t="s">
        <v>85</v>
      </c>
    </row>
    <row r="43" spans="1:1" x14ac:dyDescent="0.3">
      <c r="A43" t="s">
        <v>86</v>
      </c>
    </row>
    <row r="44" spans="1:1" x14ac:dyDescent="0.3">
      <c r="A44" t="s">
        <v>87</v>
      </c>
    </row>
    <row r="45" spans="1:1" x14ac:dyDescent="0.3">
      <c r="A45" t="s">
        <v>88</v>
      </c>
    </row>
    <row r="46" spans="1:1" x14ac:dyDescent="0.3">
      <c r="A46" t="s">
        <v>89</v>
      </c>
    </row>
    <row r="47" spans="1:1" x14ac:dyDescent="0.3">
      <c r="A47" t="s">
        <v>90</v>
      </c>
    </row>
    <row r="48" spans="1:1" x14ac:dyDescent="0.3">
      <c r="A48" t="s">
        <v>91</v>
      </c>
    </row>
    <row r="50" spans="1:1" x14ac:dyDescent="0.3">
      <c r="A50" t="s">
        <v>92</v>
      </c>
    </row>
    <row r="51" spans="1:1" x14ac:dyDescent="0.3">
      <c r="A51" t="s">
        <v>93</v>
      </c>
    </row>
    <row r="52" spans="1:1" x14ac:dyDescent="0.3">
      <c r="A52" t="s">
        <v>94</v>
      </c>
    </row>
    <row r="53" spans="1:1" x14ac:dyDescent="0.3">
      <c r="A53" t="s">
        <v>95</v>
      </c>
    </row>
    <row r="54" spans="1:1" x14ac:dyDescent="0.3">
      <c r="A54" t="s">
        <v>96</v>
      </c>
    </row>
    <row r="55" spans="1:1" x14ac:dyDescent="0.3">
      <c r="A55" t="s">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401F-E817-412C-A63E-0D38FC049981}">
  <dimension ref="A1:I7"/>
  <sheetViews>
    <sheetView workbookViewId="0">
      <selection activeCell="C10" sqref="C10"/>
    </sheetView>
  </sheetViews>
  <sheetFormatPr defaultRowHeight="14.4" x14ac:dyDescent="0.3"/>
  <cols>
    <col min="2" max="2" width="14.5546875" bestFit="1" customWidth="1"/>
  </cols>
  <sheetData>
    <row r="1" spans="1:9" x14ac:dyDescent="0.3">
      <c r="A1" t="s">
        <v>7</v>
      </c>
      <c r="B1" t="s">
        <v>0</v>
      </c>
      <c r="C1" t="s">
        <v>8</v>
      </c>
      <c r="D1" t="s">
        <v>9</v>
      </c>
      <c r="E1" t="s">
        <v>10</v>
      </c>
      <c r="F1" t="s">
        <v>32</v>
      </c>
      <c r="G1" t="s">
        <v>11</v>
      </c>
      <c r="H1" t="s">
        <v>12</v>
      </c>
      <c r="I1" t="s">
        <v>13</v>
      </c>
    </row>
    <row r="2" spans="1:9" x14ac:dyDescent="0.3">
      <c r="A2">
        <v>1</v>
      </c>
      <c r="B2" t="s">
        <v>1</v>
      </c>
      <c r="C2">
        <v>117160</v>
      </c>
      <c r="D2">
        <v>25059</v>
      </c>
      <c r="E2">
        <v>20037</v>
      </c>
      <c r="F2" s="27">
        <v>1</v>
      </c>
      <c r="G2" s="27">
        <v>1</v>
      </c>
      <c r="H2" s="27">
        <v>1</v>
      </c>
      <c r="I2" s="27">
        <v>1</v>
      </c>
    </row>
    <row r="3" spans="1:9" x14ac:dyDescent="0.3">
      <c r="A3">
        <v>2</v>
      </c>
      <c r="B3" t="s">
        <v>3</v>
      </c>
      <c r="C3">
        <v>44912</v>
      </c>
      <c r="D3">
        <v>9551</v>
      </c>
      <c r="E3">
        <v>7836</v>
      </c>
      <c r="F3" t="s">
        <v>33</v>
      </c>
      <c r="G3" t="s">
        <v>29</v>
      </c>
      <c r="H3" t="s">
        <v>30</v>
      </c>
      <c r="I3" t="s">
        <v>31</v>
      </c>
    </row>
    <row r="4" spans="1:9" x14ac:dyDescent="0.3">
      <c r="A4">
        <v>3</v>
      </c>
      <c r="B4" t="s">
        <v>2</v>
      </c>
      <c r="C4">
        <v>5853</v>
      </c>
      <c r="D4">
        <v>1223</v>
      </c>
      <c r="E4">
        <v>988</v>
      </c>
      <c r="F4" t="s">
        <v>168</v>
      </c>
      <c r="G4" s="27">
        <v>0.05</v>
      </c>
      <c r="H4" t="s">
        <v>169</v>
      </c>
      <c r="I4" t="s">
        <v>170</v>
      </c>
    </row>
    <row r="5" spans="1:9" x14ac:dyDescent="0.3">
      <c r="A5">
        <v>4</v>
      </c>
      <c r="B5" t="s">
        <v>4</v>
      </c>
      <c r="C5">
        <v>5603</v>
      </c>
      <c r="D5">
        <v>1162</v>
      </c>
      <c r="E5">
        <v>993</v>
      </c>
      <c r="F5" t="s">
        <v>171</v>
      </c>
      <c r="G5" t="s">
        <v>171</v>
      </c>
      <c r="H5" t="s">
        <v>172</v>
      </c>
      <c r="I5" t="s">
        <v>173</v>
      </c>
    </row>
    <row r="6" spans="1:9" x14ac:dyDescent="0.3">
      <c r="A6">
        <v>5</v>
      </c>
      <c r="B6" t="s">
        <v>5</v>
      </c>
      <c r="C6">
        <v>4310</v>
      </c>
      <c r="D6">
        <v>878</v>
      </c>
      <c r="E6">
        <v>764</v>
      </c>
      <c r="F6" t="s">
        <v>174</v>
      </c>
      <c r="G6" t="s">
        <v>175</v>
      </c>
      <c r="H6" t="s">
        <v>176</v>
      </c>
      <c r="I6" t="s">
        <v>177</v>
      </c>
    </row>
    <row r="7" spans="1:9" x14ac:dyDescent="0.3">
      <c r="A7">
        <v>6</v>
      </c>
      <c r="B7" t="s">
        <v>6</v>
      </c>
      <c r="C7">
        <v>1942</v>
      </c>
      <c r="D7">
        <v>406</v>
      </c>
      <c r="E7">
        <v>355</v>
      </c>
      <c r="F7" t="s">
        <v>178</v>
      </c>
      <c r="G7" t="s">
        <v>179</v>
      </c>
      <c r="H7" t="s">
        <v>180</v>
      </c>
      <c r="I7" t="s">
        <v>181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FAC9-0B78-4725-910E-AF886BFD9BFC}">
  <dimension ref="A1:V79"/>
  <sheetViews>
    <sheetView zoomScale="91" zoomScaleNormal="91" workbookViewId="0">
      <selection activeCell="K68" sqref="K68"/>
    </sheetView>
  </sheetViews>
  <sheetFormatPr defaultRowHeight="14.4" x14ac:dyDescent="0.3"/>
  <cols>
    <col min="1" max="1" width="14.44140625" style="3" customWidth="1"/>
    <col min="2" max="2" width="18.77734375" style="3" bestFit="1" customWidth="1"/>
    <col min="3" max="3" width="15.5546875" style="3" bestFit="1" customWidth="1"/>
    <col min="4" max="4" width="15.33203125" style="3" bestFit="1" customWidth="1"/>
    <col min="5" max="5" width="14.5546875" style="3" bestFit="1" customWidth="1"/>
    <col min="6" max="6" width="8.88671875" style="3"/>
    <col min="7" max="7" width="23.77734375" style="3" bestFit="1" customWidth="1"/>
    <col min="8" max="8" width="23.6640625" style="3" bestFit="1" customWidth="1"/>
    <col min="9" max="9" width="14.5546875" style="3" bestFit="1" customWidth="1"/>
    <col min="10" max="10" width="7.33203125" style="3" bestFit="1" customWidth="1"/>
    <col min="11" max="11" width="25.33203125" style="3" bestFit="1" customWidth="1"/>
    <col min="12" max="18" width="8.88671875" style="3"/>
    <col min="19" max="19" width="18.44140625" style="3" customWidth="1"/>
    <col min="20" max="16384" width="8.88671875" style="3"/>
  </cols>
  <sheetData>
    <row r="1" spans="1:22" x14ac:dyDescent="0.3">
      <c r="A1" s="6" t="s">
        <v>7</v>
      </c>
      <c r="B1" s="6" t="s">
        <v>0</v>
      </c>
      <c r="C1" s="6" t="s">
        <v>8</v>
      </c>
      <c r="D1" s="6" t="s">
        <v>9</v>
      </c>
      <c r="E1" s="6" t="s">
        <v>10</v>
      </c>
      <c r="F1" s="6" t="s">
        <v>32</v>
      </c>
      <c r="G1" s="6" t="s">
        <v>11</v>
      </c>
      <c r="H1" s="6" t="s">
        <v>12</v>
      </c>
      <c r="I1" s="6" t="s">
        <v>13</v>
      </c>
    </row>
    <row r="2" spans="1:22" x14ac:dyDescent="0.3">
      <c r="A2" s="3">
        <v>1</v>
      </c>
      <c r="B2" s="3" t="s">
        <v>1</v>
      </c>
      <c r="C2" s="3">
        <v>117160</v>
      </c>
      <c r="D2" s="3">
        <v>25059</v>
      </c>
      <c r="E2" s="3">
        <v>20037</v>
      </c>
      <c r="F2" s="7">
        <v>1</v>
      </c>
      <c r="G2" s="7">
        <v>1</v>
      </c>
      <c r="H2" s="7">
        <v>1</v>
      </c>
      <c r="I2" s="7">
        <v>1</v>
      </c>
    </row>
    <row r="3" spans="1:22" x14ac:dyDescent="0.3">
      <c r="A3" s="3">
        <v>2</v>
      </c>
      <c r="B3" s="3" t="s">
        <v>3</v>
      </c>
      <c r="C3" s="3">
        <v>44912</v>
      </c>
      <c r="D3" s="3">
        <v>9551</v>
      </c>
      <c r="E3" s="3">
        <v>7836</v>
      </c>
      <c r="F3" s="3" t="s">
        <v>33</v>
      </c>
      <c r="G3" s="3" t="s">
        <v>29</v>
      </c>
      <c r="H3" s="3" t="s">
        <v>30</v>
      </c>
      <c r="I3" s="3" t="s">
        <v>31</v>
      </c>
    </row>
    <row r="4" spans="1:22" x14ac:dyDescent="0.3">
      <c r="A4" s="3">
        <v>3</v>
      </c>
      <c r="B4" s="3" t="s">
        <v>2</v>
      </c>
      <c r="C4" s="3">
        <v>5853</v>
      </c>
      <c r="D4" s="3">
        <v>1223</v>
      </c>
      <c r="E4" s="3">
        <v>988</v>
      </c>
      <c r="F4" s="3" t="s">
        <v>168</v>
      </c>
      <c r="G4" s="7">
        <v>0.05</v>
      </c>
      <c r="H4" s="3" t="s">
        <v>169</v>
      </c>
      <c r="I4" s="3" t="s">
        <v>170</v>
      </c>
    </row>
    <row r="5" spans="1:22" x14ac:dyDescent="0.3">
      <c r="A5" s="3">
        <v>4</v>
      </c>
      <c r="B5" s="3" t="s">
        <v>4</v>
      </c>
      <c r="C5" s="3">
        <v>5603</v>
      </c>
      <c r="D5" s="3">
        <v>1162</v>
      </c>
      <c r="E5" s="3">
        <v>993</v>
      </c>
      <c r="F5" s="3" t="s">
        <v>171</v>
      </c>
      <c r="G5" s="3" t="s">
        <v>171</v>
      </c>
      <c r="H5" s="3" t="s">
        <v>172</v>
      </c>
      <c r="I5" s="3" t="s">
        <v>173</v>
      </c>
    </row>
    <row r="6" spans="1:22" x14ac:dyDescent="0.3">
      <c r="A6" s="3">
        <v>5</v>
      </c>
      <c r="B6" s="3" t="s">
        <v>5</v>
      </c>
      <c r="C6" s="3">
        <v>4310</v>
      </c>
      <c r="D6" s="3">
        <v>878</v>
      </c>
      <c r="E6" s="3">
        <v>764</v>
      </c>
      <c r="F6" s="3" t="s">
        <v>174</v>
      </c>
      <c r="G6" s="3" t="s">
        <v>175</v>
      </c>
      <c r="H6" s="3" t="s">
        <v>176</v>
      </c>
      <c r="I6" s="3" t="s">
        <v>177</v>
      </c>
    </row>
    <row r="7" spans="1:22" x14ac:dyDescent="0.3">
      <c r="A7" s="3">
        <v>6</v>
      </c>
      <c r="B7" s="3" t="s">
        <v>6</v>
      </c>
      <c r="C7" s="3">
        <v>1942</v>
      </c>
      <c r="D7" s="3">
        <v>406</v>
      </c>
      <c r="E7" s="3">
        <v>355</v>
      </c>
      <c r="F7" s="3" t="s">
        <v>178</v>
      </c>
      <c r="G7" s="3" t="s">
        <v>179</v>
      </c>
      <c r="H7" s="3" t="s">
        <v>180</v>
      </c>
      <c r="I7" s="3" t="s">
        <v>181</v>
      </c>
    </row>
    <row r="9" spans="1:22" x14ac:dyDescent="0.3">
      <c r="B9" s="6" t="s">
        <v>37</v>
      </c>
      <c r="F9" s="6" t="s">
        <v>9</v>
      </c>
      <c r="J9" s="6" t="s">
        <v>10</v>
      </c>
    </row>
    <row r="10" spans="1:22" s="6" customFormat="1" x14ac:dyDescent="0.3">
      <c r="A10" s="6" t="s">
        <v>0</v>
      </c>
      <c r="B10" s="6" t="s">
        <v>8</v>
      </c>
      <c r="C10" s="6" t="s">
        <v>11</v>
      </c>
      <c r="E10" s="6" t="s">
        <v>0</v>
      </c>
      <c r="F10" s="6" t="s">
        <v>9</v>
      </c>
      <c r="G10" s="6" t="s">
        <v>12</v>
      </c>
      <c r="I10" s="6" t="s">
        <v>0</v>
      </c>
      <c r="J10" s="6" t="s">
        <v>10</v>
      </c>
      <c r="K10" s="6" t="s">
        <v>13</v>
      </c>
    </row>
    <row r="11" spans="1:22" x14ac:dyDescent="0.3">
      <c r="A11" s="3" t="s">
        <v>1</v>
      </c>
      <c r="B11" s="3">
        <v>117160</v>
      </c>
      <c r="C11" s="7">
        <v>1</v>
      </c>
      <c r="D11" s="5"/>
      <c r="E11" s="3" t="s">
        <v>1</v>
      </c>
      <c r="F11" s="3">
        <v>25059</v>
      </c>
      <c r="G11" s="7">
        <v>1</v>
      </c>
      <c r="I11" s="3" t="s">
        <v>1</v>
      </c>
      <c r="J11" s="3">
        <v>20037</v>
      </c>
      <c r="K11" s="7">
        <v>1</v>
      </c>
      <c r="S11" s="4"/>
      <c r="T11" s="4"/>
      <c r="U11" s="4"/>
      <c r="V11" s="4"/>
    </row>
    <row r="12" spans="1:22" x14ac:dyDescent="0.3">
      <c r="A12" s="3" t="s">
        <v>3</v>
      </c>
      <c r="B12" s="3">
        <v>44912</v>
      </c>
      <c r="C12" s="3" t="s">
        <v>29</v>
      </c>
      <c r="D12" s="5"/>
      <c r="E12" s="3" t="s">
        <v>3</v>
      </c>
      <c r="F12" s="3">
        <v>9551</v>
      </c>
      <c r="G12" s="3" t="s">
        <v>30</v>
      </c>
      <c r="I12" s="3" t="s">
        <v>3</v>
      </c>
      <c r="J12" s="3">
        <v>7836</v>
      </c>
      <c r="K12" s="3" t="s">
        <v>31</v>
      </c>
    </row>
    <row r="13" spans="1:22" x14ac:dyDescent="0.3">
      <c r="A13" s="3" t="s">
        <v>2</v>
      </c>
      <c r="B13" s="3">
        <v>5853</v>
      </c>
      <c r="C13" s="7">
        <v>0.05</v>
      </c>
      <c r="D13" s="5"/>
      <c r="E13" s="3" t="s">
        <v>2</v>
      </c>
      <c r="F13" s="3">
        <v>1223</v>
      </c>
      <c r="G13" s="3" t="s">
        <v>169</v>
      </c>
      <c r="I13" s="3" t="s">
        <v>2</v>
      </c>
      <c r="J13" s="3">
        <v>988</v>
      </c>
      <c r="K13" s="3" t="s">
        <v>170</v>
      </c>
    </row>
    <row r="14" spans="1:22" x14ac:dyDescent="0.3">
      <c r="A14" s="3" t="s">
        <v>4</v>
      </c>
      <c r="B14" s="3">
        <v>5603</v>
      </c>
      <c r="C14" s="3" t="s">
        <v>171</v>
      </c>
      <c r="D14" s="5"/>
      <c r="E14" s="3" t="s">
        <v>4</v>
      </c>
      <c r="F14" s="3">
        <v>1162</v>
      </c>
      <c r="G14" s="3" t="s">
        <v>172</v>
      </c>
      <c r="I14" s="3" t="s">
        <v>4</v>
      </c>
      <c r="J14" s="3">
        <v>993</v>
      </c>
      <c r="K14" s="3" t="s">
        <v>173</v>
      </c>
    </row>
    <row r="15" spans="1:22" x14ac:dyDescent="0.3">
      <c r="A15" s="3" t="s">
        <v>5</v>
      </c>
      <c r="B15" s="3">
        <v>4310</v>
      </c>
      <c r="C15" s="3" t="s">
        <v>175</v>
      </c>
      <c r="D15" s="5"/>
      <c r="E15" s="3" t="s">
        <v>5</v>
      </c>
      <c r="F15" s="3">
        <v>878</v>
      </c>
      <c r="G15" s="3" t="s">
        <v>176</v>
      </c>
      <c r="I15" s="3" t="s">
        <v>5</v>
      </c>
      <c r="J15" s="3">
        <v>764</v>
      </c>
      <c r="K15" s="3" t="s">
        <v>177</v>
      </c>
    </row>
    <row r="16" spans="1:22" x14ac:dyDescent="0.3">
      <c r="A16" s="3" t="s">
        <v>6</v>
      </c>
      <c r="B16" s="3">
        <v>1942</v>
      </c>
      <c r="C16" s="3" t="s">
        <v>179</v>
      </c>
      <c r="D16" s="5"/>
      <c r="E16" s="3" t="s">
        <v>6</v>
      </c>
      <c r="F16" s="3">
        <v>406</v>
      </c>
      <c r="G16" s="3" t="s">
        <v>180</v>
      </c>
      <c r="I16" s="3" t="s">
        <v>6</v>
      </c>
      <c r="J16" s="3">
        <v>355</v>
      </c>
      <c r="K16" s="3" t="s">
        <v>181</v>
      </c>
    </row>
    <row r="17" spans="4:9" x14ac:dyDescent="0.3">
      <c r="D17" s="5"/>
    </row>
    <row r="18" spans="4:9" x14ac:dyDescent="0.3">
      <c r="D18" s="5"/>
    </row>
    <row r="19" spans="4:9" ht="18" x14ac:dyDescent="0.35">
      <c r="D19" s="5"/>
      <c r="I19" s="8" t="s">
        <v>38</v>
      </c>
    </row>
    <row r="20" spans="4:9" x14ac:dyDescent="0.3">
      <c r="D20" s="5"/>
    </row>
    <row r="21" spans="4:9" x14ac:dyDescent="0.3">
      <c r="D21" s="5"/>
    </row>
    <row r="22" spans="4:9" x14ac:dyDescent="0.3">
      <c r="D22" s="5"/>
    </row>
    <row r="23" spans="4:9" x14ac:dyDescent="0.3">
      <c r="D23" s="5"/>
    </row>
    <row r="67" spans="2:11" x14ac:dyDescent="0.3">
      <c r="B67" s="6" t="s">
        <v>182</v>
      </c>
    </row>
    <row r="71" spans="2:11" x14ac:dyDescent="0.3">
      <c r="B71" s="6" t="s">
        <v>0</v>
      </c>
      <c r="C71" s="6" t="s">
        <v>34</v>
      </c>
      <c r="D71" s="6" t="s">
        <v>11</v>
      </c>
      <c r="E71" s="6"/>
      <c r="F71" s="14"/>
      <c r="G71" s="6" t="s">
        <v>0</v>
      </c>
      <c r="H71" s="6" t="s">
        <v>35</v>
      </c>
      <c r="I71" s="6" t="s">
        <v>12</v>
      </c>
    </row>
    <row r="72" spans="2:11" x14ac:dyDescent="0.3">
      <c r="B72" s="3" t="s">
        <v>1</v>
      </c>
      <c r="C72" s="3">
        <v>155100</v>
      </c>
      <c r="D72" s="7">
        <v>1</v>
      </c>
      <c r="G72" s="3" t="s">
        <v>1</v>
      </c>
      <c r="H72" s="3">
        <v>106009</v>
      </c>
      <c r="I72" s="7">
        <v>1</v>
      </c>
    </row>
    <row r="73" spans="2:11" x14ac:dyDescent="0.3">
      <c r="B73" s="3" t="s">
        <v>3</v>
      </c>
      <c r="C73" s="3">
        <v>59486</v>
      </c>
      <c r="D73" s="3" t="s">
        <v>36</v>
      </c>
      <c r="G73" s="3" t="s">
        <v>3</v>
      </c>
      <c r="H73" s="3">
        <v>40632</v>
      </c>
      <c r="I73" s="3" t="s">
        <v>29</v>
      </c>
    </row>
    <row r="74" spans="2:11" x14ac:dyDescent="0.3">
      <c r="B74" s="3" t="s">
        <v>2</v>
      </c>
      <c r="C74" s="3">
        <v>7612</v>
      </c>
      <c r="D74" s="7" t="s">
        <v>187</v>
      </c>
      <c r="G74" s="3" t="s">
        <v>2</v>
      </c>
      <c r="H74" s="3">
        <v>5265</v>
      </c>
      <c r="I74" s="7" t="s">
        <v>168</v>
      </c>
    </row>
    <row r="75" spans="2:11" x14ac:dyDescent="0.3">
      <c r="B75" s="3" t="s">
        <v>4</v>
      </c>
      <c r="C75" s="3">
        <v>7258</v>
      </c>
      <c r="D75" s="9" t="s">
        <v>188</v>
      </c>
      <c r="G75" s="3" t="s">
        <v>4</v>
      </c>
      <c r="H75" s="3">
        <v>5015</v>
      </c>
      <c r="I75" s="9" t="s">
        <v>189</v>
      </c>
    </row>
    <row r="76" spans="2:11" x14ac:dyDescent="0.3">
      <c r="B76" s="3" t="s">
        <v>5</v>
      </c>
      <c r="C76" s="3">
        <v>5606</v>
      </c>
      <c r="D76" s="9" t="s">
        <v>190</v>
      </c>
      <c r="G76" s="3" t="s">
        <v>5</v>
      </c>
      <c r="H76" s="3">
        <v>3892</v>
      </c>
      <c r="I76" s="9" t="s">
        <v>174</v>
      </c>
    </row>
    <row r="77" spans="2:11" x14ac:dyDescent="0.3">
      <c r="B77" s="3" t="s">
        <v>6</v>
      </c>
      <c r="C77" s="3">
        <v>2515</v>
      </c>
      <c r="D77" s="9" t="s">
        <v>180</v>
      </c>
      <c r="G77" s="3" t="s">
        <v>6</v>
      </c>
      <c r="H77" s="3">
        <v>1808</v>
      </c>
      <c r="I77" s="9" t="s">
        <v>191</v>
      </c>
    </row>
    <row r="79" spans="2:11" x14ac:dyDescent="0.3">
      <c r="K79" s="6" t="s">
        <v>143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1AB2-F9A8-4940-AEA7-AA293D597543}">
  <dimension ref="A1:A31"/>
  <sheetViews>
    <sheetView workbookViewId="0">
      <selection activeCell="I16" sqref="I16"/>
    </sheetView>
  </sheetViews>
  <sheetFormatPr defaultRowHeight="14.4" x14ac:dyDescent="0.3"/>
  <cols>
    <col min="1" max="16384" width="8.88671875" style="2"/>
  </cols>
  <sheetData>
    <row r="1" spans="1:1" x14ac:dyDescent="0.3">
      <c r="A1" s="28" t="s">
        <v>98</v>
      </c>
    </row>
    <row r="2" spans="1:1" x14ac:dyDescent="0.3">
      <c r="A2" s="28" t="s">
        <v>99</v>
      </c>
    </row>
    <row r="3" spans="1:1" x14ac:dyDescent="0.3">
      <c r="A3" s="29" t="s">
        <v>100</v>
      </c>
    </row>
    <row r="4" spans="1:1" x14ac:dyDescent="0.3">
      <c r="A4" s="29" t="s">
        <v>101</v>
      </c>
    </row>
    <row r="5" spans="1:1" x14ac:dyDescent="0.3">
      <c r="A5" s="29" t="s">
        <v>102</v>
      </c>
    </row>
    <row r="6" spans="1:1" x14ac:dyDescent="0.3">
      <c r="A6" s="29" t="s">
        <v>103</v>
      </c>
    </row>
    <row r="7" spans="1:1" x14ac:dyDescent="0.3">
      <c r="A7" s="28" t="s">
        <v>183</v>
      </c>
    </row>
    <row r="8" spans="1:1" x14ac:dyDescent="0.3">
      <c r="A8" s="28" t="s">
        <v>184</v>
      </c>
    </row>
    <row r="9" spans="1:1" x14ac:dyDescent="0.3">
      <c r="A9" s="28" t="s">
        <v>185</v>
      </c>
    </row>
    <row r="10" spans="1:1" x14ac:dyDescent="0.3">
      <c r="A10" s="28" t="s">
        <v>186</v>
      </c>
    </row>
    <row r="11" spans="1:1" x14ac:dyDescent="0.3">
      <c r="A11" s="28" t="s">
        <v>104</v>
      </c>
    </row>
    <row r="12" spans="1:1" x14ac:dyDescent="0.3">
      <c r="A12" s="28" t="s">
        <v>98</v>
      </c>
    </row>
    <row r="13" spans="1:1" x14ac:dyDescent="0.3">
      <c r="A13" s="29" t="s">
        <v>100</v>
      </c>
    </row>
    <row r="14" spans="1:1" x14ac:dyDescent="0.3">
      <c r="A14" s="28" t="s">
        <v>105</v>
      </c>
    </row>
    <row r="15" spans="1:1" x14ac:dyDescent="0.3">
      <c r="A15" s="28" t="s">
        <v>106</v>
      </c>
    </row>
    <row r="16" spans="1:1" x14ac:dyDescent="0.3">
      <c r="A16" s="28" t="s">
        <v>107</v>
      </c>
    </row>
    <row r="17" spans="1:1" x14ac:dyDescent="0.3">
      <c r="A17" s="30"/>
    </row>
    <row r="18" spans="1:1" x14ac:dyDescent="0.3">
      <c r="A18" s="28" t="s">
        <v>104</v>
      </c>
    </row>
    <row r="19" spans="1:1" x14ac:dyDescent="0.3">
      <c r="A19" s="28" t="s">
        <v>108</v>
      </c>
    </row>
    <row r="20" spans="1:1" x14ac:dyDescent="0.3">
      <c r="A20" s="31" t="s">
        <v>109</v>
      </c>
    </row>
    <row r="21" spans="1:1" x14ac:dyDescent="0.3">
      <c r="A21" s="28" t="s">
        <v>104</v>
      </c>
    </row>
    <row r="22" spans="1:1" x14ac:dyDescent="0.3">
      <c r="A22" s="28" t="s">
        <v>98</v>
      </c>
    </row>
    <row r="23" spans="1:1" x14ac:dyDescent="0.3">
      <c r="A23" s="31" t="s">
        <v>110</v>
      </c>
    </row>
    <row r="24" spans="1:1" x14ac:dyDescent="0.3">
      <c r="A24" s="28" t="s">
        <v>111</v>
      </c>
    </row>
    <row r="25" spans="1:1" x14ac:dyDescent="0.3">
      <c r="A25" s="28" t="s">
        <v>112</v>
      </c>
    </row>
    <row r="26" spans="1:1" x14ac:dyDescent="0.3">
      <c r="A26" s="31" t="s">
        <v>113</v>
      </c>
    </row>
    <row r="27" spans="1:1" x14ac:dyDescent="0.3">
      <c r="A27" s="28" t="s">
        <v>114</v>
      </c>
    </row>
    <row r="28" spans="1:1" x14ac:dyDescent="0.3">
      <c r="A28" s="28" t="s">
        <v>115</v>
      </c>
    </row>
    <row r="29" spans="1:1" x14ac:dyDescent="0.3">
      <c r="A29" s="28" t="s">
        <v>116</v>
      </c>
    </row>
    <row r="30" spans="1:1" x14ac:dyDescent="0.3">
      <c r="A30" s="28" t="s">
        <v>117</v>
      </c>
    </row>
    <row r="31" spans="1:1" x14ac:dyDescent="0.3">
      <c r="A31" s="28"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12E45-A6AE-40FE-BB1A-B56BE1C5151C}">
  <dimension ref="B1:G6"/>
  <sheetViews>
    <sheetView workbookViewId="0">
      <selection activeCell="E17" sqref="E17"/>
    </sheetView>
  </sheetViews>
  <sheetFormatPr defaultRowHeight="14.4" x14ac:dyDescent="0.3"/>
  <cols>
    <col min="3" max="3" width="13.44140625" bestFit="1" customWidth="1"/>
  </cols>
  <sheetData>
    <row r="1" spans="2:7" x14ac:dyDescent="0.3">
      <c r="B1" s="10" t="s">
        <v>144</v>
      </c>
      <c r="C1" s="10"/>
      <c r="D1" s="10"/>
      <c r="E1" s="10"/>
      <c r="F1" s="10"/>
      <c r="G1" s="10"/>
    </row>
    <row r="2" spans="2:7" x14ac:dyDescent="0.3">
      <c r="B2" s="10" t="s">
        <v>119</v>
      </c>
      <c r="C2" s="10" t="s">
        <v>120</v>
      </c>
      <c r="D2" s="10" t="s">
        <v>121</v>
      </c>
      <c r="E2" s="10" t="s">
        <v>122</v>
      </c>
      <c r="F2" s="10" t="s">
        <v>123</v>
      </c>
      <c r="G2" s="10" t="s">
        <v>124</v>
      </c>
    </row>
    <row r="3" spans="2:7" x14ac:dyDescent="0.3">
      <c r="B3">
        <v>202011</v>
      </c>
      <c r="C3" t="s">
        <v>125</v>
      </c>
      <c r="D3">
        <v>24276</v>
      </c>
      <c r="E3">
        <v>24</v>
      </c>
      <c r="F3">
        <v>120</v>
      </c>
      <c r="G3" t="s">
        <v>126</v>
      </c>
    </row>
    <row r="4" spans="2:7" x14ac:dyDescent="0.3">
      <c r="B4">
        <v>202011</v>
      </c>
      <c r="C4" t="s">
        <v>127</v>
      </c>
      <c r="D4">
        <v>8220</v>
      </c>
      <c r="E4">
        <v>8</v>
      </c>
      <c r="F4">
        <v>451</v>
      </c>
      <c r="G4" t="s">
        <v>128</v>
      </c>
    </row>
    <row r="5" spans="2:7" x14ac:dyDescent="0.3">
      <c r="B5">
        <v>202101</v>
      </c>
      <c r="C5" t="s">
        <v>129</v>
      </c>
      <c r="D5">
        <v>4430</v>
      </c>
      <c r="E5">
        <v>57</v>
      </c>
      <c r="F5">
        <v>315</v>
      </c>
      <c r="G5" t="s">
        <v>130</v>
      </c>
    </row>
    <row r="6" spans="2:7" x14ac:dyDescent="0.3">
      <c r="B6">
        <v>202101</v>
      </c>
      <c r="C6" t="s">
        <v>131</v>
      </c>
      <c r="D6">
        <v>13039</v>
      </c>
      <c r="E6">
        <v>30</v>
      </c>
      <c r="F6">
        <v>121</v>
      </c>
      <c r="G6" t="s">
        <v>132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025FA-63E1-497B-8FD4-1BE3065F2C82}">
  <dimension ref="A2:U28"/>
  <sheetViews>
    <sheetView tabSelected="1" topLeftCell="J1" workbookViewId="0">
      <selection activeCell="S15" sqref="S15"/>
    </sheetView>
  </sheetViews>
  <sheetFormatPr defaultRowHeight="14.4" x14ac:dyDescent="0.3"/>
  <cols>
    <col min="1" max="1" width="8.88671875" style="2"/>
    <col min="2" max="2" width="7" style="2" bestFit="1" customWidth="1"/>
    <col min="3" max="3" width="21.33203125" style="2" bestFit="1" customWidth="1"/>
    <col min="4" max="4" width="10.6640625" style="2" bestFit="1" customWidth="1"/>
    <col min="5" max="5" width="24" style="2" bestFit="1" customWidth="1"/>
    <col min="6" max="6" width="16.5546875" style="2" customWidth="1"/>
    <col min="7" max="7" width="13.33203125" style="2" bestFit="1" customWidth="1"/>
    <col min="8" max="8" width="15.21875" style="2" bestFit="1" customWidth="1"/>
    <col min="9" max="9" width="9.44140625" style="2" bestFit="1" customWidth="1"/>
    <col min="10" max="10" width="19.44140625" style="2" bestFit="1" customWidth="1"/>
    <col min="11" max="11" width="21.6640625" style="2" bestFit="1" customWidth="1"/>
    <col min="12" max="12" width="8.88671875" style="2"/>
    <col min="13" max="13" width="21.33203125" style="2" bestFit="1" customWidth="1"/>
    <col min="14" max="14" width="11" style="2" bestFit="1" customWidth="1"/>
    <col min="15" max="15" width="24.88671875" style="2" bestFit="1" customWidth="1"/>
    <col min="16" max="16" width="14.77734375" style="2" bestFit="1" customWidth="1"/>
    <col min="17" max="17" width="12.6640625" style="2" bestFit="1" customWidth="1"/>
    <col min="18" max="18" width="10.109375" style="2" bestFit="1" customWidth="1"/>
    <col min="19" max="19" width="16.5546875" style="2" bestFit="1" customWidth="1"/>
    <col min="20" max="16384" width="8.88671875" style="2"/>
  </cols>
  <sheetData>
    <row r="2" spans="2:21" x14ac:dyDescent="0.3">
      <c r="B2" s="13" t="s">
        <v>133</v>
      </c>
      <c r="C2" s="13" t="s">
        <v>140</v>
      </c>
      <c r="L2" s="13" t="s">
        <v>138</v>
      </c>
      <c r="M2" s="13" t="s">
        <v>139</v>
      </c>
    </row>
    <row r="3" spans="2:21" x14ac:dyDescent="0.3">
      <c r="D3" s="13" t="s">
        <v>121</v>
      </c>
      <c r="E3" s="13" t="s">
        <v>136</v>
      </c>
      <c r="F3" s="13" t="s">
        <v>137</v>
      </c>
      <c r="G3" s="13" t="s">
        <v>160</v>
      </c>
      <c r="H3" s="17" t="s">
        <v>161</v>
      </c>
      <c r="I3" s="17" t="s">
        <v>162</v>
      </c>
      <c r="J3" s="13" t="s">
        <v>166</v>
      </c>
      <c r="K3" s="13" t="s">
        <v>167</v>
      </c>
      <c r="N3" s="13" t="s">
        <v>121</v>
      </c>
      <c r="O3" s="13" t="s">
        <v>136</v>
      </c>
      <c r="P3" s="13" t="s">
        <v>137</v>
      </c>
      <c r="Q3" s="13" t="s">
        <v>160</v>
      </c>
      <c r="R3" s="13" t="s">
        <v>161</v>
      </c>
      <c r="S3" s="17" t="s">
        <v>162</v>
      </c>
      <c r="T3" s="13" t="s">
        <v>166</v>
      </c>
      <c r="U3" s="13" t="s">
        <v>167</v>
      </c>
    </row>
    <row r="4" spans="2:21" x14ac:dyDescent="0.3">
      <c r="C4" s="13" t="s">
        <v>134</v>
      </c>
      <c r="D4" s="13">
        <v>8220</v>
      </c>
      <c r="E4" s="13">
        <v>8</v>
      </c>
      <c r="F4" s="23">
        <f>(E4/D4)</f>
        <v>9.7323600973236014E-4</v>
      </c>
      <c r="G4" s="26">
        <f>SQRT(F4*(1-F4)/D4)</f>
        <v>3.4392340950573384E-4</v>
      </c>
      <c r="H4" s="24">
        <f>(F4-F5)/SQRT(POWER(G4,2)+POWER(G5,2))</f>
        <v>-3.8611606171213168E-2</v>
      </c>
      <c r="I4" s="25">
        <f>_xlfn.NORM.DIST(H4,0,1,TRUE)</f>
        <v>0.48460002440380978</v>
      </c>
      <c r="J4" s="18" t="str">
        <f>IF(OR(I4&lt;0.05,I4&gt;0.95),"YES","NO")</f>
        <v>NO</v>
      </c>
      <c r="K4" s="18" t="str">
        <f>IF(OR(I4&lt;0.01,I4&gt;0.99),"YES","NO")</f>
        <v>NO</v>
      </c>
      <c r="M4" s="13" t="s">
        <v>141</v>
      </c>
      <c r="N4" s="13">
        <v>4430</v>
      </c>
      <c r="O4" s="13">
        <v>57</v>
      </c>
      <c r="P4" s="20">
        <f>(O4/N4)</f>
        <v>1.2866817155756207E-2</v>
      </c>
      <c r="Q4" s="13">
        <f>SQRT(P4*(1-P4)/N4)</f>
        <v>1.6932519217284661E-3</v>
      </c>
      <c r="R4" s="21">
        <f>(P4-P5)/SQRT(POWER(Q4,2)+POWER(Q5,2))</f>
        <v>-53.550747659283282</v>
      </c>
      <c r="S4" s="22">
        <f>_xlfn.NORM.DIST(R4,0,1,TRUE)</f>
        <v>0</v>
      </c>
      <c r="T4" s="19" t="str">
        <f>IF(OR(S4&lt;0.05,S4&gt;0.95),"YES","NO")</f>
        <v>YES</v>
      </c>
      <c r="U4" s="19" t="str">
        <f>IF(OR(S4&lt;0.05,S4&gt;0.95),"YES","NO")</f>
        <v>YES</v>
      </c>
    </row>
    <row r="5" spans="2:21" x14ac:dyDescent="0.3">
      <c r="C5" s="13" t="s">
        <v>135</v>
      </c>
      <c r="D5" s="13">
        <v>24276</v>
      </c>
      <c r="E5" s="13">
        <v>24</v>
      </c>
      <c r="F5" s="23">
        <f>(E5/D5)</f>
        <v>9.8863074641621345E-4</v>
      </c>
      <c r="G5" s="13">
        <f>SQRT(F5*(1-F5)/D5)</f>
        <v>2.0170362686894091E-4</v>
      </c>
      <c r="H5" s="13"/>
      <c r="I5" s="13"/>
      <c r="M5" s="13" t="s">
        <v>142</v>
      </c>
      <c r="N5" s="13">
        <v>13039</v>
      </c>
      <c r="O5" s="13">
        <v>30</v>
      </c>
      <c r="P5" s="20">
        <f>(O5/N5)*100</f>
        <v>0.23007899378786717</v>
      </c>
      <c r="Q5" s="13">
        <f>SQRT(P5*(1-P5)/N5)</f>
        <v>3.6858650166185412E-3</v>
      </c>
      <c r="R5" s="13"/>
      <c r="S5" s="13"/>
    </row>
    <row r="8" spans="2:21" x14ac:dyDescent="0.3">
      <c r="D8" s="2" t="s">
        <v>164</v>
      </c>
      <c r="E8" s="13"/>
      <c r="N8" s="13" t="s">
        <v>165</v>
      </c>
    </row>
    <row r="15" spans="2:21" x14ac:dyDescent="0.3">
      <c r="D15" s="15"/>
      <c r="E15" s="15"/>
    </row>
    <row r="16" spans="2:21" x14ac:dyDescent="0.3">
      <c r="D16" s="15"/>
      <c r="E16" s="15"/>
    </row>
    <row r="27" spans="1:12" x14ac:dyDescent="0.3">
      <c r="L27" s="13" t="s">
        <v>163</v>
      </c>
    </row>
    <row r="28" spans="1:12" x14ac:dyDescent="0.3">
      <c r="A28" s="13" t="s">
        <v>163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30F5-C9A3-4E70-8155-FC356BA05F69}">
  <dimension ref="A1:A19"/>
  <sheetViews>
    <sheetView workbookViewId="0">
      <selection activeCell="A4" sqref="A4"/>
    </sheetView>
  </sheetViews>
  <sheetFormatPr defaultRowHeight="14.4" x14ac:dyDescent="0.3"/>
  <cols>
    <col min="1" max="1" width="86.88671875" style="2" bestFit="1" customWidth="1"/>
    <col min="2" max="16384" width="8.88671875" style="2"/>
  </cols>
  <sheetData>
    <row r="1" spans="1:1" x14ac:dyDescent="0.3">
      <c r="A1" s="11" t="s">
        <v>98</v>
      </c>
    </row>
    <row r="2" spans="1:1" x14ac:dyDescent="0.3">
      <c r="A2" s="12" t="s">
        <v>145</v>
      </c>
    </row>
    <row r="3" spans="1:1" x14ac:dyDescent="0.3">
      <c r="A3" s="12" t="s">
        <v>146</v>
      </c>
    </row>
    <row r="4" spans="1:1" x14ac:dyDescent="0.3">
      <c r="A4" s="12" t="s">
        <v>147</v>
      </c>
    </row>
    <row r="5" spans="1:1" x14ac:dyDescent="0.3">
      <c r="A5" s="12" t="s">
        <v>148</v>
      </c>
    </row>
    <row r="6" spans="1:1" x14ac:dyDescent="0.3">
      <c r="A6" s="12" t="s">
        <v>149</v>
      </c>
    </row>
    <row r="7" spans="1:1" x14ac:dyDescent="0.3">
      <c r="A7" s="12" t="s">
        <v>150</v>
      </c>
    </row>
    <row r="8" spans="1:1" x14ac:dyDescent="0.3">
      <c r="A8" s="16"/>
    </row>
    <row r="9" spans="1:1" x14ac:dyDescent="0.3">
      <c r="A9" s="11" t="s">
        <v>104</v>
      </c>
    </row>
    <row r="10" spans="1:1" x14ac:dyDescent="0.3">
      <c r="A10" s="11" t="s">
        <v>151</v>
      </c>
    </row>
    <row r="11" spans="1:1" x14ac:dyDescent="0.3">
      <c r="A11" s="12" t="s">
        <v>152</v>
      </c>
    </row>
    <row r="12" spans="1:1" x14ac:dyDescent="0.3">
      <c r="A12" s="11" t="s">
        <v>153</v>
      </c>
    </row>
    <row r="13" spans="1:1" x14ac:dyDescent="0.3">
      <c r="A13" s="11" t="s">
        <v>112</v>
      </c>
    </row>
    <row r="14" spans="1:1" x14ac:dyDescent="0.3">
      <c r="A14" s="11" t="s">
        <v>154</v>
      </c>
    </row>
    <row r="15" spans="1:1" x14ac:dyDescent="0.3">
      <c r="A15" s="11" t="s">
        <v>155</v>
      </c>
    </row>
    <row r="16" spans="1:1" x14ac:dyDescent="0.3">
      <c r="A16" s="11" t="s">
        <v>156</v>
      </c>
    </row>
    <row r="17" spans="1:1" x14ac:dyDescent="0.3">
      <c r="A17" s="11" t="s">
        <v>157</v>
      </c>
    </row>
    <row r="18" spans="1:1" x14ac:dyDescent="0.3">
      <c r="A18" s="11" t="s">
        <v>158</v>
      </c>
    </row>
    <row r="19" spans="1:1" x14ac:dyDescent="0.3">
      <c r="A19" s="11"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E28F6-1F35-493A-9D9C-A52445E0A78D}">
  <dimension ref="A1:H7"/>
  <sheetViews>
    <sheetView workbookViewId="0">
      <selection activeCell="K22" sqref="K22"/>
    </sheetView>
  </sheetViews>
  <sheetFormatPr defaultRowHeight="14.4" x14ac:dyDescent="0.3"/>
  <sheetData>
    <row r="1" spans="1:8" x14ac:dyDescent="0.3">
      <c r="A1" t="s">
        <v>7</v>
      </c>
      <c r="B1" t="s">
        <v>0</v>
      </c>
      <c r="C1" t="s">
        <v>8</v>
      </c>
      <c r="D1" t="s">
        <v>9</v>
      </c>
      <c r="E1" t="s">
        <v>10</v>
      </c>
      <c r="F1" t="s">
        <v>11</v>
      </c>
      <c r="G1" t="s">
        <v>12</v>
      </c>
      <c r="H1" t="s">
        <v>13</v>
      </c>
    </row>
    <row r="2" spans="1:8" x14ac:dyDescent="0.3">
      <c r="A2">
        <v>1</v>
      </c>
      <c r="B2" t="s">
        <v>1</v>
      </c>
      <c r="C2">
        <v>117160</v>
      </c>
      <c r="D2">
        <v>25059</v>
      </c>
      <c r="E2">
        <v>20037</v>
      </c>
      <c r="F2" s="1">
        <v>0</v>
      </c>
      <c r="G2" s="1">
        <v>0</v>
      </c>
      <c r="H2" s="1">
        <v>0</v>
      </c>
    </row>
    <row r="3" spans="1:8" x14ac:dyDescent="0.3">
      <c r="A3">
        <v>2</v>
      </c>
      <c r="B3" t="s">
        <v>3</v>
      </c>
      <c r="C3">
        <v>44912</v>
      </c>
      <c r="D3">
        <v>9551</v>
      </c>
      <c r="E3">
        <v>7836</v>
      </c>
      <c r="F3" t="s">
        <v>14</v>
      </c>
      <c r="G3" t="s">
        <v>15</v>
      </c>
      <c r="H3" t="s">
        <v>16</v>
      </c>
    </row>
    <row r="4" spans="1:8" x14ac:dyDescent="0.3">
      <c r="A4">
        <v>3</v>
      </c>
      <c r="B4" t="s">
        <v>2</v>
      </c>
      <c r="C4">
        <v>5853</v>
      </c>
      <c r="D4">
        <v>1223</v>
      </c>
      <c r="E4">
        <v>988</v>
      </c>
      <c r="F4" t="s">
        <v>17</v>
      </c>
      <c r="G4" t="s">
        <v>18</v>
      </c>
      <c r="H4" t="s">
        <v>19</v>
      </c>
    </row>
    <row r="5" spans="1:8" x14ac:dyDescent="0.3">
      <c r="A5">
        <v>4</v>
      </c>
      <c r="B5" t="s">
        <v>4</v>
      </c>
      <c r="C5">
        <v>5603</v>
      </c>
      <c r="D5">
        <v>1162</v>
      </c>
      <c r="E5">
        <v>993</v>
      </c>
      <c r="F5" t="s">
        <v>20</v>
      </c>
      <c r="G5" t="s">
        <v>21</v>
      </c>
      <c r="H5" t="s">
        <v>22</v>
      </c>
    </row>
    <row r="6" spans="1:8" x14ac:dyDescent="0.3">
      <c r="A6">
        <v>5</v>
      </c>
      <c r="B6" t="s">
        <v>5</v>
      </c>
      <c r="C6">
        <v>4310</v>
      </c>
      <c r="D6">
        <v>878</v>
      </c>
      <c r="E6">
        <v>764</v>
      </c>
      <c r="F6" t="s">
        <v>23</v>
      </c>
      <c r="G6" t="s">
        <v>24</v>
      </c>
      <c r="H6" t="s">
        <v>25</v>
      </c>
    </row>
    <row r="7" spans="1:8" x14ac:dyDescent="0.3">
      <c r="A7">
        <v>6</v>
      </c>
      <c r="B7" t="s">
        <v>6</v>
      </c>
      <c r="C7">
        <v>1942</v>
      </c>
      <c r="D7">
        <v>406</v>
      </c>
      <c r="E7">
        <v>355</v>
      </c>
      <c r="F7" t="s">
        <v>26</v>
      </c>
      <c r="G7" t="s">
        <v>27</v>
      </c>
      <c r="H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Graded Task</vt:lpstr>
      <vt:lpstr>Funnel Result</vt:lpstr>
      <vt:lpstr>Funnel Overview</vt:lpstr>
      <vt:lpstr>Funnel Query</vt:lpstr>
      <vt:lpstr>AB Testing Results</vt:lpstr>
      <vt:lpstr> AB Testing Analysis</vt:lpstr>
      <vt:lpstr>AB Testing Query</vt:lpstr>
      <vt:lpstr>Churn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 Tafadzwa Kachara</dc:creator>
  <cp:lastModifiedBy>Adv. Tafadzwa Kachara</cp:lastModifiedBy>
  <dcterms:created xsi:type="dcterms:W3CDTF">2022-05-10T22:59:22Z</dcterms:created>
  <dcterms:modified xsi:type="dcterms:W3CDTF">2022-05-28T19:07:03Z</dcterms:modified>
</cp:coreProperties>
</file>