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mzimmer/Desktop/"/>
    </mc:Choice>
  </mc:AlternateContent>
  <bookViews>
    <workbookView xWindow="4760" yWindow="460" windowWidth="21580" windowHeight="94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E8" i="1"/>
  <c r="E7" i="1"/>
  <c r="E6" i="1"/>
  <c r="E5" i="1"/>
  <c r="E9" i="1"/>
  <c r="E4" i="1"/>
  <c r="E3" i="1"/>
</calcChain>
</file>

<file path=xl/sharedStrings.xml><?xml version="1.0" encoding="utf-8"?>
<sst xmlns="http://schemas.openxmlformats.org/spreadsheetml/2006/main" count="16" uniqueCount="16">
  <si>
    <t>Zero Lift AOA (deg)</t>
  </si>
  <si>
    <t>Max Thick</t>
  </si>
  <si>
    <t>Lift Curve Slope</t>
  </si>
  <si>
    <t>Airfoil Name</t>
  </si>
  <si>
    <t>NACA 4412</t>
  </si>
  <si>
    <t>CM_ac</t>
  </si>
  <si>
    <t>CDairfoil</t>
  </si>
  <si>
    <t>GOE 226</t>
  </si>
  <si>
    <t>CL 0</t>
  </si>
  <si>
    <t>Max Camber Location</t>
  </si>
  <si>
    <t>Selig 1223</t>
  </si>
  <si>
    <t>NACA 0012</t>
  </si>
  <si>
    <t>NACA 4415</t>
  </si>
  <si>
    <t>NACA 1412</t>
  </si>
  <si>
    <t>NACA 2418</t>
  </si>
  <si>
    <t>NACA 2412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</si>
</sst>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2.33203125" bestFit="1" customWidth="1"/>
    <col min="2" max="2" width="18.1640625" bestFit="1" customWidth="1"/>
    <col min="3" max="3" width="9.6640625" bestFit="1" customWidth="1"/>
    <col min="4" max="4" width="17.5" customWidth="1"/>
    <col min="5" max="5" width="15" bestFit="1" customWidth="1"/>
  </cols>
  <sheetData>
    <row r="1" spans="1:8" x14ac:dyDescent="0.2">
      <c r="A1" s="1" t="s">
        <v>3</v>
      </c>
      <c r="B1" s="1" t="s">
        <v>0</v>
      </c>
      <c r="C1" s="1" t="s">
        <v>1</v>
      </c>
      <c r="D1" s="1" t="s">
        <v>9</v>
      </c>
      <c r="E1" s="1" t="s">
        <v>2</v>
      </c>
      <c r="F1" s="1" t="s">
        <v>5</v>
      </c>
      <c r="G1" s="1" t="s">
        <v>8</v>
      </c>
      <c r="H1" s="1" t="s">
        <v>6</v>
      </c>
    </row>
    <row r="2" spans="1:8" x14ac:dyDescent="0.2">
      <c r="A2" t="s">
        <v>4</v>
      </c>
      <c r="B2">
        <v>-4.3499999999999996</v>
      </c>
      <c r="C2">
        <v>0.12</v>
      </c>
      <c r="D2">
        <v>0.4</v>
      </c>
      <c r="E2">
        <v>0.15</v>
      </c>
      <c r="F2">
        <v>-0.09</v>
      </c>
      <c r="G2">
        <v>0.48330000000000001</v>
      </c>
      <c r="H2">
        <v>1.2500000000000001E-2</v>
      </c>
    </row>
    <row r="3" spans="1:8" x14ac:dyDescent="0.2">
      <c r="A3" t="s">
        <v>7</v>
      </c>
      <c r="B3">
        <v>-8</v>
      </c>
      <c r="C3">
        <v>0.13900000000000001</v>
      </c>
      <c r="D3">
        <v>0.497</v>
      </c>
      <c r="E3">
        <f>(0.9724-0.9446)/0.25</f>
        <v>0.11120000000000019</v>
      </c>
      <c r="F3">
        <v>-0.2</v>
      </c>
      <c r="G3">
        <v>0.9446</v>
      </c>
      <c r="H3">
        <v>1.4999999999999999E-2</v>
      </c>
    </row>
    <row r="4" spans="1:8" x14ac:dyDescent="0.2">
      <c r="A4" t="s">
        <v>10</v>
      </c>
      <c r="B4">
        <v>-6.7</v>
      </c>
      <c r="C4">
        <v>0.121</v>
      </c>
      <c r="D4">
        <v>0.49</v>
      </c>
      <c r="E4">
        <f>(1.2135-1.1864)/0.25</f>
        <v>0.1084000000000005</v>
      </c>
      <c r="F4">
        <v>-0.28999999999999998</v>
      </c>
      <c r="G4">
        <v>1.1863999999999999</v>
      </c>
      <c r="H4">
        <v>2.3E-2</v>
      </c>
    </row>
    <row r="5" spans="1:8" x14ac:dyDescent="0.2">
      <c r="A5" t="s">
        <v>12</v>
      </c>
      <c r="B5">
        <v>-4</v>
      </c>
      <c r="C5">
        <v>0.15</v>
      </c>
      <c r="D5">
        <v>0.40200000000000002</v>
      </c>
      <c r="E5">
        <f>(0.8-0.4)/(4-0)</f>
        <v>0.1</v>
      </c>
      <c r="F5">
        <v>-9.2999999999999999E-2</v>
      </c>
      <c r="G5">
        <v>0.4</v>
      </c>
      <c r="H5">
        <v>1.2200000000000001E-2</v>
      </c>
    </row>
    <row r="6" spans="1:8" x14ac:dyDescent="0.2">
      <c r="A6" t="s">
        <v>13</v>
      </c>
      <c r="B6">
        <v>-2</v>
      </c>
      <c r="C6">
        <v>0.12</v>
      </c>
      <c r="D6">
        <v>0.4</v>
      </c>
      <c r="E6">
        <f>(0.8-0.6)/(4-2)</f>
        <v>0.10000000000000003</v>
      </c>
      <c r="F6">
        <v>-2.5000000000000001E-2</v>
      </c>
      <c r="G6">
        <v>0.15</v>
      </c>
      <c r="H6">
        <v>1.0999999999999999E-2</v>
      </c>
    </row>
    <row r="7" spans="1:8" x14ac:dyDescent="0.2">
      <c r="A7" t="s">
        <v>14</v>
      </c>
      <c r="B7">
        <v>-2.5</v>
      </c>
      <c r="C7">
        <v>0.18</v>
      </c>
      <c r="D7">
        <v>0.4</v>
      </c>
      <c r="E7">
        <f>(0-(-0.2))/(-2+4)</f>
        <v>0.1</v>
      </c>
      <c r="F7">
        <v>-0.04</v>
      </c>
      <c r="G7">
        <v>0.25</v>
      </c>
      <c r="H7">
        <v>1.4E-2</v>
      </c>
    </row>
    <row r="8" spans="1:8" x14ac:dyDescent="0.2">
      <c r="A8" t="s">
        <v>15</v>
      </c>
      <c r="B8">
        <v>-2</v>
      </c>
      <c r="C8">
        <v>0.12</v>
      </c>
      <c r="D8">
        <v>0.4</v>
      </c>
      <c r="E8">
        <f>(0.45-0)/(2+2)</f>
        <v>0.1125</v>
      </c>
      <c r="F8">
        <f>-0.025*1.5</f>
        <v>-3.7500000000000006E-2</v>
      </c>
      <c r="G8">
        <v>0.25</v>
      </c>
      <c r="H8">
        <v>1.0999999999999999E-2</v>
      </c>
    </row>
    <row r="9" spans="1:8" x14ac:dyDescent="0.2">
      <c r="A9" t="s">
        <v>11</v>
      </c>
      <c r="B9">
        <v>0</v>
      </c>
      <c r="C9">
        <v>0.12</v>
      </c>
      <c r="D9">
        <v>0</v>
      </c>
      <c r="E9">
        <f>(1.6-1)/(2+4)</f>
        <v>0.10000000000000002</v>
      </c>
      <c r="F9">
        <v>0</v>
      </c>
      <c r="G9">
        <v>0</v>
      </c>
      <c r="H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KANTNER, THOMAS ANDREW</dc:creator>
  <cp:lastModifiedBy>Microsoft Office User</cp:lastModifiedBy>
  <dcterms:created xsi:type="dcterms:W3CDTF">2019-02-27T21:44:54Z</dcterms:created>
  <dcterms:modified xsi:type="dcterms:W3CDTF">2019-03-04T08:18:10Z</dcterms:modified>
</cp:coreProperties>
</file>