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Volumes/KINGSTON/MAE 154A/"/>
    </mc:Choice>
  </mc:AlternateContent>
  <xr:revisionPtr revIDLastSave="0" documentId="13_ncr:1_{53157EC7-57A9-444F-9A4A-E6D203E6CD36}" xr6:coauthVersionLast="41" xr6:coauthVersionMax="41" xr10:uidLastSave="{00000000-0000-0000-0000-000000000000}"/>
  <bookViews>
    <workbookView xWindow="3500" yWindow="1160" windowWidth="21580" windowHeight="9400" activeTab="1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E8" i="1"/>
  <c r="E7" i="1"/>
  <c r="E6" i="1"/>
  <c r="E5" i="1"/>
  <c r="E9" i="1"/>
  <c r="E4" i="1"/>
  <c r="E3" i="1"/>
</calcChain>
</file>

<file path=xl/sharedStrings.xml><?xml version="1.0" encoding="utf-8"?>
<sst xmlns="http://schemas.openxmlformats.org/spreadsheetml/2006/main" count="23" uniqueCount="16">
  <si>
    <t>Zero Lift AOA (deg)</t>
  </si>
  <si>
    <t>Max Thick</t>
  </si>
  <si>
    <t>Lift Curve Slope</t>
  </si>
  <si>
    <t>Airfoil Name</t>
  </si>
  <si>
    <t>NACA 4412</t>
  </si>
  <si>
    <t>CM_ac</t>
  </si>
  <si>
    <t>CDairfoil</t>
  </si>
  <si>
    <t>GOE 226</t>
  </si>
  <si>
    <t>CL 0</t>
  </si>
  <si>
    <t>Max Camber Location</t>
  </si>
  <si>
    <t>Selig 1223</t>
  </si>
  <si>
    <t>NACA 0012</t>
  </si>
  <si>
    <t>NACA 4415</t>
  </si>
  <si>
    <t>NACA 1412</t>
  </si>
  <si>
    <t>NACA 2418</t>
  </si>
  <si>
    <t>NACA 2412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</si>
</sst>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12.33203125" bestFit="1" customWidth="1"/>
    <col min="2" max="2" width="18.1640625" bestFit="1" customWidth="1"/>
    <col min="3" max="3" width="9.6640625" bestFit="1" customWidth="1"/>
    <col min="4" max="4" width="17.5" customWidth="1"/>
    <col min="5" max="5" width="15" bestFit="1" customWidth="1"/>
  </cols>
  <sheetData>
    <row r="1" spans="1:8" x14ac:dyDescent="0.2">
      <c r="A1" s="1" t="s">
        <v>3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5</v>
      </c>
      <c r="G1" s="1" t="s">
        <v>8</v>
      </c>
      <c r="H1" s="1" t="s">
        <v>6</v>
      </c>
    </row>
    <row r="2" spans="1:8" x14ac:dyDescent="0.2">
      <c r="A2" t="s">
        <v>4</v>
      </c>
      <c r="B2">
        <v>-4.3499999999999996</v>
      </c>
      <c r="C2">
        <v>0.12</v>
      </c>
      <c r="D2">
        <v>0.4</v>
      </c>
      <c r="E2">
        <v>0.15</v>
      </c>
      <c r="F2">
        <v>-0.09</v>
      </c>
      <c r="G2">
        <v>0.48330000000000001</v>
      </c>
      <c r="H2">
        <v>1.2500000000000001E-2</v>
      </c>
    </row>
    <row r="3" spans="1:8" x14ac:dyDescent="0.2">
      <c r="A3" t="s">
        <v>7</v>
      </c>
      <c r="B3">
        <v>-8</v>
      </c>
      <c r="C3">
        <v>0.13900000000000001</v>
      </c>
      <c r="D3">
        <v>0.497</v>
      </c>
      <c r="E3">
        <f>(0.9724-0.9446)/0.25</f>
        <v>0.11120000000000019</v>
      </c>
      <c r="F3">
        <v>-0.2</v>
      </c>
      <c r="G3">
        <v>0.9446</v>
      </c>
      <c r="H3">
        <v>1.4999999999999999E-2</v>
      </c>
    </row>
    <row r="4" spans="1:8" x14ac:dyDescent="0.2">
      <c r="A4" t="s">
        <v>10</v>
      </c>
      <c r="B4">
        <v>-6.7</v>
      </c>
      <c r="C4">
        <v>0.121</v>
      </c>
      <c r="D4">
        <v>0.49</v>
      </c>
      <c r="E4">
        <f>(1.2135-1.1864)/0.25</f>
        <v>0.1084000000000005</v>
      </c>
      <c r="F4">
        <v>-0.28999999999999998</v>
      </c>
      <c r="G4">
        <v>1.1863999999999999</v>
      </c>
      <c r="H4">
        <v>2.3E-2</v>
      </c>
    </row>
    <row r="5" spans="1:8" x14ac:dyDescent="0.2">
      <c r="A5" t="s">
        <v>12</v>
      </c>
      <c r="B5">
        <v>-4</v>
      </c>
      <c r="C5">
        <v>0.15</v>
      </c>
      <c r="D5">
        <v>0.40200000000000002</v>
      </c>
      <c r="E5">
        <f>(0.8-0.4)/(4-0)</f>
        <v>0.1</v>
      </c>
      <c r="F5">
        <v>-9.2999999999999999E-2</v>
      </c>
      <c r="G5">
        <v>0.4</v>
      </c>
      <c r="H5">
        <v>1.2200000000000001E-2</v>
      </c>
    </row>
    <row r="6" spans="1:8" x14ac:dyDescent="0.2">
      <c r="A6" t="s">
        <v>13</v>
      </c>
      <c r="B6">
        <v>-2</v>
      </c>
      <c r="C6">
        <v>0.12</v>
      </c>
      <c r="D6">
        <v>0.4</v>
      </c>
      <c r="E6">
        <f>(0.8-0.6)/(4-2)</f>
        <v>0.10000000000000003</v>
      </c>
      <c r="F6">
        <v>-2.5000000000000001E-2</v>
      </c>
      <c r="G6">
        <v>0.15</v>
      </c>
      <c r="H6">
        <v>1.0999999999999999E-2</v>
      </c>
    </row>
    <row r="7" spans="1:8" x14ac:dyDescent="0.2">
      <c r="A7" t="s">
        <v>14</v>
      </c>
      <c r="B7">
        <v>-2.5</v>
      </c>
      <c r="C7">
        <v>0.18</v>
      </c>
      <c r="D7">
        <v>0.4</v>
      </c>
      <c r="E7">
        <f>(0-(-0.2))/(-2+4)</f>
        <v>0.1</v>
      </c>
      <c r="F7">
        <v>-0.04</v>
      </c>
      <c r="G7">
        <v>0.25</v>
      </c>
      <c r="H7">
        <v>1.4E-2</v>
      </c>
    </row>
    <row r="8" spans="1:8" x14ac:dyDescent="0.2">
      <c r="A8" t="s">
        <v>15</v>
      </c>
      <c r="B8">
        <v>-2</v>
      </c>
      <c r="C8">
        <v>0.12</v>
      </c>
      <c r="D8">
        <v>0.4</v>
      </c>
      <c r="E8">
        <f>(0.45-0)/(2+2)</f>
        <v>0.1125</v>
      </c>
      <c r="F8">
        <f>-0.025*1.5</f>
        <v>-3.7500000000000006E-2</v>
      </c>
      <c r="G8">
        <v>0.25</v>
      </c>
      <c r="H8">
        <v>1.0999999999999999E-2</v>
      </c>
    </row>
    <row r="9" spans="1:8" x14ac:dyDescent="0.2">
      <c r="A9" t="s">
        <v>11</v>
      </c>
      <c r="B9">
        <v>0</v>
      </c>
      <c r="C9">
        <v>0.12</v>
      </c>
      <c r="D9">
        <v>0</v>
      </c>
      <c r="E9">
        <f>(1.6-1)/(2+4)</f>
        <v>0.10000000000000002</v>
      </c>
      <c r="F9">
        <v>0</v>
      </c>
      <c r="G9">
        <v>0</v>
      </c>
      <c r="H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445D-D9D0-E14D-A99D-300C94A14453}">
  <dimension ref="A1:H101"/>
  <sheetViews>
    <sheetView tabSelected="1" workbookViewId="0">
      <selection activeCell="K7" sqref="K7"/>
    </sheetView>
  </sheetViews>
  <sheetFormatPr baseColWidth="10" defaultRowHeight="15" x14ac:dyDescent="0.2"/>
  <cols>
    <col min="1" max="1" width="10.83203125" customWidth="1"/>
  </cols>
  <sheetData>
    <row r="1" spans="1:8" x14ac:dyDescent="0.2">
      <c r="B1" t="s">
        <v>4</v>
      </c>
      <c r="C1" t="s">
        <v>7</v>
      </c>
      <c r="D1" t="s">
        <v>10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">
      <c r="A2">
        <v>-8.5</v>
      </c>
      <c r="B2">
        <v>8.9829999999999993E-2</v>
      </c>
      <c r="C2">
        <v>8.8620000000000004E-2</v>
      </c>
      <c r="D2">
        <v>0.10133</v>
      </c>
      <c r="E2">
        <v>2.743E-2</v>
      </c>
      <c r="F2">
        <v>2.623E-2</v>
      </c>
      <c r="G2">
        <v>2.2970000000000001E-2</v>
      </c>
      <c r="H2">
        <v>2.9190000000000001E-2</v>
      </c>
    </row>
    <row r="3" spans="1:8" x14ac:dyDescent="0.2">
      <c r="A3">
        <v>-8.25</v>
      </c>
      <c r="B3">
        <v>8.831E-2</v>
      </c>
      <c r="C3">
        <v>8.6470000000000005E-2</v>
      </c>
      <c r="D3">
        <v>9.8680000000000004E-2</v>
      </c>
      <c r="E3">
        <v>2.639E-2</v>
      </c>
      <c r="F3">
        <v>2.418E-2</v>
      </c>
      <c r="G3">
        <v>2.2440000000000002E-2</v>
      </c>
      <c r="H3">
        <v>2.818E-2</v>
      </c>
    </row>
    <row r="4" spans="1:8" x14ac:dyDescent="0.2">
      <c r="A4">
        <v>-8</v>
      </c>
      <c r="B4">
        <v>8.695E-2</v>
      </c>
      <c r="C4">
        <v>8.4459999999999993E-2</v>
      </c>
      <c r="D4">
        <v>9.6689999999999998E-2</v>
      </c>
      <c r="E4">
        <v>2.5409999999999999E-2</v>
      </c>
      <c r="F4">
        <v>2.3259999999999999E-2</v>
      </c>
      <c r="G4">
        <v>2.189E-2</v>
      </c>
      <c r="H4">
        <v>2.707E-2</v>
      </c>
    </row>
    <row r="5" spans="1:8" x14ac:dyDescent="0.2">
      <c r="A5">
        <v>-7.75</v>
      </c>
      <c r="B5">
        <v>5.3129999999999997E-2</v>
      </c>
      <c r="C5">
        <v>8.2290000000000002E-2</v>
      </c>
      <c r="D5">
        <v>9.1789999999999997E-2</v>
      </c>
      <c r="E5">
        <v>2.469E-2</v>
      </c>
      <c r="F5">
        <v>2.239E-2</v>
      </c>
      <c r="G5">
        <v>2.138E-2</v>
      </c>
      <c r="H5">
        <v>2.579E-2</v>
      </c>
    </row>
    <row r="6" spans="1:8" x14ac:dyDescent="0.2">
      <c r="A6">
        <v>-7.5</v>
      </c>
      <c r="B6">
        <v>4.6550000000000001E-2</v>
      </c>
      <c r="C6">
        <v>7.9810000000000006E-2</v>
      </c>
      <c r="D6">
        <v>8.8220000000000007E-2</v>
      </c>
      <c r="E6">
        <v>2.383E-2</v>
      </c>
      <c r="F6">
        <v>2.164E-2</v>
      </c>
      <c r="G6">
        <v>2.0910000000000002E-2</v>
      </c>
      <c r="H6">
        <v>2.4670000000000001E-2</v>
      </c>
    </row>
    <row r="7" spans="1:8" x14ac:dyDescent="0.2">
      <c r="A7">
        <v>-7.25</v>
      </c>
      <c r="B7">
        <v>3.7310000000000003E-2</v>
      </c>
      <c r="C7">
        <v>7.6740000000000003E-2</v>
      </c>
      <c r="D7">
        <v>8.5720000000000005E-2</v>
      </c>
      <c r="E7">
        <v>2.317E-2</v>
      </c>
      <c r="F7">
        <v>2.1000000000000001E-2</v>
      </c>
      <c r="G7">
        <v>2.036E-2</v>
      </c>
      <c r="H7">
        <v>2.383E-2</v>
      </c>
    </row>
    <row r="8" spans="1:8" x14ac:dyDescent="0.2">
      <c r="A8">
        <v>-7</v>
      </c>
      <c r="B8">
        <v>3.2259999999999997E-2</v>
      </c>
      <c r="C8">
        <v>7.4789999999999995E-2</v>
      </c>
      <c r="D8">
        <v>8.3239999999999995E-2</v>
      </c>
      <c r="E8">
        <v>2.256E-2</v>
      </c>
      <c r="F8">
        <v>1.9709999999999998E-2</v>
      </c>
      <c r="G8">
        <v>2.001E-2</v>
      </c>
      <c r="H8">
        <v>2.232E-2</v>
      </c>
    </row>
    <row r="9" spans="1:8" x14ac:dyDescent="0.2">
      <c r="A9">
        <v>-6.75</v>
      </c>
      <c r="B9">
        <v>2.9100000000000001E-2</v>
      </c>
      <c r="C9">
        <v>7.3029999999999998E-2</v>
      </c>
      <c r="D9">
        <v>8.1000000000000003E-2</v>
      </c>
      <c r="E9">
        <v>2.189E-2</v>
      </c>
      <c r="F9">
        <v>1.898E-2</v>
      </c>
      <c r="G9">
        <v>1.949E-2</v>
      </c>
      <c r="H9">
        <v>2.1340000000000001E-2</v>
      </c>
    </row>
    <row r="10" spans="1:8" x14ac:dyDescent="0.2">
      <c r="A10">
        <v>-6.5</v>
      </c>
      <c r="B10">
        <v>2.7029999999999998E-2</v>
      </c>
      <c r="C10">
        <v>7.0930000000000007E-2</v>
      </c>
      <c r="D10">
        <v>7.7299999999999994E-2</v>
      </c>
      <c r="E10">
        <v>2.138E-2</v>
      </c>
      <c r="F10">
        <v>1.8380000000000001E-2</v>
      </c>
      <c r="G10">
        <v>1.899E-2</v>
      </c>
      <c r="H10">
        <v>2.0639999999999999E-2</v>
      </c>
    </row>
    <row r="11" spans="1:8" x14ac:dyDescent="0.2">
      <c r="A11">
        <v>-6.25</v>
      </c>
      <c r="B11">
        <v>2.462E-2</v>
      </c>
      <c r="C11">
        <v>6.5290000000000001E-2</v>
      </c>
      <c r="D11">
        <v>7.3849999999999999E-2</v>
      </c>
      <c r="E11">
        <v>2.0830000000000001E-2</v>
      </c>
      <c r="F11">
        <v>1.7739999999999999E-2</v>
      </c>
      <c r="G11">
        <v>1.8530000000000001E-2</v>
      </c>
      <c r="H11">
        <v>2.0049999999999998E-2</v>
      </c>
    </row>
    <row r="12" spans="1:8" x14ac:dyDescent="0.2">
      <c r="A12">
        <v>-6</v>
      </c>
      <c r="B12">
        <v>2.3570000000000001E-2</v>
      </c>
      <c r="C12">
        <v>6.3339999999999994E-2</v>
      </c>
      <c r="D12">
        <v>7.0760000000000003E-2</v>
      </c>
      <c r="E12">
        <v>2.0289999999999999E-2</v>
      </c>
      <c r="F12">
        <v>1.7010000000000001E-2</v>
      </c>
      <c r="G12">
        <v>1.821E-2</v>
      </c>
      <c r="H12">
        <v>1.9560000000000001E-2</v>
      </c>
    </row>
    <row r="13" spans="1:8" x14ac:dyDescent="0.2">
      <c r="A13">
        <v>-5.75</v>
      </c>
      <c r="B13">
        <v>2.2380000000000001E-2</v>
      </c>
      <c r="C13">
        <v>2.904E-2</v>
      </c>
      <c r="D13">
        <v>6.6369999999999998E-2</v>
      </c>
      <c r="E13">
        <v>1.984E-2</v>
      </c>
      <c r="F13">
        <v>1.6490000000000001E-2</v>
      </c>
      <c r="G13">
        <v>1.772E-2</v>
      </c>
      <c r="H13">
        <v>1.8620000000000001E-2</v>
      </c>
    </row>
    <row r="14" spans="1:8" x14ac:dyDescent="0.2">
      <c r="A14">
        <v>-5.5</v>
      </c>
      <c r="B14">
        <v>2.1340000000000001E-2</v>
      </c>
      <c r="C14">
        <v>2.6210000000000001E-2</v>
      </c>
      <c r="D14">
        <v>6.0979999999999999E-2</v>
      </c>
      <c r="E14">
        <v>1.9439999999999999E-2</v>
      </c>
      <c r="F14">
        <v>1.583E-2</v>
      </c>
      <c r="G14">
        <v>1.7219999999999999E-2</v>
      </c>
      <c r="H14">
        <v>1.805E-2</v>
      </c>
    </row>
    <row r="15" spans="1:8" x14ac:dyDescent="0.2">
      <c r="A15">
        <v>-5.25</v>
      </c>
      <c r="B15">
        <v>2.0320000000000001E-2</v>
      </c>
      <c r="C15">
        <v>2.5559999999999999E-2</v>
      </c>
      <c r="D15">
        <v>5.3249999999999999E-2</v>
      </c>
      <c r="E15">
        <v>1.8870000000000001E-2</v>
      </c>
      <c r="F15">
        <v>1.5270000000000001E-2</v>
      </c>
      <c r="G15">
        <v>1.6910000000000001E-2</v>
      </c>
      <c r="H15">
        <v>1.7440000000000001E-2</v>
      </c>
    </row>
    <row r="16" spans="1:8" x14ac:dyDescent="0.2">
      <c r="A16">
        <v>-5</v>
      </c>
      <c r="B16">
        <v>1.934E-2</v>
      </c>
      <c r="C16">
        <v>2.409E-2</v>
      </c>
      <c r="D16">
        <v>4.675E-2</v>
      </c>
      <c r="E16">
        <v>1.84E-2</v>
      </c>
      <c r="F16">
        <v>1.4760000000000001E-2</v>
      </c>
      <c r="G16">
        <v>1.6480000000000002E-2</v>
      </c>
      <c r="H16">
        <v>1.6820000000000002E-2</v>
      </c>
    </row>
    <row r="17" spans="1:8" x14ac:dyDescent="0.2">
      <c r="A17">
        <v>-4.75</v>
      </c>
      <c r="B17">
        <v>1.8550000000000001E-2</v>
      </c>
      <c r="C17">
        <v>2.247E-2</v>
      </c>
      <c r="D17">
        <v>4.6010000000000002E-2</v>
      </c>
      <c r="E17">
        <v>1.7739999999999999E-2</v>
      </c>
      <c r="F17">
        <v>1.434E-2</v>
      </c>
      <c r="G17">
        <v>1.6029999999999999E-2</v>
      </c>
      <c r="H17">
        <v>1.619E-2</v>
      </c>
    </row>
    <row r="18" spans="1:8" x14ac:dyDescent="0.2">
      <c r="A18">
        <v>-4.5</v>
      </c>
      <c r="B18">
        <v>1.7579999999999998E-2</v>
      </c>
      <c r="C18">
        <v>2.138E-2</v>
      </c>
      <c r="D18">
        <v>4.0930000000000001E-2</v>
      </c>
      <c r="E18">
        <v>1.7430000000000001E-2</v>
      </c>
      <c r="F18">
        <v>1.396E-2</v>
      </c>
      <c r="G18">
        <v>1.5769999999999999E-2</v>
      </c>
      <c r="H18">
        <v>1.559E-2</v>
      </c>
    </row>
    <row r="19" spans="1:8" x14ac:dyDescent="0.2">
      <c r="A19">
        <v>-4.25</v>
      </c>
      <c r="B19">
        <v>1.719E-2</v>
      </c>
      <c r="C19">
        <v>2.0250000000000001E-2</v>
      </c>
      <c r="D19">
        <v>4.0930000000000001E-2</v>
      </c>
      <c r="E19">
        <v>1.7000000000000001E-2</v>
      </c>
      <c r="F19">
        <v>1.3650000000000001E-2</v>
      </c>
      <c r="G19">
        <v>1.532E-2</v>
      </c>
      <c r="H19">
        <v>1.5100000000000001E-2</v>
      </c>
    </row>
    <row r="20" spans="1:8" x14ac:dyDescent="0.2">
      <c r="A20">
        <v>-4</v>
      </c>
      <c r="B20">
        <v>1.6379999999999999E-2</v>
      </c>
      <c r="C20">
        <v>1.9640000000000001E-2</v>
      </c>
      <c r="D20">
        <v>2.427E-2</v>
      </c>
      <c r="E20">
        <v>1.635E-2</v>
      </c>
      <c r="F20">
        <v>1.338E-2</v>
      </c>
      <c r="G20">
        <v>1.5010000000000001E-2</v>
      </c>
      <c r="H20">
        <v>1.468E-2</v>
      </c>
    </row>
    <row r="21" spans="1:8" x14ac:dyDescent="0.2">
      <c r="A21">
        <v>-3.75</v>
      </c>
      <c r="B21">
        <v>1.5709999999999998E-2</v>
      </c>
      <c r="C21">
        <v>1.9140000000000001E-2</v>
      </c>
      <c r="D21">
        <v>1.89E-2</v>
      </c>
      <c r="E21">
        <v>1.5959999999999998E-2</v>
      </c>
      <c r="F21">
        <v>1.306E-2</v>
      </c>
      <c r="G21">
        <v>1.4659999999999999E-2</v>
      </c>
      <c r="H21">
        <v>1.427E-2</v>
      </c>
    </row>
    <row r="22" spans="1:8" x14ac:dyDescent="0.2">
      <c r="A22">
        <v>-3.5</v>
      </c>
      <c r="B22">
        <v>1.5310000000000001E-2</v>
      </c>
      <c r="C22">
        <v>1.831E-2</v>
      </c>
      <c r="D22">
        <v>1.8460000000000001E-2</v>
      </c>
      <c r="E22">
        <v>1.553E-2</v>
      </c>
      <c r="F22">
        <v>1.272E-2</v>
      </c>
      <c r="G22">
        <v>1.435E-2</v>
      </c>
      <c r="H22">
        <v>1.384E-2</v>
      </c>
    </row>
    <row r="23" spans="1:8" x14ac:dyDescent="0.2">
      <c r="A23">
        <v>-3.25</v>
      </c>
      <c r="B23">
        <v>1.477E-2</v>
      </c>
      <c r="C23">
        <v>1.7809999999999999E-2</v>
      </c>
      <c r="D23">
        <v>1.7780000000000001E-2</v>
      </c>
      <c r="E23">
        <v>1.5010000000000001E-2</v>
      </c>
      <c r="F23">
        <v>1.239E-2</v>
      </c>
      <c r="G23">
        <v>1.405E-2</v>
      </c>
      <c r="H23">
        <v>1.346E-2</v>
      </c>
    </row>
    <row r="24" spans="1:8" x14ac:dyDescent="0.2">
      <c r="A24">
        <v>-3</v>
      </c>
      <c r="B24">
        <v>1.4370000000000001E-2</v>
      </c>
      <c r="C24">
        <v>1.7559999999999999E-2</v>
      </c>
      <c r="D24">
        <v>1.7780000000000001E-2</v>
      </c>
      <c r="E24">
        <v>1.478E-2</v>
      </c>
      <c r="F24">
        <v>1.206E-2</v>
      </c>
      <c r="G24">
        <v>1.3729999999999999E-2</v>
      </c>
      <c r="H24">
        <v>1.2999999999999999E-2</v>
      </c>
    </row>
    <row r="25" spans="1:8" x14ac:dyDescent="0.2">
      <c r="A25">
        <v>-2.75</v>
      </c>
      <c r="B25">
        <v>1.392E-2</v>
      </c>
      <c r="C25">
        <v>1.6899999999999998E-2</v>
      </c>
      <c r="D25">
        <v>1.7680000000000001E-2</v>
      </c>
      <c r="E25">
        <v>1.434E-2</v>
      </c>
      <c r="F25">
        <v>1.176E-2</v>
      </c>
      <c r="G25">
        <v>1.3469999999999999E-2</v>
      </c>
      <c r="H25">
        <v>1.251E-2</v>
      </c>
    </row>
    <row r="26" spans="1:8" x14ac:dyDescent="0.2">
      <c r="A26">
        <v>-2.5</v>
      </c>
      <c r="B26">
        <v>1.3520000000000001E-2</v>
      </c>
      <c r="C26">
        <v>1.6559999999999998E-2</v>
      </c>
      <c r="D26">
        <v>1.7579999999999998E-2</v>
      </c>
      <c r="E26">
        <v>1.4080000000000001E-2</v>
      </c>
      <c r="F26">
        <v>1.1469999999999999E-2</v>
      </c>
      <c r="G26">
        <v>1.319E-2</v>
      </c>
      <c r="H26">
        <v>1.209E-2</v>
      </c>
    </row>
    <row r="27" spans="1:8" x14ac:dyDescent="0.2">
      <c r="A27">
        <v>-2.25</v>
      </c>
      <c r="B27">
        <v>1.312E-2</v>
      </c>
      <c r="C27">
        <v>1.609E-2</v>
      </c>
      <c r="D27">
        <v>1.804E-2</v>
      </c>
      <c r="E27">
        <v>1.3679999999999999E-2</v>
      </c>
      <c r="F27">
        <v>1.12E-2</v>
      </c>
      <c r="G27">
        <v>1.294E-2</v>
      </c>
      <c r="H27">
        <v>1.158E-2</v>
      </c>
    </row>
    <row r="28" spans="1:8" x14ac:dyDescent="0.2">
      <c r="A28">
        <v>-2</v>
      </c>
      <c r="B28">
        <v>1.274E-2</v>
      </c>
      <c r="C28">
        <v>1.5789999999999998E-2</v>
      </c>
      <c r="D28">
        <v>1.8380000000000001E-2</v>
      </c>
      <c r="E28">
        <v>1.3429999999999999E-2</v>
      </c>
      <c r="F28">
        <v>1.0959999999999999E-2</v>
      </c>
      <c r="G28">
        <v>1.278E-2</v>
      </c>
      <c r="H28">
        <v>1.123E-2</v>
      </c>
    </row>
    <row r="29" spans="1:8" x14ac:dyDescent="0.2">
      <c r="A29">
        <v>-1.75</v>
      </c>
      <c r="B29">
        <v>1.2330000000000001E-2</v>
      </c>
      <c r="C29">
        <v>1.5480000000000001E-2</v>
      </c>
      <c r="D29">
        <v>1.874E-2</v>
      </c>
      <c r="E29">
        <v>1.3089999999999999E-2</v>
      </c>
      <c r="F29">
        <v>1.073E-2</v>
      </c>
      <c r="G29">
        <v>1.256E-2</v>
      </c>
      <c r="H29">
        <v>1.081E-2</v>
      </c>
    </row>
    <row r="30" spans="1:8" x14ac:dyDescent="0.2">
      <c r="A30">
        <v>-1.5</v>
      </c>
      <c r="B30">
        <v>1.1950000000000001E-2</v>
      </c>
      <c r="C30">
        <v>1.532E-2</v>
      </c>
      <c r="D30">
        <v>1.9089999999999999E-2</v>
      </c>
      <c r="E30">
        <v>1.2840000000000001E-2</v>
      </c>
      <c r="F30">
        <v>1.055E-2</v>
      </c>
      <c r="G30">
        <v>1.2460000000000001E-2</v>
      </c>
      <c r="H30">
        <v>1.0540000000000001E-2</v>
      </c>
    </row>
    <row r="31" spans="1:8" x14ac:dyDescent="0.2">
      <c r="A31">
        <v>-1.25</v>
      </c>
      <c r="B31">
        <v>1.136E-2</v>
      </c>
      <c r="C31">
        <v>1.5219999999999999E-2</v>
      </c>
      <c r="D31">
        <v>1.9279999999999999E-2</v>
      </c>
      <c r="E31">
        <v>1.244E-2</v>
      </c>
      <c r="F31">
        <v>1.038E-2</v>
      </c>
      <c r="G31">
        <v>1.234E-2</v>
      </c>
      <c r="H31">
        <v>1.0279999999999999E-2</v>
      </c>
    </row>
    <row r="32" spans="1:8" x14ac:dyDescent="0.2">
      <c r="A32">
        <v>-1</v>
      </c>
      <c r="B32">
        <v>1.0699999999999999E-2</v>
      </c>
      <c r="C32">
        <v>1.502E-2</v>
      </c>
      <c r="D32">
        <v>1.9470000000000001E-2</v>
      </c>
      <c r="E32">
        <v>1.214E-2</v>
      </c>
      <c r="F32">
        <v>1.0290000000000001E-2</v>
      </c>
      <c r="G32">
        <v>1.2239999999999999E-2</v>
      </c>
      <c r="H32">
        <v>1.017E-2</v>
      </c>
    </row>
    <row r="33" spans="1:8" x14ac:dyDescent="0.2">
      <c r="A33">
        <v>-0.5</v>
      </c>
      <c r="B33">
        <v>9.9900000000000006E-3</v>
      </c>
      <c r="C33">
        <v>1.4970000000000001E-2</v>
      </c>
      <c r="D33">
        <v>1.9709999999999998E-2</v>
      </c>
      <c r="E33">
        <v>1.175E-2</v>
      </c>
      <c r="F33">
        <v>1.023E-2</v>
      </c>
      <c r="G33">
        <v>1.2189999999999999E-2</v>
      </c>
      <c r="H33">
        <v>1.013E-2</v>
      </c>
    </row>
    <row r="34" spans="1:8" x14ac:dyDescent="0.2">
      <c r="A34">
        <v>-0.25</v>
      </c>
      <c r="B34">
        <v>0.01</v>
      </c>
      <c r="C34">
        <v>1.4930000000000001E-2</v>
      </c>
      <c r="D34">
        <v>2.001E-2</v>
      </c>
      <c r="E34">
        <v>1.1440000000000001E-2</v>
      </c>
      <c r="F34">
        <v>1.017E-2</v>
      </c>
      <c r="G34">
        <v>1.214E-2</v>
      </c>
      <c r="H34">
        <v>1.0070000000000001E-2</v>
      </c>
    </row>
    <row r="35" spans="1:8" x14ac:dyDescent="0.2">
      <c r="A35">
        <v>0</v>
      </c>
      <c r="B35">
        <v>1.005E-2</v>
      </c>
      <c r="C35">
        <v>1.4880000000000001E-2</v>
      </c>
      <c r="D35">
        <v>2.0389999999999998E-2</v>
      </c>
      <c r="E35">
        <v>1.1299999999999999E-2</v>
      </c>
      <c r="F35">
        <v>1.017E-2</v>
      </c>
      <c r="G35">
        <v>1.214E-2</v>
      </c>
      <c r="H35">
        <v>1.0059999999999999E-2</v>
      </c>
    </row>
    <row r="36" spans="1:8" x14ac:dyDescent="0.2">
      <c r="A36">
        <v>0.25</v>
      </c>
      <c r="B36">
        <v>1.0109999999999999E-2</v>
      </c>
      <c r="C36">
        <v>1.4970000000000001E-2</v>
      </c>
      <c r="D36">
        <v>2.0590000000000001E-2</v>
      </c>
      <c r="E36">
        <v>1.141E-2</v>
      </c>
      <c r="F36">
        <v>1.017E-2</v>
      </c>
      <c r="G36">
        <v>1.214E-2</v>
      </c>
      <c r="H36">
        <v>1.001E-2</v>
      </c>
    </row>
    <row r="37" spans="1:8" x14ac:dyDescent="0.2">
      <c r="A37">
        <v>0.5</v>
      </c>
      <c r="B37">
        <v>1.0189999999999999E-2</v>
      </c>
      <c r="C37">
        <v>1.494E-2</v>
      </c>
      <c r="D37">
        <v>2.0830000000000001E-2</v>
      </c>
      <c r="E37">
        <v>1.162E-2</v>
      </c>
      <c r="F37">
        <v>1.018E-2</v>
      </c>
      <c r="G37">
        <v>1.217E-2</v>
      </c>
      <c r="H37">
        <v>9.9399999999999992E-3</v>
      </c>
    </row>
    <row r="38" spans="1:8" x14ac:dyDescent="0.2">
      <c r="A38">
        <v>0.75</v>
      </c>
      <c r="B38">
        <v>1.027E-2</v>
      </c>
      <c r="C38">
        <v>1.5010000000000001E-2</v>
      </c>
      <c r="D38">
        <v>2.1100000000000001E-2</v>
      </c>
      <c r="E38">
        <v>1.1820000000000001E-2</v>
      </c>
      <c r="F38">
        <v>1.017E-2</v>
      </c>
      <c r="G38">
        <v>1.2239999999999999E-2</v>
      </c>
      <c r="H38">
        <v>9.8499999999999994E-3</v>
      </c>
    </row>
    <row r="39" spans="1:8" x14ac:dyDescent="0.2">
      <c r="A39">
        <v>1</v>
      </c>
      <c r="B39">
        <v>1.039E-2</v>
      </c>
      <c r="C39">
        <v>1.499E-2</v>
      </c>
      <c r="D39">
        <v>2.1399999999999999E-2</v>
      </c>
      <c r="E39">
        <v>1.2E-2</v>
      </c>
      <c r="F39">
        <v>1.0149999999999999E-2</v>
      </c>
      <c r="G39">
        <v>1.2319999999999999E-2</v>
      </c>
      <c r="H39">
        <v>9.8099999999999993E-3</v>
      </c>
    </row>
    <row r="40" spans="1:8" x14ac:dyDescent="0.2">
      <c r="A40">
        <v>1.25</v>
      </c>
      <c r="B40">
        <v>1.052E-2</v>
      </c>
      <c r="C40">
        <v>1.504E-2</v>
      </c>
      <c r="D40">
        <v>2.1829999999999999E-2</v>
      </c>
      <c r="E40">
        <v>1.2109999999999999E-2</v>
      </c>
      <c r="F40">
        <v>1.014E-2</v>
      </c>
      <c r="G40">
        <v>1.243E-2</v>
      </c>
      <c r="H40">
        <v>9.7999999999999997E-3</v>
      </c>
    </row>
    <row r="41" spans="1:8" x14ac:dyDescent="0.2">
      <c r="A41">
        <v>1.5</v>
      </c>
      <c r="B41">
        <v>1.0659999999999999E-2</v>
      </c>
      <c r="C41">
        <v>1.5049999999999999E-2</v>
      </c>
      <c r="D41">
        <v>2.189E-2</v>
      </c>
      <c r="E41">
        <v>1.2149999999999999E-2</v>
      </c>
      <c r="F41">
        <v>1.0120000000000001E-2</v>
      </c>
      <c r="G41">
        <v>1.257E-2</v>
      </c>
      <c r="H41">
        <v>9.8200000000000006E-3</v>
      </c>
    </row>
    <row r="42" spans="1:8" x14ac:dyDescent="0.2">
      <c r="A42">
        <v>1.75</v>
      </c>
      <c r="B42">
        <v>1.082E-2</v>
      </c>
      <c r="C42">
        <v>1.5129999999999999E-2</v>
      </c>
      <c r="D42">
        <v>2.196E-2</v>
      </c>
      <c r="E42">
        <v>1.222E-2</v>
      </c>
      <c r="F42">
        <v>1.01E-2</v>
      </c>
      <c r="G42">
        <v>1.269E-2</v>
      </c>
      <c r="H42">
        <v>9.8799999999999999E-3</v>
      </c>
    </row>
    <row r="43" spans="1:8" x14ac:dyDescent="0.2">
      <c r="A43">
        <v>2</v>
      </c>
      <c r="B43">
        <v>1.0970000000000001E-2</v>
      </c>
      <c r="C43">
        <v>1.519E-2</v>
      </c>
      <c r="D43">
        <v>2.2349999999999998E-2</v>
      </c>
      <c r="E43">
        <v>1.2319999999999999E-2</v>
      </c>
      <c r="F43">
        <v>1.009E-2</v>
      </c>
      <c r="G43">
        <v>1.2869999999999999E-2</v>
      </c>
      <c r="H43">
        <v>9.9600000000000001E-3</v>
      </c>
    </row>
    <row r="44" spans="1:8" x14ac:dyDescent="0.2">
      <c r="A44">
        <v>2.25</v>
      </c>
      <c r="B44">
        <v>1.115E-2</v>
      </c>
      <c r="C44">
        <v>1.5259999999999999E-2</v>
      </c>
      <c r="D44">
        <v>2.2759999999999999E-2</v>
      </c>
      <c r="E44">
        <v>1.242E-2</v>
      </c>
      <c r="F44">
        <v>1.0120000000000001E-2</v>
      </c>
      <c r="G44">
        <v>1.3050000000000001E-2</v>
      </c>
      <c r="H44">
        <v>1.005E-2</v>
      </c>
    </row>
    <row r="45" spans="1:8" x14ac:dyDescent="0.2">
      <c r="A45">
        <v>2.5</v>
      </c>
      <c r="B45">
        <v>1.133E-2</v>
      </c>
      <c r="C45">
        <v>1.537E-2</v>
      </c>
      <c r="D45">
        <v>2.3189999999999999E-2</v>
      </c>
      <c r="E45">
        <v>1.256E-2</v>
      </c>
      <c r="F45">
        <v>1.018E-2</v>
      </c>
      <c r="G45">
        <v>1.329E-2</v>
      </c>
      <c r="H45">
        <v>1.017E-2</v>
      </c>
    </row>
    <row r="46" spans="1:8" x14ac:dyDescent="0.2">
      <c r="A46">
        <v>2.75</v>
      </c>
      <c r="B46">
        <v>1.1520000000000001E-2</v>
      </c>
      <c r="C46">
        <v>1.5469999999999999E-2</v>
      </c>
      <c r="D46">
        <v>2.3709999999999998E-2</v>
      </c>
      <c r="E46">
        <v>1.2699999999999999E-2</v>
      </c>
      <c r="F46">
        <v>1.027E-2</v>
      </c>
      <c r="G46">
        <v>1.353E-2</v>
      </c>
      <c r="H46">
        <v>1.03E-2</v>
      </c>
    </row>
    <row r="47" spans="1:8" x14ac:dyDescent="0.2">
      <c r="A47">
        <v>3</v>
      </c>
      <c r="B47">
        <v>1.171E-2</v>
      </c>
      <c r="C47">
        <v>1.5559999999999999E-2</v>
      </c>
      <c r="D47">
        <v>2.435E-2</v>
      </c>
      <c r="E47">
        <v>1.2869999999999999E-2</v>
      </c>
      <c r="F47">
        <v>1.038E-2</v>
      </c>
      <c r="G47">
        <v>1.376E-2</v>
      </c>
      <c r="H47">
        <v>1.0449999999999999E-2</v>
      </c>
    </row>
    <row r="48" spans="1:8" x14ac:dyDescent="0.2">
      <c r="A48">
        <v>3.25</v>
      </c>
      <c r="B48">
        <v>1.191E-2</v>
      </c>
      <c r="C48">
        <v>1.5699999999999999E-2</v>
      </c>
      <c r="D48">
        <v>2.4740000000000002E-2</v>
      </c>
      <c r="E48">
        <v>1.303E-2</v>
      </c>
      <c r="F48">
        <v>1.052E-2</v>
      </c>
      <c r="G48">
        <v>1.404E-2</v>
      </c>
      <c r="H48">
        <v>1.0619999999999999E-2</v>
      </c>
    </row>
    <row r="49" spans="1:8" x14ac:dyDescent="0.2">
      <c r="A49">
        <v>3.5</v>
      </c>
      <c r="B49">
        <v>1.213E-2</v>
      </c>
      <c r="C49">
        <v>1.5820000000000001E-2</v>
      </c>
      <c r="D49">
        <v>2.5180000000000001E-2</v>
      </c>
      <c r="E49">
        <v>1.321E-2</v>
      </c>
      <c r="F49">
        <v>1.0670000000000001E-2</v>
      </c>
      <c r="G49">
        <v>1.4250000000000001E-2</v>
      </c>
      <c r="H49">
        <v>1.0800000000000001E-2</v>
      </c>
    </row>
    <row r="50" spans="1:8" x14ac:dyDescent="0.2">
      <c r="A50">
        <v>3.75</v>
      </c>
      <c r="B50">
        <v>1.2330000000000001E-2</v>
      </c>
      <c r="C50">
        <v>1.593E-2</v>
      </c>
      <c r="D50">
        <v>2.563E-2</v>
      </c>
      <c r="E50">
        <v>1.34E-2</v>
      </c>
      <c r="F50">
        <v>1.0840000000000001E-2</v>
      </c>
      <c r="G50">
        <v>1.448E-2</v>
      </c>
      <c r="H50">
        <v>1.099E-2</v>
      </c>
    </row>
    <row r="51" spans="1:8" x14ac:dyDescent="0.2">
      <c r="A51">
        <v>4</v>
      </c>
      <c r="B51">
        <v>1.256E-2</v>
      </c>
      <c r="C51">
        <v>1.6E-2</v>
      </c>
      <c r="D51">
        <v>2.606E-2</v>
      </c>
      <c r="E51">
        <v>1.359E-2</v>
      </c>
      <c r="F51">
        <v>1.1039999999999999E-2</v>
      </c>
      <c r="G51">
        <v>1.465E-2</v>
      </c>
      <c r="H51">
        <v>1.119E-2</v>
      </c>
    </row>
    <row r="52" spans="1:8" x14ac:dyDescent="0.2">
      <c r="A52">
        <v>4.25</v>
      </c>
      <c r="B52">
        <v>1.2800000000000001E-2</v>
      </c>
      <c r="C52">
        <v>1.5699999999999999E-2</v>
      </c>
      <c r="D52">
        <v>2.6519999999999998E-2</v>
      </c>
      <c r="E52">
        <v>1.38E-2</v>
      </c>
      <c r="F52">
        <v>1.123E-2</v>
      </c>
      <c r="G52">
        <v>1.4800000000000001E-2</v>
      </c>
      <c r="H52">
        <v>1.141E-2</v>
      </c>
    </row>
    <row r="53" spans="1:8" x14ac:dyDescent="0.2">
      <c r="A53">
        <v>4.5</v>
      </c>
      <c r="B53">
        <v>1.303E-2</v>
      </c>
      <c r="C53">
        <v>1.601E-2</v>
      </c>
      <c r="D53">
        <v>2.7289999999999998E-2</v>
      </c>
      <c r="E53">
        <v>1.4E-2</v>
      </c>
      <c r="F53">
        <v>1.1469999999999999E-2</v>
      </c>
      <c r="G53">
        <v>1.495E-2</v>
      </c>
      <c r="H53">
        <v>1.1610000000000001E-2</v>
      </c>
    </row>
    <row r="54" spans="1:8" x14ac:dyDescent="0.2">
      <c r="A54">
        <v>4.75</v>
      </c>
      <c r="B54">
        <v>1.3299999999999999E-2</v>
      </c>
      <c r="C54">
        <v>1.6320000000000001E-2</v>
      </c>
      <c r="D54">
        <v>2.7709999999999999E-2</v>
      </c>
      <c r="E54">
        <v>1.421E-2</v>
      </c>
      <c r="F54">
        <v>1.1690000000000001E-2</v>
      </c>
      <c r="G54">
        <v>1.502E-2</v>
      </c>
      <c r="H54">
        <v>1.1820000000000001E-2</v>
      </c>
    </row>
    <row r="55" spans="1:8" x14ac:dyDescent="0.2">
      <c r="A55">
        <v>5</v>
      </c>
      <c r="B55">
        <v>1.3520000000000001E-2</v>
      </c>
      <c r="C55">
        <v>1.6660000000000001E-2</v>
      </c>
      <c r="D55">
        <v>2.819E-2</v>
      </c>
      <c r="E55">
        <v>1.439E-2</v>
      </c>
      <c r="F55">
        <v>1.1950000000000001E-2</v>
      </c>
      <c r="G55">
        <v>1.5129999999999999E-2</v>
      </c>
      <c r="H55">
        <v>1.205E-2</v>
      </c>
    </row>
    <row r="56" spans="1:8" x14ac:dyDescent="0.2">
      <c r="A56">
        <v>5.25</v>
      </c>
      <c r="B56">
        <v>1.3729999999999999E-2</v>
      </c>
      <c r="C56">
        <v>1.7000000000000001E-2</v>
      </c>
      <c r="D56">
        <v>2.8629999999999999E-2</v>
      </c>
      <c r="E56">
        <v>1.461E-2</v>
      </c>
      <c r="F56">
        <v>1.225E-2</v>
      </c>
      <c r="G56">
        <v>1.523E-2</v>
      </c>
      <c r="H56">
        <v>1.2290000000000001E-2</v>
      </c>
    </row>
    <row r="57" spans="1:8" x14ac:dyDescent="0.2">
      <c r="A57">
        <v>5.5</v>
      </c>
      <c r="B57">
        <v>1.396E-2</v>
      </c>
      <c r="C57">
        <v>1.7389999999999999E-2</v>
      </c>
      <c r="D57">
        <v>2.903E-2</v>
      </c>
      <c r="E57">
        <v>1.4789999999999999E-2</v>
      </c>
      <c r="F57">
        <v>1.2579999999999999E-2</v>
      </c>
      <c r="G57">
        <v>1.5350000000000001E-2</v>
      </c>
      <c r="H57">
        <v>1.256E-2</v>
      </c>
    </row>
    <row r="58" spans="1:8" x14ac:dyDescent="0.2">
      <c r="A58">
        <v>5.75</v>
      </c>
      <c r="B58">
        <v>1.422E-2</v>
      </c>
      <c r="C58">
        <v>1.7760000000000001E-2</v>
      </c>
      <c r="D58">
        <v>2.946E-2</v>
      </c>
      <c r="E58">
        <v>1.503E-2</v>
      </c>
      <c r="F58">
        <v>1.294E-2</v>
      </c>
      <c r="G58">
        <v>1.5520000000000001E-2</v>
      </c>
      <c r="H58">
        <v>1.2789999999999999E-2</v>
      </c>
    </row>
    <row r="59" spans="1:8" x14ac:dyDescent="0.2">
      <c r="A59">
        <v>6</v>
      </c>
      <c r="B59">
        <v>1.444E-2</v>
      </c>
      <c r="C59">
        <v>1.8149999999999999E-2</v>
      </c>
      <c r="D59">
        <v>3.015E-2</v>
      </c>
      <c r="E59">
        <v>1.523E-2</v>
      </c>
      <c r="F59">
        <v>1.337E-2</v>
      </c>
      <c r="G59">
        <v>1.566E-2</v>
      </c>
      <c r="H59">
        <v>1.3089999999999999E-2</v>
      </c>
    </row>
    <row r="60" spans="1:8" x14ac:dyDescent="0.2">
      <c r="A60">
        <v>6.25</v>
      </c>
      <c r="B60">
        <v>1.464E-2</v>
      </c>
      <c r="C60">
        <v>1.8589999999999999E-2</v>
      </c>
      <c r="D60">
        <v>3.0669999999999999E-2</v>
      </c>
      <c r="E60">
        <v>1.5480000000000001E-2</v>
      </c>
      <c r="F60">
        <v>1.387E-2</v>
      </c>
      <c r="G60">
        <v>1.5879999999999998E-2</v>
      </c>
      <c r="H60">
        <v>1.338E-2</v>
      </c>
    </row>
    <row r="61" spans="1:8" x14ac:dyDescent="0.2">
      <c r="A61">
        <v>6.5</v>
      </c>
      <c r="B61">
        <v>1.486E-2</v>
      </c>
      <c r="C61">
        <v>1.9009999999999999E-2</v>
      </c>
      <c r="D61">
        <v>3.1179999999999999E-2</v>
      </c>
      <c r="E61">
        <v>1.5699999999999999E-2</v>
      </c>
      <c r="F61">
        <v>1.443E-2</v>
      </c>
      <c r="G61">
        <v>1.6039999999999999E-2</v>
      </c>
      <c r="H61">
        <v>1.3729999999999999E-2</v>
      </c>
    </row>
    <row r="62" spans="1:8" x14ac:dyDescent="0.2">
      <c r="A62">
        <v>6.75</v>
      </c>
      <c r="B62">
        <v>1.5100000000000001E-2</v>
      </c>
      <c r="C62">
        <v>1.9429999999999999E-2</v>
      </c>
      <c r="D62">
        <v>3.159E-2</v>
      </c>
      <c r="E62">
        <v>1.5959999999999998E-2</v>
      </c>
      <c r="F62">
        <v>1.504E-2</v>
      </c>
      <c r="G62">
        <v>1.627E-2</v>
      </c>
      <c r="H62">
        <v>1.4149999999999999E-2</v>
      </c>
    </row>
    <row r="63" spans="1:8" x14ac:dyDescent="0.2">
      <c r="A63">
        <v>7</v>
      </c>
      <c r="B63">
        <v>1.536E-2</v>
      </c>
      <c r="C63">
        <v>1.992E-2</v>
      </c>
      <c r="D63">
        <v>3.193E-2</v>
      </c>
      <c r="E63">
        <v>1.618E-2</v>
      </c>
      <c r="F63">
        <v>1.576E-2</v>
      </c>
      <c r="G63">
        <v>1.6490000000000001E-2</v>
      </c>
      <c r="H63">
        <v>1.465E-2</v>
      </c>
    </row>
    <row r="64" spans="1:8" x14ac:dyDescent="0.2">
      <c r="A64">
        <v>7.25</v>
      </c>
      <c r="B64">
        <v>1.5650000000000001E-2</v>
      </c>
      <c r="C64">
        <v>2.0379999999999999E-2</v>
      </c>
      <c r="D64">
        <v>3.2550000000000003E-2</v>
      </c>
      <c r="E64">
        <v>1.6449999999999999E-2</v>
      </c>
      <c r="F64">
        <v>1.6580000000000001E-2</v>
      </c>
      <c r="G64">
        <v>1.6740000000000001E-2</v>
      </c>
      <c r="H64">
        <v>1.5259999999999999E-2</v>
      </c>
    </row>
    <row r="65" spans="1:8" x14ac:dyDescent="0.2">
      <c r="A65">
        <v>7.5</v>
      </c>
      <c r="B65">
        <v>1.5959999999999998E-2</v>
      </c>
      <c r="C65">
        <v>2.085E-2</v>
      </c>
      <c r="D65">
        <v>3.3119999999999997E-2</v>
      </c>
      <c r="E65">
        <v>1.668E-2</v>
      </c>
      <c r="F65">
        <v>1.7510000000000001E-2</v>
      </c>
      <c r="G65">
        <v>1.7299999999999999E-2</v>
      </c>
      <c r="H65">
        <v>1.6E-2</v>
      </c>
    </row>
    <row r="66" spans="1:8" x14ac:dyDescent="0.2">
      <c r="A66">
        <v>7.75</v>
      </c>
      <c r="B66">
        <v>1.6299999999999999E-2</v>
      </c>
      <c r="C66">
        <v>2.1389999999999999E-2</v>
      </c>
      <c r="D66">
        <v>3.3579999999999999E-2</v>
      </c>
      <c r="E66">
        <v>1.6959999999999999E-2</v>
      </c>
      <c r="F66">
        <v>1.8499999999999999E-2</v>
      </c>
      <c r="G66">
        <v>1.763E-2</v>
      </c>
      <c r="H66">
        <v>1.6930000000000001E-2</v>
      </c>
    </row>
    <row r="67" spans="1:8" x14ac:dyDescent="0.2">
      <c r="A67">
        <v>8</v>
      </c>
      <c r="B67">
        <v>1.67E-2</v>
      </c>
      <c r="C67">
        <v>2.1899999999999999E-2</v>
      </c>
      <c r="D67">
        <v>3.388E-2</v>
      </c>
      <c r="E67">
        <v>1.7229999999999999E-2</v>
      </c>
      <c r="F67">
        <v>1.924E-2</v>
      </c>
      <c r="G67">
        <v>1.797E-2</v>
      </c>
      <c r="H67">
        <v>1.7950000000000001E-2</v>
      </c>
    </row>
    <row r="68" spans="1:8" x14ac:dyDescent="0.2">
      <c r="A68">
        <v>8.25</v>
      </c>
      <c r="B68">
        <v>1.7139999999999999E-2</v>
      </c>
      <c r="C68">
        <v>2.24E-2</v>
      </c>
      <c r="D68">
        <v>3.4270000000000002E-2</v>
      </c>
      <c r="E68">
        <v>1.7510000000000001E-2</v>
      </c>
      <c r="F68">
        <v>2.0240000000000001E-2</v>
      </c>
      <c r="G68">
        <v>1.831E-2</v>
      </c>
      <c r="H68">
        <v>1.8960000000000001E-2</v>
      </c>
    </row>
    <row r="69" spans="1:8" x14ac:dyDescent="0.2">
      <c r="A69">
        <v>8.5</v>
      </c>
      <c r="B69">
        <v>1.772E-2</v>
      </c>
      <c r="C69">
        <v>2.2929999999999999E-2</v>
      </c>
      <c r="D69">
        <v>3.499E-2</v>
      </c>
      <c r="E69">
        <v>1.7819999999999999E-2</v>
      </c>
      <c r="F69">
        <v>2.104E-2</v>
      </c>
      <c r="G69">
        <v>1.8749999999999999E-2</v>
      </c>
      <c r="H69">
        <v>1.9949999999999999E-2</v>
      </c>
    </row>
    <row r="70" spans="1:8" x14ac:dyDescent="0.2">
      <c r="A70">
        <v>8.75</v>
      </c>
      <c r="B70">
        <v>1.847E-2</v>
      </c>
      <c r="C70">
        <v>2.35E-2</v>
      </c>
      <c r="D70">
        <v>3.5560000000000001E-2</v>
      </c>
      <c r="E70">
        <v>1.8089999999999998E-2</v>
      </c>
      <c r="F70">
        <v>2.2159999999999999E-2</v>
      </c>
      <c r="G70">
        <v>1.9109999999999999E-2</v>
      </c>
      <c r="H70">
        <v>2.0910000000000002E-2</v>
      </c>
    </row>
    <row r="71" spans="1:8" x14ac:dyDescent="0.2">
      <c r="A71">
        <v>9</v>
      </c>
      <c r="B71">
        <v>1.9439999999999999E-2</v>
      </c>
      <c r="C71">
        <v>2.4E-2</v>
      </c>
      <c r="D71">
        <v>3.5920000000000001E-2</v>
      </c>
      <c r="E71">
        <v>1.8440000000000002E-2</v>
      </c>
      <c r="F71">
        <v>2.3109999999999999E-2</v>
      </c>
      <c r="G71">
        <v>1.9560000000000001E-2</v>
      </c>
      <c r="H71">
        <v>2.2919999999999999E-2</v>
      </c>
    </row>
    <row r="72" spans="1:8" x14ac:dyDescent="0.2">
      <c r="A72">
        <v>9.25</v>
      </c>
      <c r="B72">
        <v>2.069E-2</v>
      </c>
      <c r="C72">
        <v>2.4580000000000001E-2</v>
      </c>
      <c r="D72">
        <v>3.6330000000000001E-2</v>
      </c>
      <c r="E72">
        <v>1.881E-2</v>
      </c>
      <c r="F72">
        <v>2.3959999999999999E-2</v>
      </c>
      <c r="G72">
        <v>2.0060000000000001E-2</v>
      </c>
      <c r="H72">
        <v>2.3869999999999999E-2</v>
      </c>
    </row>
    <row r="73" spans="1:8" x14ac:dyDescent="0.2">
      <c r="A73">
        <v>9.5</v>
      </c>
      <c r="B73">
        <v>2.223E-2</v>
      </c>
      <c r="C73">
        <v>2.5149999999999999E-2</v>
      </c>
      <c r="D73">
        <v>3.739E-2</v>
      </c>
      <c r="E73">
        <v>1.9220000000000001E-2</v>
      </c>
      <c r="F73">
        <v>2.4920000000000001E-2</v>
      </c>
      <c r="G73">
        <v>2.0570000000000001E-2</v>
      </c>
      <c r="H73">
        <v>2.5229999999999999E-2</v>
      </c>
    </row>
    <row r="74" spans="1:8" x14ac:dyDescent="0.2">
      <c r="A74">
        <v>9.75</v>
      </c>
      <c r="B74">
        <v>2.3910000000000001E-2</v>
      </c>
      <c r="C74">
        <v>2.5669999999999998E-2</v>
      </c>
      <c r="D74">
        <v>3.8269999999999998E-2</v>
      </c>
      <c r="E74">
        <v>1.9689999999999999E-2</v>
      </c>
      <c r="F74">
        <v>2.6089999999999999E-2</v>
      </c>
      <c r="G74">
        <v>2.121E-2</v>
      </c>
      <c r="H74">
        <v>2.6079999999999999E-2</v>
      </c>
    </row>
    <row r="75" spans="1:8" x14ac:dyDescent="0.2">
      <c r="A75">
        <v>10</v>
      </c>
      <c r="B75">
        <v>2.555E-2</v>
      </c>
      <c r="C75">
        <v>2.6249999999999999E-2</v>
      </c>
      <c r="D75">
        <v>3.8899999999999997E-2</v>
      </c>
      <c r="E75">
        <v>2.0230000000000001E-2</v>
      </c>
      <c r="F75">
        <v>2.7709999999999999E-2</v>
      </c>
      <c r="G75">
        <v>2.1819999999999999E-2</v>
      </c>
      <c r="H75">
        <v>2.7009999999999999E-2</v>
      </c>
    </row>
    <row r="76" spans="1:8" x14ac:dyDescent="0.2">
      <c r="A76">
        <v>10.25</v>
      </c>
      <c r="B76">
        <v>2.726E-2</v>
      </c>
      <c r="C76">
        <v>2.69E-2</v>
      </c>
      <c r="D76">
        <v>3.9559999999999998E-2</v>
      </c>
      <c r="E76">
        <v>2.0799999999999999E-2</v>
      </c>
      <c r="F76">
        <v>2.8680000000000001E-2</v>
      </c>
      <c r="G76">
        <v>2.2540000000000001E-2</v>
      </c>
      <c r="H76">
        <v>2.8139999999999998E-2</v>
      </c>
    </row>
    <row r="77" spans="1:8" x14ac:dyDescent="0.2">
      <c r="A77">
        <v>10.5</v>
      </c>
      <c r="B77">
        <v>2.887E-2</v>
      </c>
      <c r="C77">
        <v>2.7470000000000001E-2</v>
      </c>
      <c r="D77">
        <v>4.1059999999999999E-2</v>
      </c>
      <c r="E77">
        <v>2.147E-2</v>
      </c>
      <c r="F77">
        <v>2.9860000000000001E-2</v>
      </c>
      <c r="G77">
        <v>2.3400000000000001E-2</v>
      </c>
      <c r="H77">
        <v>2.971E-2</v>
      </c>
    </row>
    <row r="78" spans="1:8" x14ac:dyDescent="0.2">
      <c r="A78">
        <v>10.75</v>
      </c>
      <c r="B78">
        <v>3.0550000000000001E-2</v>
      </c>
      <c r="C78">
        <v>2.8139999999999998E-2</v>
      </c>
      <c r="D78">
        <v>4.2220000000000001E-2</v>
      </c>
      <c r="E78">
        <v>2.222E-2</v>
      </c>
      <c r="F78">
        <v>3.1019999999999999E-2</v>
      </c>
      <c r="G78">
        <v>2.419E-2</v>
      </c>
      <c r="H78">
        <v>3.066E-2</v>
      </c>
    </row>
    <row r="79" spans="1:8" x14ac:dyDescent="0.2">
      <c r="A79">
        <v>11</v>
      </c>
      <c r="B79">
        <v>3.209E-2</v>
      </c>
      <c r="C79">
        <v>2.9020000000000001E-2</v>
      </c>
      <c r="D79">
        <v>4.308E-2</v>
      </c>
      <c r="E79">
        <v>2.308E-2</v>
      </c>
      <c r="F79">
        <v>3.2190000000000003E-2</v>
      </c>
      <c r="G79">
        <v>2.5180000000000001E-2</v>
      </c>
      <c r="H79">
        <v>3.1710000000000002E-2</v>
      </c>
    </row>
    <row r="80" spans="1:8" x14ac:dyDescent="0.2">
      <c r="A80">
        <v>11.25</v>
      </c>
      <c r="B80">
        <v>3.415E-2</v>
      </c>
      <c r="C80">
        <v>2.9739999999999999E-2</v>
      </c>
      <c r="D80">
        <v>4.4900000000000002E-2</v>
      </c>
      <c r="E80">
        <v>2.4049999999999998E-2</v>
      </c>
      <c r="F80">
        <v>3.4669999999999999E-2</v>
      </c>
      <c r="G80">
        <v>2.6159999999999999E-2</v>
      </c>
      <c r="H80">
        <v>3.2829999999999998E-2</v>
      </c>
    </row>
    <row r="81" spans="1:8" x14ac:dyDescent="0.2">
      <c r="A81">
        <v>11.5</v>
      </c>
      <c r="B81">
        <v>3.5580000000000001E-2</v>
      </c>
      <c r="C81">
        <v>3.075E-2</v>
      </c>
      <c r="D81">
        <v>4.6620000000000002E-2</v>
      </c>
      <c r="E81">
        <v>2.5069999999999999E-2</v>
      </c>
      <c r="F81">
        <v>3.6170000000000001E-2</v>
      </c>
      <c r="G81">
        <v>2.725E-2</v>
      </c>
      <c r="H81">
        <v>3.5009999999999999E-2</v>
      </c>
    </row>
    <row r="82" spans="1:8" x14ac:dyDescent="0.2">
      <c r="A82">
        <v>11.75</v>
      </c>
      <c r="B82">
        <v>3.7220000000000003E-2</v>
      </c>
      <c r="C82">
        <v>3.1859999999999999E-2</v>
      </c>
      <c r="D82">
        <v>4.7910000000000001E-2</v>
      </c>
      <c r="E82">
        <v>2.613E-2</v>
      </c>
      <c r="F82">
        <v>3.7629999999999997E-2</v>
      </c>
      <c r="G82">
        <v>2.8469999999999999E-2</v>
      </c>
      <c r="H82">
        <v>3.6049999999999999E-2</v>
      </c>
    </row>
    <row r="83" spans="1:8" x14ac:dyDescent="0.2">
      <c r="A83">
        <v>12</v>
      </c>
      <c r="B83">
        <v>3.9170000000000003E-2</v>
      </c>
      <c r="C83">
        <v>3.2820000000000002E-2</v>
      </c>
      <c r="D83">
        <v>5.0520000000000002E-2</v>
      </c>
      <c r="E83">
        <v>2.7289999999999998E-2</v>
      </c>
      <c r="F83">
        <v>3.9230000000000001E-2</v>
      </c>
      <c r="G83">
        <v>2.9659999999999999E-2</v>
      </c>
      <c r="H83">
        <v>3.7359999999999997E-2</v>
      </c>
    </row>
    <row r="84" spans="1:8" x14ac:dyDescent="0.2">
      <c r="A84">
        <v>12.25</v>
      </c>
      <c r="B84">
        <v>4.0919999999999998E-2</v>
      </c>
      <c r="C84">
        <v>3.4389999999999997E-2</v>
      </c>
      <c r="D84">
        <v>5.2670000000000002E-2</v>
      </c>
      <c r="E84">
        <v>2.86E-2</v>
      </c>
      <c r="F84">
        <v>4.0809999999999999E-2</v>
      </c>
      <c r="G84">
        <v>3.1119999999999998E-2</v>
      </c>
      <c r="H84">
        <v>3.8699999999999998E-2</v>
      </c>
    </row>
    <row r="85" spans="1:8" x14ac:dyDescent="0.2">
      <c r="A85">
        <v>12.5</v>
      </c>
      <c r="B85">
        <v>4.2619999999999998E-2</v>
      </c>
      <c r="C85">
        <v>3.5610000000000003E-2</v>
      </c>
      <c r="D85">
        <v>5.5509999999999997E-2</v>
      </c>
      <c r="E85">
        <v>2.9829999999999999E-2</v>
      </c>
      <c r="F85">
        <v>4.24E-2</v>
      </c>
      <c r="G85">
        <v>3.2460000000000003E-2</v>
      </c>
      <c r="H85">
        <v>4.002E-2</v>
      </c>
    </row>
    <row r="86" spans="1:8" x14ac:dyDescent="0.2">
      <c r="A86">
        <v>12.75</v>
      </c>
      <c r="B86">
        <v>4.4409999999999998E-2</v>
      </c>
      <c r="C86">
        <v>3.7429999999999998E-2</v>
      </c>
      <c r="D86">
        <v>5.8479999999999997E-2</v>
      </c>
      <c r="E86">
        <v>3.124E-2</v>
      </c>
      <c r="F86">
        <v>4.4060000000000002E-2</v>
      </c>
      <c r="G86">
        <v>3.4119999999999998E-2</v>
      </c>
      <c r="H86">
        <v>4.267E-2</v>
      </c>
    </row>
    <row r="87" spans="1:8" x14ac:dyDescent="0.2">
      <c r="A87">
        <v>13</v>
      </c>
      <c r="B87">
        <v>4.6289999999999998E-2</v>
      </c>
      <c r="C87">
        <v>3.9019999999999999E-2</v>
      </c>
      <c r="D87">
        <v>6.2089999999999999E-2</v>
      </c>
      <c r="E87">
        <v>3.261E-2</v>
      </c>
      <c r="F87">
        <v>4.7870000000000003E-2</v>
      </c>
      <c r="G87">
        <v>3.5680000000000003E-2</v>
      </c>
      <c r="H87">
        <v>4.4319999999999998E-2</v>
      </c>
    </row>
    <row r="88" spans="1:8" x14ac:dyDescent="0.2">
      <c r="A88">
        <v>13.25</v>
      </c>
      <c r="B88">
        <v>4.8140000000000002E-2</v>
      </c>
      <c r="C88">
        <v>4.1009999999999998E-2</v>
      </c>
      <c r="D88">
        <v>6.6000000000000003E-2</v>
      </c>
      <c r="E88">
        <v>3.4130000000000001E-2</v>
      </c>
      <c r="F88">
        <v>4.9939999999999998E-2</v>
      </c>
      <c r="G88">
        <v>3.7539999999999997E-2</v>
      </c>
      <c r="H88">
        <v>4.6309999999999997E-2</v>
      </c>
    </row>
    <row r="89" spans="1:8" x14ac:dyDescent="0.2">
      <c r="A89">
        <v>13.5</v>
      </c>
      <c r="B89">
        <v>5.0119999999999998E-2</v>
      </c>
      <c r="C89">
        <v>4.2959999999999998E-2</v>
      </c>
      <c r="D89">
        <v>7.0749999999999993E-2</v>
      </c>
      <c r="E89">
        <v>3.567E-2</v>
      </c>
      <c r="F89">
        <v>5.2409999999999998E-2</v>
      </c>
      <c r="G89">
        <v>3.9309999999999998E-2</v>
      </c>
      <c r="H89">
        <v>4.8390000000000002E-2</v>
      </c>
    </row>
    <row r="90" spans="1:8" x14ac:dyDescent="0.2">
      <c r="A90">
        <v>13.75</v>
      </c>
      <c r="B90">
        <v>5.212E-2</v>
      </c>
      <c r="C90">
        <v>4.5229999999999999E-2</v>
      </c>
      <c r="D90">
        <v>7.5800000000000006E-2</v>
      </c>
      <c r="E90">
        <v>3.7319999999999999E-2</v>
      </c>
      <c r="F90">
        <v>5.5570000000000001E-2</v>
      </c>
      <c r="G90">
        <v>4.1320000000000003E-2</v>
      </c>
      <c r="H90">
        <v>5.0439999999999999E-2</v>
      </c>
    </row>
    <row r="91" spans="1:8" x14ac:dyDescent="0.2">
      <c r="A91">
        <v>14</v>
      </c>
      <c r="B91">
        <v>5.407E-2</v>
      </c>
      <c r="C91">
        <v>4.7750000000000001E-2</v>
      </c>
      <c r="D91">
        <v>8.1790000000000002E-2</v>
      </c>
      <c r="E91">
        <v>3.9030000000000002E-2</v>
      </c>
      <c r="F91">
        <v>5.9389999999999998E-2</v>
      </c>
      <c r="G91">
        <v>4.3310000000000001E-2</v>
      </c>
      <c r="H91">
        <v>5.2449999999999997E-2</v>
      </c>
    </row>
    <row r="92" spans="1:8" x14ac:dyDescent="0.2">
      <c r="A92">
        <v>14.25</v>
      </c>
      <c r="B92">
        <v>5.6070000000000002E-2</v>
      </c>
      <c r="C92">
        <v>5.0520000000000002E-2</v>
      </c>
      <c r="D92">
        <v>8.8059999999999999E-2</v>
      </c>
      <c r="E92">
        <v>4.086E-2</v>
      </c>
      <c r="F92">
        <v>6.4009999999999997E-2</v>
      </c>
      <c r="G92">
        <v>4.5429999999999998E-2</v>
      </c>
      <c r="H92">
        <v>5.4800000000000001E-2</v>
      </c>
    </row>
    <row r="93" spans="1:8" x14ac:dyDescent="0.2">
      <c r="A93">
        <v>14.5</v>
      </c>
      <c r="B93">
        <v>5.8520000000000003E-2</v>
      </c>
      <c r="C93">
        <v>5.3460000000000001E-2</v>
      </c>
      <c r="D93">
        <v>9.4740000000000005E-2</v>
      </c>
      <c r="E93">
        <v>4.2770000000000002E-2</v>
      </c>
      <c r="F93">
        <v>6.9529999999999995E-2</v>
      </c>
      <c r="G93">
        <v>4.7559999999999998E-2</v>
      </c>
      <c r="H93">
        <v>5.8779999999999999E-2</v>
      </c>
    </row>
    <row r="94" spans="1:8" x14ac:dyDescent="0.2">
      <c r="A94">
        <v>14.75</v>
      </c>
      <c r="B94">
        <v>6.1010000000000002E-2</v>
      </c>
      <c r="C94">
        <v>5.6890000000000003E-2</v>
      </c>
      <c r="E94">
        <v>4.4830000000000002E-2</v>
      </c>
      <c r="F94">
        <v>7.6170000000000002E-2</v>
      </c>
    </row>
    <row r="95" spans="1:8" x14ac:dyDescent="0.2">
      <c r="A95">
        <v>15</v>
      </c>
      <c r="B95">
        <v>6.336E-2</v>
      </c>
      <c r="C95">
        <v>6.0720000000000003E-2</v>
      </c>
    </row>
    <row r="96" spans="1:8" x14ac:dyDescent="0.2">
      <c r="A96">
        <v>15.25</v>
      </c>
      <c r="B96">
        <v>6.5140000000000003E-2</v>
      </c>
      <c r="C96">
        <v>6.5000000000000002E-2</v>
      </c>
    </row>
    <row r="97" spans="1:3" x14ac:dyDescent="0.2">
      <c r="A97">
        <v>15.5</v>
      </c>
      <c r="B97">
        <v>6.8449999999999997E-2</v>
      </c>
      <c r="C97">
        <v>6.966E-2</v>
      </c>
    </row>
    <row r="98" spans="1:3" x14ac:dyDescent="0.2">
      <c r="A98">
        <v>15.75</v>
      </c>
      <c r="B98">
        <v>7.1749999999999994E-2</v>
      </c>
      <c r="C98">
        <v>7.492E-2</v>
      </c>
    </row>
    <row r="99" spans="1:3" x14ac:dyDescent="0.2">
      <c r="A99">
        <v>16</v>
      </c>
      <c r="B99">
        <v>7.5009999999999993E-2</v>
      </c>
      <c r="C99">
        <v>8.1110000000000002E-2</v>
      </c>
    </row>
    <row r="100" spans="1:3" x14ac:dyDescent="0.2">
      <c r="A100">
        <v>16.25</v>
      </c>
      <c r="B100">
        <v>7.8130000000000005E-2</v>
      </c>
      <c r="C100">
        <v>8.8249999999999995E-2</v>
      </c>
    </row>
    <row r="101" spans="1:3" x14ac:dyDescent="0.2">
      <c r="A101">
        <v>16.5</v>
      </c>
      <c r="B101">
        <v>8.0589999999999995E-2</v>
      </c>
      <c r="C101">
        <v>9.5820000000000002E-2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KANTNER, THOMAS ANDREW</dc:creator>
  <cp:lastModifiedBy>Microsoft Office User</cp:lastModifiedBy>
  <dcterms:created xsi:type="dcterms:W3CDTF">2019-02-27T21:44:54Z</dcterms:created>
  <dcterms:modified xsi:type="dcterms:W3CDTF">2019-03-04T17:22:01Z</dcterms:modified>
</cp:coreProperties>
</file>