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<sst xmlns="http://schemas.openxmlformats.org/spreadsheetml/2006/main" count="32" uniqueCount="32">
  <si>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Neural Networks using Gradient Decent (XNOR Problem)</t>
  </si>
  <si>
    <t>i1</t>
  </si>
  <si>
    <t>i2</t>
  </si>
  <si>
    <t>w11</t>
  </si>
  <si>
    <t>w12</t>
  </si>
  <si>
    <t>w21</t>
  </si>
  <si>
    <t>w22</t>
  </si>
  <si>
    <t>h1</t>
  </si>
  <si>
    <t>h2</t>
  </si>
  <si>
    <t>wh1</t>
  </si>
  <si>
    <t>wh2</t>
  </si>
  <si>
    <t>o</t>
  </si>
  <si>
    <t>t</t>
  </si>
  <si>
    <t>Eo</t>
  </si>
  <si>
    <t>Eh1</t>
  </si>
  <si>
    <t>Eh2</t>
  </si>
  <si>
    <t>delta w11</t>
  </si>
  <si>
    <t>delta w12</t>
  </si>
  <si>
    <t>delta w21</t>
  </si>
  <si>
    <t>delta w22</t>
  </si>
  <si>
    <t>delta wh1</t>
  </si>
  <si>
    <t>delta wh2</t>
  </si>
  <si>
    <t>alpha</t>
  </si>
  <si>
    <t>Summation</t>
  </si>
  <si>
    <t>nw11</t>
  </si>
  <si>
    <t>nw12</t>
  </si>
  <si>
    <t>nw21</t>
  </si>
  <si>
    <t>nw22</t>
  </si>
  <si>
    <t>nwh1</t>
  </si>
  <si>
    <t>nwh2</t>
  </si>
  <si>
    <t xml:space="preserve">Old Updated
</t>
  </si>
  <si>
    <t>old weights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</si>
</sst>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8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BF6"/>
        <bgColor rgb="FFDEEBF6"/>
      </patternFill>
    </fill>
    <fill>
      <patternFill patternType="solid">
        <fgColor rgb="FFFFF2CB"/>
        <bgColor rgb="FFFFF2CB"/>
      </patternFill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1" fillId="3" fontId="3" numFmtId="0" xfId="0" applyAlignment="1" applyBorder="1" applyFont="1">
      <alignment horizontal="center" vertical="center"/>
    </xf>
    <xf borderId="12" fillId="0" fontId="2" numFmtId="0" xfId="0" applyAlignment="1" applyBorder="1" applyFont="1">
      <alignment vertical="center"/>
    </xf>
    <xf borderId="1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6" width="14.0"/>
    <col customWidth="1" min="7" max="8" width="12.86"/>
    <col customWidth="1" min="9" max="10" width="14.0"/>
    <col customWidth="1" min="11" max="11" width="12.86"/>
    <col customWidth="1" min="12" max="12" width="9.14"/>
    <col customWidth="1" min="13" max="15" width="14.0"/>
    <col customWidth="1" min="16" max="26" width="9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9" t="s">
        <v>15</v>
      </c>
    </row>
    <row r="4">
      <c r="A4" s="10">
        <v>0.0</v>
      </c>
      <c r="B4" s="10">
        <v>0.0</v>
      </c>
      <c r="C4" s="10">
        <f t="shared" ref="C4:C7" si="1">C$21</f>
        <v>1.110623657</v>
      </c>
      <c r="D4" s="10">
        <f t="shared" ref="D4:D7" si="2">$D$21</f>
        <v>1.110323739</v>
      </c>
      <c r="E4" s="10">
        <f t="shared" ref="E4:E7" si="3">$E$21</f>
        <v>1.237790479</v>
      </c>
      <c r="F4" s="10">
        <f t="shared" ref="F4:F7" si="4">$F$21</f>
        <v>1.110323739</v>
      </c>
      <c r="G4" s="10">
        <f t="shared" ref="G4:G7" si="5">1/(1+(EXP(-(A4*C4+B4*E4))))</f>
        <v>0.5</v>
      </c>
      <c r="H4" s="10">
        <f t="shared" ref="H4:H7" si="6">1/(1+(EXP(-(A4*D4+B4*F4))))</f>
        <v>0.5</v>
      </c>
      <c r="I4" s="10">
        <f t="shared" ref="I4:I7" si="7">$I$21</f>
        <v>1.204296592</v>
      </c>
      <c r="J4" s="10">
        <f t="shared" ref="J4:J7" si="8">$J$21</f>
        <v>1.203003699</v>
      </c>
      <c r="K4" s="10">
        <f t="shared" ref="K4:K7" si="9">1/(1+(EXP(-(G4*I4+H4*J4))))</f>
        <v>0.7691734875</v>
      </c>
      <c r="L4" s="10">
        <v>1.0</v>
      </c>
      <c r="M4" s="10">
        <f t="shared" ref="M4:M7" si="10">L4-K4</f>
        <v>0.2308265125</v>
      </c>
      <c r="N4" s="10">
        <f t="shared" ref="N4:N7" si="11">(I4/(I4+J4))*M4</f>
        <v>0.1154752414</v>
      </c>
      <c r="O4" s="10">
        <f t="shared" ref="O4:O7" si="12">(J4/(I4+J4))*M4</f>
        <v>0.115351271</v>
      </c>
    </row>
    <row r="5">
      <c r="A5" s="10">
        <v>0.0</v>
      </c>
      <c r="B5" s="10">
        <v>1.0</v>
      </c>
      <c r="C5" s="10">
        <f t="shared" si="1"/>
        <v>1.110623657</v>
      </c>
      <c r="D5" s="10">
        <f t="shared" si="2"/>
        <v>1.110323739</v>
      </c>
      <c r="E5" s="10">
        <f t="shared" si="3"/>
        <v>1.237790479</v>
      </c>
      <c r="F5" s="10">
        <f t="shared" si="4"/>
        <v>1.110323739</v>
      </c>
      <c r="G5" s="10">
        <f t="shared" si="5"/>
        <v>0.775179181</v>
      </c>
      <c r="H5" s="10">
        <f t="shared" si="6"/>
        <v>0.7521894616</v>
      </c>
      <c r="I5" s="10">
        <f t="shared" si="7"/>
        <v>1.204296592</v>
      </c>
      <c r="J5" s="10">
        <f t="shared" si="8"/>
        <v>1.203003699</v>
      </c>
      <c r="K5" s="10">
        <f t="shared" si="9"/>
        <v>0.8627631988</v>
      </c>
      <c r="L5" s="10">
        <v>0.0</v>
      </c>
      <c r="M5" s="10">
        <f t="shared" si="10"/>
        <v>-0.8627631988</v>
      </c>
      <c r="N5" s="10">
        <f t="shared" si="11"/>
        <v>-0.4316132823</v>
      </c>
      <c r="O5" s="10">
        <f t="shared" si="12"/>
        <v>-0.4311499165</v>
      </c>
    </row>
    <row r="6">
      <c r="A6" s="10">
        <v>1.0</v>
      </c>
      <c r="B6" s="10">
        <v>0.0</v>
      </c>
      <c r="C6" s="10">
        <f t="shared" si="1"/>
        <v>1.110623657</v>
      </c>
      <c r="D6" s="10">
        <f t="shared" si="2"/>
        <v>1.110323739</v>
      </c>
      <c r="E6" s="10">
        <f t="shared" si="3"/>
        <v>1.237790479</v>
      </c>
      <c r="F6" s="10">
        <f t="shared" si="4"/>
        <v>1.110323739</v>
      </c>
      <c r="G6" s="10">
        <f t="shared" si="5"/>
        <v>0.752245362</v>
      </c>
      <c r="H6" s="10">
        <f t="shared" si="6"/>
        <v>0.7521894616</v>
      </c>
      <c r="I6" s="10">
        <f t="shared" si="7"/>
        <v>1.204296592</v>
      </c>
      <c r="J6" s="10">
        <f t="shared" si="8"/>
        <v>1.203003699</v>
      </c>
      <c r="K6" s="10">
        <f t="shared" si="9"/>
        <v>0.8594601318</v>
      </c>
      <c r="L6" s="10">
        <v>0.0</v>
      </c>
      <c r="M6" s="10">
        <f t="shared" si="10"/>
        <v>-0.8594601318</v>
      </c>
      <c r="N6" s="10">
        <f t="shared" si="11"/>
        <v>-0.4299608618</v>
      </c>
      <c r="O6" s="10">
        <f t="shared" si="12"/>
        <v>-0.42949927</v>
      </c>
    </row>
    <row r="7">
      <c r="A7" s="10">
        <v>1.0</v>
      </c>
      <c r="B7" s="10">
        <v>1.0</v>
      </c>
      <c r="C7" s="10">
        <f t="shared" si="1"/>
        <v>1.110623657</v>
      </c>
      <c r="D7" s="10">
        <f t="shared" si="2"/>
        <v>1.110323739</v>
      </c>
      <c r="E7" s="10">
        <f t="shared" si="3"/>
        <v>1.237790479</v>
      </c>
      <c r="F7" s="10">
        <f t="shared" si="4"/>
        <v>1.110323739</v>
      </c>
      <c r="G7" s="10">
        <f t="shared" si="5"/>
        <v>0.9128080921</v>
      </c>
      <c r="H7" s="10">
        <f t="shared" si="6"/>
        <v>0.9020883991</v>
      </c>
      <c r="I7" s="10">
        <f t="shared" si="7"/>
        <v>1.204296592</v>
      </c>
      <c r="J7" s="10">
        <f t="shared" si="8"/>
        <v>1.203003699</v>
      </c>
      <c r="K7" s="10">
        <f t="shared" si="9"/>
        <v>0.8988496136</v>
      </c>
      <c r="L7" s="10">
        <v>1.0</v>
      </c>
      <c r="M7" s="10">
        <f t="shared" si="10"/>
        <v>0.1011503864</v>
      </c>
      <c r="N7" s="10">
        <f t="shared" si="11"/>
        <v>0.0506023557</v>
      </c>
      <c r="O7" s="10">
        <f t="shared" si="12"/>
        <v>0.05054803068</v>
      </c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A10" s="10"/>
      <c r="B10" s="10"/>
      <c r="C10" s="7" t="s">
        <v>16</v>
      </c>
      <c r="D10" s="8" t="s">
        <v>17</v>
      </c>
      <c r="E10" s="8" t="s">
        <v>18</v>
      </c>
      <c r="F10" s="9" t="s">
        <v>19</v>
      </c>
      <c r="G10" s="10"/>
      <c r="H10" s="10"/>
      <c r="I10" s="7" t="s">
        <v>20</v>
      </c>
      <c r="J10" s="9" t="s">
        <v>21</v>
      </c>
      <c r="K10" s="10"/>
      <c r="L10" s="11" t="s">
        <v>22</v>
      </c>
      <c r="M10" s="10"/>
      <c r="N10" s="10"/>
      <c r="O10" s="10"/>
    </row>
    <row r="11">
      <c r="A11" s="10"/>
      <c r="B11" s="10"/>
      <c r="C11" s="10">
        <f t="shared" ref="C11:C14" si="13">N4*G4*(1-G4)*A4</f>
        <v>0</v>
      </c>
      <c r="D11" s="10">
        <f t="shared" ref="D11:D14" si="14">O4*H4*(1-H4)*A4</f>
        <v>0</v>
      </c>
      <c r="E11" s="10">
        <f t="shared" ref="E11:E14" si="15">N4*G4*(1-G4)*A5</f>
        <v>0</v>
      </c>
      <c r="F11" s="10">
        <f t="shared" ref="F11:F14" si="16">O4*H4*(1-H4)*A4</f>
        <v>0</v>
      </c>
      <c r="G11" s="10"/>
      <c r="H11" s="10"/>
      <c r="I11" s="10">
        <f t="shared" ref="I11:I14" si="17">M4*K4*(1-K4)*G4</f>
        <v>0.02049111971</v>
      </c>
      <c r="J11" s="10">
        <f t="shared" ref="J11:J14" si="18">M4*K4*(1-K4)*H4</f>
        <v>0.02049111971</v>
      </c>
      <c r="K11" s="10"/>
      <c r="L11" s="10">
        <v>0.5</v>
      </c>
      <c r="M11" s="10"/>
      <c r="N11" s="10"/>
      <c r="O11" s="10"/>
    </row>
    <row r="12">
      <c r="C12" s="10">
        <f t="shared" si="13"/>
        <v>0</v>
      </c>
      <c r="D12" s="10">
        <f t="shared" si="14"/>
        <v>0</v>
      </c>
      <c r="E12" s="10">
        <f t="shared" si="15"/>
        <v>-0.07522001693</v>
      </c>
      <c r="F12" s="10">
        <f t="shared" si="16"/>
        <v>0</v>
      </c>
      <c r="I12" s="10">
        <f t="shared" si="17"/>
        <v>-0.07918736852</v>
      </c>
      <c r="J12" s="10">
        <f t="shared" si="18"/>
        <v>-0.07683888518</v>
      </c>
      <c r="K12" s="12"/>
      <c r="M12" s="12"/>
      <c r="N12" s="12"/>
      <c r="O12" s="12"/>
    </row>
    <row r="13">
      <c r="C13" s="10">
        <f t="shared" si="13"/>
        <v>-0.08013278498</v>
      </c>
      <c r="D13" s="10">
        <f t="shared" si="14"/>
        <v>-0.08005886814</v>
      </c>
      <c r="E13" s="10">
        <f t="shared" si="15"/>
        <v>-0.08013278498</v>
      </c>
      <c r="F13" s="10">
        <f t="shared" si="16"/>
        <v>-0.08005886814</v>
      </c>
      <c r="I13" s="10">
        <f t="shared" si="17"/>
        <v>-0.07809271682</v>
      </c>
      <c r="J13" s="10">
        <f t="shared" si="18"/>
        <v>-0.07808691364</v>
      </c>
      <c r="K13" s="12"/>
      <c r="M13" s="12"/>
      <c r="N13" s="12"/>
      <c r="O13" s="12"/>
    </row>
    <row r="14">
      <c r="A14" s="10"/>
      <c r="B14" s="10"/>
      <c r="C14" s="10">
        <f t="shared" si="13"/>
        <v>0.004027415133</v>
      </c>
      <c r="D14" s="10">
        <f t="shared" si="14"/>
        <v>0.00446465073</v>
      </c>
      <c r="E14" s="10">
        <f t="shared" si="15"/>
        <v>0</v>
      </c>
      <c r="F14" s="10">
        <f t="shared" si="16"/>
        <v>0.00446465073</v>
      </c>
      <c r="G14" s="10"/>
      <c r="H14" s="10"/>
      <c r="I14" s="10">
        <f t="shared" si="17"/>
        <v>0.008394630978</v>
      </c>
      <c r="J14" s="10">
        <f t="shared" si="18"/>
        <v>0.008296047424</v>
      </c>
      <c r="K14" s="10"/>
      <c r="L14" s="10"/>
      <c r="M14" s="10"/>
      <c r="N14" s="10"/>
      <c r="O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>
      <c r="A16" s="13" t="s">
        <v>23</v>
      </c>
      <c r="B16" s="14"/>
      <c r="C16" s="10">
        <f t="shared" ref="C16:F16" si="19">SUM(C11:C14)</f>
        <v>-0.07610536985</v>
      </c>
      <c r="D16" s="10">
        <f t="shared" si="19"/>
        <v>-0.07559421741</v>
      </c>
      <c r="E16" s="10">
        <f t="shared" si="19"/>
        <v>-0.1553528019</v>
      </c>
      <c r="F16" s="10">
        <f t="shared" si="19"/>
        <v>-0.07559421741</v>
      </c>
      <c r="G16" s="10"/>
      <c r="H16" s="10"/>
      <c r="I16" s="10">
        <f t="shared" ref="I16:J16" si="20">SUM(I11:I14)</f>
        <v>-0.1283943347</v>
      </c>
      <c r="J16" s="10">
        <f t="shared" si="20"/>
        <v>-0.1261386317</v>
      </c>
      <c r="K16" s="10"/>
      <c r="L16" s="10"/>
      <c r="M16" s="10"/>
      <c r="N16" s="10"/>
      <c r="O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>
      <c r="A18" s="10"/>
      <c r="B18" s="10"/>
      <c r="C18" s="7" t="s">
        <v>24</v>
      </c>
      <c r="D18" s="8" t="s">
        <v>25</v>
      </c>
      <c r="E18" s="8" t="s">
        <v>26</v>
      </c>
      <c r="F18" s="9" t="s">
        <v>27</v>
      </c>
      <c r="G18" s="10"/>
      <c r="H18" s="10"/>
      <c r="I18" s="7" t="s">
        <v>28</v>
      </c>
      <c r="J18" s="9" t="s">
        <v>29</v>
      </c>
      <c r="K18" s="10"/>
      <c r="L18" s="10"/>
      <c r="M18" s="10"/>
      <c r="N18" s="10"/>
      <c r="O18" s="10"/>
    </row>
    <row r="19">
      <c r="A19" s="10"/>
      <c r="B19" s="10"/>
      <c r="C19" s="10">
        <f t="shared" ref="C19:F19" si="21">C4-($L$11*C16)</f>
        <v>1.148676341</v>
      </c>
      <c r="D19" s="10">
        <f t="shared" si="21"/>
        <v>1.148120848</v>
      </c>
      <c r="E19" s="10">
        <f t="shared" si="21"/>
        <v>1.31546688</v>
      </c>
      <c r="F19" s="10">
        <f t="shared" si="21"/>
        <v>1.148120848</v>
      </c>
      <c r="G19" s="10"/>
      <c r="H19" s="10"/>
      <c r="I19" s="10">
        <f t="shared" ref="I19:J19" si="22">I4-($L$11*I16)</f>
        <v>1.268493759</v>
      </c>
      <c r="J19" s="10">
        <f t="shared" si="22"/>
        <v>1.266073015</v>
      </c>
      <c r="K19" s="10"/>
      <c r="L19" s="10"/>
      <c r="M19" s="10"/>
      <c r="N19" s="10"/>
      <c r="O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ht="15.75" customHeight="1">
      <c r="A21" s="15" t="s">
        <v>30</v>
      </c>
      <c r="B21" s="14"/>
      <c r="C21" s="10">
        <v>1.11062365652386</v>
      </c>
      <c r="D21" s="10">
        <v>1.11032373945451</v>
      </c>
      <c r="E21" s="10">
        <v>1.23779047922804</v>
      </c>
      <c r="F21" s="10">
        <v>1.11032373945451</v>
      </c>
      <c r="G21" s="10"/>
      <c r="H21" s="10"/>
      <c r="I21" s="10">
        <v>1.20429659195177</v>
      </c>
      <c r="J21" s="10">
        <v>1.20300369880499</v>
      </c>
      <c r="K21" s="10"/>
      <c r="L21" s="10"/>
      <c r="M21" s="10"/>
      <c r="N21" s="10"/>
      <c r="O21" s="10"/>
    </row>
    <row r="22" ht="15.75" customHeigh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16" t="s">
        <v>31</v>
      </c>
      <c r="C31" s="16">
        <v>1.03960907084775</v>
      </c>
      <c r="D31" s="16">
        <v>1.03960907084775</v>
      </c>
      <c r="E31" s="16">
        <v>1.0</v>
      </c>
      <c r="F31" s="16">
        <v>1.03960907084775</v>
      </c>
      <c r="I31" s="16">
        <v>1.01944003321023</v>
      </c>
      <c r="J31" s="16">
        <v>1.01944003321023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O2"/>
    <mergeCell ref="A16:B16"/>
    <mergeCell ref="A21:B21"/>
  </mergeCells>
  <printOptions/>
  <pageMargins bottom="1.0" footer="0.0" header="0.0" left="0.75" right="0.75" top="1.0"/>
  <pageSetup orientation="landscape"/>
  <drawing r:id="rId1"/>
</worksheet>
</file>