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2" yWindow="1176" windowWidth="21828" windowHeight="102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4" i="1"/>
  <c r="E34"/>
  <c r="L33"/>
  <c r="E33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5"/>
  <c r="E36"/>
  <c r="E37"/>
  <c r="E38"/>
  <c r="E39"/>
  <c r="E40"/>
  <c r="E41"/>
  <c r="E42"/>
  <c r="E43"/>
  <c r="E3"/>
  <c r="E4"/>
  <c r="E5"/>
  <c r="E6"/>
  <c r="E2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5"/>
  <c r="L36"/>
  <c r="L37"/>
  <c r="L38"/>
  <c r="L39"/>
  <c r="L40"/>
  <c r="L41"/>
  <c r="L42"/>
  <c r="L43"/>
  <c r="L3"/>
  <c r="L4"/>
  <c r="L5"/>
  <c r="L6"/>
  <c r="L7"/>
  <c r="L8"/>
  <c r="L9"/>
  <c r="L2"/>
</calcChain>
</file>

<file path=xl/sharedStrings.xml><?xml version="1.0" encoding="utf-8"?>
<sst xmlns="http://schemas.openxmlformats.org/spreadsheetml/2006/main" count="186" uniqueCount="104">
  <si>
    <t>BKO-426-S42-Iba-Syn-Cortex-10x-F1a_XY1562195071_Z0_T0_C2.tiff8bit.pngcropped.pngNpt3.png</t>
  </si>
  <si>
    <t>BKO-426-S42-Iba-Syn-Cortex-10x-F3a_XY1562195201_Z0_T0_C2.tiff8bit.pngcropped.pngNpt3.png</t>
  </si>
  <si>
    <t>BKO-426-S57-Iba-Syn-Cortex-10x-F1a_XY1562014005_Z0_T0_C2.tiff8bit.pngcropped.pngNpt3.png</t>
  </si>
  <si>
    <t>BKO-426-S57-Iba-Syn-Cortex-10x-F2a_XY1562014121_Z0_T0_C2.tiff8bit.pngcropped.pngNpt3.png</t>
  </si>
  <si>
    <t>BKO-426-S57-Iba-Syn-Cortex-10x-F3a_XY1562014202_Z0_T0_C2.tiff8bit.pngcropped.pngNpt3.png</t>
  </si>
  <si>
    <t>BKO-426-S72-Iba-Syn-Cortex-10x-F1a_XY1562014556_Z0_T0_C2.tiff8bit.pngcropped.pngNpt3.png</t>
  </si>
  <si>
    <t>BKO-426-S72-Iba-Syn-Cortex-10x-F2a_XY1562014702_Z0_T0_C2.tiff8bit.pngcropped.pngNpt3.png</t>
  </si>
  <si>
    <t>BKO-426-S72-Iba-Syn-Cortex-10x-F3a_XY1562014820_Z0_T0_C2.tiff8bit.pngcropped.pngNpt3.png</t>
  </si>
  <si>
    <t>BKO-428-S42-Iba-Syn-Cortex-10x-F4a_XY1561767291_Z0_T0_C2.tiff8bit.pngcropped.pngNpt3.png</t>
  </si>
  <si>
    <t>BKO-428-S57-Iba-Syn-Cortex-10x-F1a_XY1562015301_Z0_T0_C2.tiff8bit.pngcropped.pngNpt3.png</t>
  </si>
  <si>
    <t>BKO-428-S57-Iba-Syn-Cortex-10x-F2a_XY1562015469_Z0_T0_C2.tiff8bit.pngcropped.pngNpt3.png</t>
  </si>
  <si>
    <t>BKO-428-S57-Iba-Syn-Cortex-10x-F3a_XY1562015620_Z0_T0_C2.tiff8bit.pngcropped.pngNpt3.png</t>
  </si>
  <si>
    <t>BKO-428-S72-Iba-Syn-Cortex-10x-F1a_XY1562015804_Z0_T0_C2.tiff8bit.pngcropped.pngNpt3.png</t>
  </si>
  <si>
    <t>BKO-442-S44-Iba-Syn-Cortex-10x-F2a_XY1562190450_Z0_T0_C2.tiff8bit.pngcropped.pngNpt3.png</t>
  </si>
  <si>
    <t>BKO-442-S44-Iba-Syn-Cortex-10x-F3a_XY1562190495_Z0_T0_C2.tiff8bit.pngcropped.pngNpt3.png</t>
  </si>
  <si>
    <t>BKO-442-S57-Iba-Syn-Cortex-10x-F1a_XY1562190558_Z0_T0_C2.tiff8bit.pngcropped.pngNpt3.png</t>
  </si>
  <si>
    <t>BKO-442-S57-Iba-Syn-Cortex-10x-F2a_XY1562190624_Z0_T0_C2.tiff8bit.pngcropped.pngNpt3.png</t>
  </si>
  <si>
    <t>BKO-442-S57-Iba-Syn-Cortex-10x-F3a_XY1562190686_Z0_T0_C2.tiff8bit.pngcropped.pngNpt3.png</t>
  </si>
  <si>
    <t>BKO-442-S72-Iba-Syn-Cortex-10x-F1a_XY1562190746_Z0_T0_C2.tiff8bit.pngcropped.pngNpt3.png</t>
  </si>
  <si>
    <t>BKO-442-S72-Iba-Syn-Cortex-10x-F2a_XY1562190790_Z0_T0_C2.tiff8bit.pngcropped.pngNpt3.png</t>
  </si>
  <si>
    <t>BKO-442-S72-Iba-Syn-Cortex-10x-F3a_XY1562190851_Z0_T0_C2.tiff8bit.pngcropped.pngNpt3.png</t>
  </si>
  <si>
    <t>BKO-443-S42-Iba-Syn-Cortex-10x-F1a_XY1562016482_Z0_T0_C2.tiff8bit.pngcropped.pngNpt3.png</t>
  </si>
  <si>
    <t>BKO-443-S42-Iba-Syn-Cortex-10x-F2a_XY1562016613_Z0_T0_C2.tiff8bit.pngcropped.pngNpt3.png</t>
  </si>
  <si>
    <t>BKO-443-S42-Iba-Syn-Cortex-10x-F3a_XY1562016746_Z0_T0_C2.tiff8bit.pngcropped.pngNpt3.png</t>
  </si>
  <si>
    <t>BKO-443-S57-Iba-Syn-Cortex-10x-F2a_XY1562017243_Z0_T0_C2.tiff8bit.pngcropped.pngNpt3.png</t>
  </si>
  <si>
    <t>BKO-443-S57-Iba-Syn-Cortex-10x-F3a_XY1562017420_Z0_T0_C2.tiff8bit.pngcropped.pngNpt3.png</t>
  </si>
  <si>
    <t>BKO-443-S72-Iba-Syn-Cortex-10x-F1a_XY1562017560_Z0_T0_C2.tiff8bit.pngcropped.pngNpt3.png</t>
  </si>
  <si>
    <t>BKO-443-S72-Iba-Syn-Cortex-10x-F2a_XY1562017680_Z0_T0_C2.tiff8bit.pngcropped.pngNpt3.png</t>
  </si>
  <si>
    <t>BKO-460-S42-Iba-Syn-Cortex-10x-F1a_XY1562190983_Z0_T0_C2.tiff8bit.pngcropped.pngNpt3.png</t>
  </si>
  <si>
    <t>BKO-460-S42-Iba-Syn-Cortex-10x-F2a_XY1562191061_Z0_T0_C2.tiff8bit.pngcropped.pngNpt3.png</t>
  </si>
  <si>
    <t>BKO-460-S42-Iba-Syn-Cortex-10x-F3a_XY1562191138_Z0_T0_C2.tiff8bit.pngcropped.pngNpt3.png</t>
  </si>
  <si>
    <t>BKO-460-S57-Iba-Syn-Cortex-10x-F2a_XY1562191269_Z0_T0_C2.tiff8bit.pngcropped.pngNpt3.png</t>
  </si>
  <si>
    <t>BKO-460-S57-Iba-Syn-Cortex-10x-F3a_XY1562191310_Z0_T0_C2.tiff8bit.pngcropped.pngNpt3.png</t>
  </si>
  <si>
    <t>BKO-460-S72-Iba-Syn-Cortex-10x-F1a_XY1562191401_Z0_T0_C2.tiff8bit.pngcropped.pngNpt3.png</t>
  </si>
  <si>
    <t>BKO-460-S72-Iba-Syn-Cortex-10x-F2a_XY1562191355_Z0_T0_C2.tiff8bit.pngcropped.pngNpt3.png</t>
  </si>
  <si>
    <t>BKO-460-S72-Iba-Syn-Cortex-10x-F3a_XY1562191470_Z0_T0_C2.tiff8bit.pngcropped.pngNpt3.png</t>
  </si>
  <si>
    <t>BKO-462-S42-Iba-Syn-Cortex-10x-F2a_XY1562191589_Z0_T0_C2.tiff8bit.pngcropped.pngNpt3.png</t>
  </si>
  <si>
    <t>BKO-462-S42-Iba-Syn-Cortex-10x-F3a_XY1562191625_Z0_T0_C2.tiff8bit.pngcropped.pngNpt3.png</t>
  </si>
  <si>
    <t>BKO-462-S57-Iba-Syn-Cortex-10x-F2a_XY1562191714_Z0_T0_C2.tiff8bit.pngcropped.pngNpt3.png</t>
  </si>
  <si>
    <t>BKO-462-S57-Iba-Syn-Cortex-10x-F3a_XY1562191756_Z0_T0_C2.tiff8bit.pngcropped.pngNpt3.png</t>
  </si>
  <si>
    <t>BKO-462-S72-Iba-Syn-Cortex-10x-F1a_XY1562191815_Z0_T0_C2.tiff8bit.pngcropped.pngNpt3.png</t>
  </si>
  <si>
    <t>BKO-462-S72-Iba-Syn-Cortex-10x-F2a_XY1562191857_Z0_T0_C2.tiff8bit.pngcropped.pngNpt3.png</t>
  </si>
  <si>
    <t>class4</t>
  </si>
  <si>
    <t>tp_class4</t>
  </si>
  <si>
    <t>fp_class4</t>
  </si>
  <si>
    <t>fn_class4</t>
  </si>
  <si>
    <t>avg_area_class4</t>
  </si>
  <si>
    <t>avg_circularity_class4</t>
  </si>
  <si>
    <t>class10</t>
  </si>
  <si>
    <t>tp_class10</t>
  </si>
  <si>
    <t>fp_class10</t>
  </si>
  <si>
    <t>fn_class10</t>
  </si>
  <si>
    <t>avg_area_class10</t>
  </si>
  <si>
    <t>avg_circularity_class10</t>
  </si>
  <si>
    <t>lv</t>
  </si>
  <si>
    <t>count_theo_hand</t>
  </si>
  <si>
    <t>count_Hina_hand</t>
  </si>
  <si>
    <t>geno</t>
  </si>
  <si>
    <t>BKO-426-S42-Iba-Syn-Cortex-10x-F1a_XY1562195071_Z0_T0_C2.roi:BKO-426-S42-Iba-Syn-Cortex-...</t>
  </si>
  <si>
    <t>gp</t>
  </si>
  <si>
    <t>BKO-426-S42-Iba-Syn-Cortex-10x-F3b_XY1562195279_Z0_T0_C2.roi:BKO-426-S42-Iba-Syn-Cortex-...</t>
  </si>
  <si>
    <t>BKO-426-S57-Iba-Syn-Cortex-10x-F1a_XY1562014005_Z0_T0_C2.roi:BKO-426-S57-Iba-Syn-Cortex-...</t>
  </si>
  <si>
    <t>BKO-426-S57-Iba-Syn-Cortex-10x-F2a_XY1562014121_Z0_T0_C2.roi:BKO-426-S57-Iba-Syn-Cortex-...</t>
  </si>
  <si>
    <t>BKO-426-S57-Iba-Syn-Cortex-10x-F3a_XY1562014202_Z0_T0_C2.roi:BKO-426-S57-Iba-Syn-Cortex-...</t>
  </si>
  <si>
    <t>BKO-426-S72-Iba-Syn-Cortex-10x-F1c_XY1562014656_Z0_T0_C2.roi:BKO-426-S72-Iba-Syn-Cortex-...</t>
  </si>
  <si>
    <t>BKO-426-S72-Iba-Syn-Cortex-10x-F2a_XY1562014702_Z0_T0_C2.roi:BKO-426-S72-Iba-Syn-Cortex-...</t>
  </si>
  <si>
    <t>BKO-426-S72-Iba-Syn-Cortex-10x-F3b_XY1562014846_Z0_T0_C2.roi:BKO-426-S72-Iba-Syn-Cortex-...</t>
  </si>
  <si>
    <t>BKO-428-S42-Iba-Syn-Cortex-10x-F4b_XY1561767328_Z0_T0_C2.roi:BKO-428-S42-Iba-Syn-Cortex-...</t>
  </si>
  <si>
    <t>BKO-428-S57-Iba-Syn-Cortex-10x-F1c_XY1562015427_Z0_T0_C2.roi:BKO-428-S57-Iba-Syn-Cortex-...</t>
  </si>
  <si>
    <t>BKO-428-S57-Iba-Syn-Cortex-10x-F2a_XY1562015469_Z0_T0_C2.roi:BKO-428-S57-Iba-Syn-Cortex-...</t>
  </si>
  <si>
    <t>BKO-428-S57-Iba-Syn-Cortex-10x-F3c_XY1562015734_Z0_T0_C2.roi:BKO-428-S57-Iba-Syn-Cortex-...</t>
  </si>
  <si>
    <t>BKO-428-S72-Iba-Syn-Cortex-10x-F1a_XY1562015804_Z0_T0_C2.roi:BKO-428-S72-Iba-Syn-Cortex-...</t>
  </si>
  <si>
    <t>BKO-442-S44-Iba-Syn-Cortex-10x-F2b_XY1562190468_Z0_T0_C2.roi:BKO-442-S44-Iba-Syn-Cortex-...</t>
  </si>
  <si>
    <t>wt</t>
  </si>
  <si>
    <t>BKO-442-S44-Iba-Syn-Cortex-10x-F3a_XY1562190495_Z0_T0_C2.roi:BKO-442-S44-Iba-Syn-Cortex-...</t>
  </si>
  <si>
    <t>BKO-442-S57-Iba-Syn-Cortex-10x-F1a_XY1562190558_Z0_T0_C2.roi:BKO-442-S57-Iba-Syn-Cortex-...</t>
  </si>
  <si>
    <t>BKO-442-S57-Iba-Syn-Cortex-10x-F2a_XY1562190624_Z0_T0_C2.roi:BKO-442-S57-Iba-Syn-Cortex-...</t>
  </si>
  <si>
    <t>BKO-442-S57-Iba-Syn-Cortex-10x-F3a_XY1562190686_Z0_T0_C2.roi:BKO-442-S57-Iba-Syn-Cortex-...</t>
  </si>
  <si>
    <t>BKO-442-S72-Iba-Syn-Cortex-10x-F1a_XY1562190746_Z0_T0_C2.roi:BKO-442-S72-Iba-Syn-Cortex-...</t>
  </si>
  <si>
    <t>BKO-442-S72-Iba-Syn-Cortex-10x-F2b_XY1562190811_Z0_T0_C2.roi:BKO-442-S72-Iba-Syn-Cortex-...</t>
  </si>
  <si>
    <t>BKO-442-S72-Iba-Syn-Cortex-10x-F3a_XY1562190851_Z0_T0_C2.roi:BKO-442-S72-Iba-Syn-Cortex-...</t>
  </si>
  <si>
    <t>BKO-443-S42-Iba-Syn-Cortex-10x-F1a_XY1562016482_Z0_T0_C2.roi:BKO-443-S42-Iba-Syn-Cortex-...</t>
  </si>
  <si>
    <t>BKO-443-S42-Iba-Syn-Cortex-10x-F2a_XY1562016613_Z0_T0_C2.roi:BKO-443-S42-Iba-Syn-Cortex-...</t>
  </si>
  <si>
    <t>BKO-443-S42-Iba-Syn-Cortex-10x-F3a_XY1562016746_Z0_T0_C2.roi:BKO-443-S42-Iba-Syn-Cortex-...</t>
  </si>
  <si>
    <t>BKO-443-S57-Iba-Syn-Cortex-10x-F2a_XY1562017243_Z0_T0_C2.roi:BKO-443-S57-Iba-Syn-Cortex-...</t>
  </si>
  <si>
    <t>BKO-443-S57-Iba-Syn-Cortex-10x-F3b_XY1562017450_Z0_T0_C2.roi:BKO-443-S57-Iba-Syn-Cortex-...</t>
  </si>
  <si>
    <t>BKO-443-S72-Iba-Syn-Cortex-10x-F1c_XY1562017639_Z0_T0_C2.roi:BKO-443-S72-Iba-Syn-Cortex-...</t>
  </si>
  <si>
    <t>BKO-443-S72-Iba-Syn-Cortex-10x-F2a_XY1562017680_Z0_T0_C2.roi:BKO-443-S72-Iba-Syn-Cortex-...</t>
  </si>
  <si>
    <t>BKO-460-S42-Iba-Syn-Cortex-10x-F1a_XY1562190983_Z0_T0_C2.roi:BKO-460-S42-Iba-Syn-Cortex-...</t>
  </si>
  <si>
    <t>BKO-460-S42-Iba-Syn-Cortex-10x-F2a_XY1562191061_Z0_T0_C2.roi:BKO-460-S42-Iba-Syn-Cortex-...</t>
  </si>
  <si>
    <t>BKO-460-S42-Iba-Syn-Cortex-10x-F3a_XY1562191138_Z0_T0_C2.roi:BKO-460-S42-Iba-Syn-Cortex-...</t>
  </si>
  <si>
    <t>BKO-460-S57-Iba-Syn-Cortex-10x-F2a_XY1562191269_Z0_T0_C2.roi:BKO-460-S57-Iba-Syn-Cortex-...</t>
  </si>
  <si>
    <t>BKO-460-S57-Iba-Syn-Cortex-10x-F3b_XY1562191325_Z0_T0_C2.roi:BKO-460-S57-Iba-Syn-Cortex-...</t>
  </si>
  <si>
    <t>BKO-460-S72-Iba-Syn-Cortex-10x-F1b_XY1562191417_Z0_T0_C2.roi:BKO-460-S72-Iba-Syn-Cortex-...</t>
  </si>
  <si>
    <t>BKO-460-S72-Iba-Syn-Cortex-10x-F2b_XY1562191374_Z0_T0_C2.roi:BKO-460-S72-Iba-Syn-Cortex-...</t>
  </si>
  <si>
    <t>BKO-460-S72-Iba-Syn-Cortex-10x-F3a_XY1562191470_Z0_T0_C2.roi:BKO-460-S72-Iba-Syn-Cortex-...</t>
  </si>
  <si>
    <t>BKO-462-S42-Iba-Syn-Cortex-10x-F2b_XY1562191607_Z0_T0_C2.roi:BKO-462-S42-Iba-Syn-Cortex-...</t>
  </si>
  <si>
    <t>BKO-462-S42-Iba-Syn-Cortex-10x-F3a_XY1562191625_Z0_T0_C2.roi:BKO-462-S42-Iba-Syn-Cortex-...</t>
  </si>
  <si>
    <t>BKO-462-S57-Iba-Syn-Cortex-10x-F2a_XY1562191714_Z0_T0_C2.roi:BKO-462-S57-Iba-Syn-Cortex-...</t>
  </si>
  <si>
    <t>BKO-462-S57-Iba-Syn-Cortex-10x-F3a_XY1562191756_Z0_T0_C2.roi:BKO-462-S57-Iba-Syn-Cortex-...</t>
  </si>
  <si>
    <t>BKO-462-S72-Iba-Syn-Cortex-10x-F1b_XY1562191832_Z0_T0_C2.roi:BKO-462-S72-Iba-Syn-Cortex-...</t>
  </si>
  <si>
    <t>BKO-462-S72-Iba-Syn-Cortex-10x-F2a_XY1562191857_Z0_T0_C2.roi:BKO-462-S72-Iba-Syn-Cortex-...</t>
  </si>
  <si>
    <t>count_class10</t>
  </si>
  <si>
    <t>count_class4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</si>
</sst>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3"/>
  <sheetViews>
    <sheetView tabSelected="1" workbookViewId="0">
      <selection activeCell="L35" sqref="L35"/>
    </sheetView>
  </sheetViews>
  <sheetFormatPr defaultRowHeight="14.4"/>
  <cols>
    <col min="8" max="8" width="30.6640625" customWidth="1"/>
  </cols>
  <sheetData>
    <row r="1" spans="1:19">
      <c r="A1" t="s">
        <v>42</v>
      </c>
      <c r="B1" t="s">
        <v>43</v>
      </c>
      <c r="C1" t="s">
        <v>44</v>
      </c>
      <c r="D1" t="s">
        <v>45</v>
      </c>
      <c r="E1" t="s">
        <v>103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102</v>
      </c>
      <c r="M1" t="s">
        <v>52</v>
      </c>
      <c r="N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>
      <c r="A2" t="s">
        <v>0</v>
      </c>
      <c r="B2">
        <v>128</v>
      </c>
      <c r="C2">
        <v>21</v>
      </c>
      <c r="D2">
        <v>7</v>
      </c>
      <c r="E2">
        <f>C2+B2</f>
        <v>149</v>
      </c>
      <c r="F2">
        <v>210.724832214765</v>
      </c>
      <c r="G2">
        <v>0.62898393456375801</v>
      </c>
      <c r="H2" t="s">
        <v>0</v>
      </c>
      <c r="I2">
        <v>127</v>
      </c>
      <c r="J2">
        <v>13</v>
      </c>
      <c r="K2">
        <v>8</v>
      </c>
      <c r="L2">
        <f>I2+J2</f>
        <v>140</v>
      </c>
      <c r="M2">
        <v>169.24285714285699</v>
      </c>
      <c r="N2">
        <v>0.69726269242857097</v>
      </c>
      <c r="P2" t="s">
        <v>58</v>
      </c>
      <c r="Q2">
        <v>135</v>
      </c>
      <c r="R2">
        <v>151</v>
      </c>
      <c r="S2" t="s">
        <v>59</v>
      </c>
    </row>
    <row r="3" spans="1:19">
      <c r="A3" t="s">
        <v>1</v>
      </c>
      <c r="B3">
        <v>98</v>
      </c>
      <c r="C3">
        <v>46</v>
      </c>
      <c r="D3">
        <v>4</v>
      </c>
      <c r="E3">
        <f t="shared" ref="E3:E43" si="0">C3+B3</f>
        <v>144</v>
      </c>
      <c r="F3">
        <v>171.548611111111</v>
      </c>
      <c r="G3">
        <v>0.62207318847222204</v>
      </c>
      <c r="H3" t="s">
        <v>1</v>
      </c>
      <c r="I3">
        <v>93</v>
      </c>
      <c r="J3">
        <v>35</v>
      </c>
      <c r="K3">
        <v>9</v>
      </c>
      <c r="L3">
        <f t="shared" ref="L3:L43" si="1">I3+J3</f>
        <v>128</v>
      </c>
      <c r="M3">
        <v>139.7734375</v>
      </c>
      <c r="N3">
        <v>0.68495301273437403</v>
      </c>
      <c r="P3" t="s">
        <v>60</v>
      </c>
      <c r="Q3">
        <v>102</v>
      </c>
      <c r="R3">
        <v>134.33940000000001</v>
      </c>
      <c r="S3" t="s">
        <v>59</v>
      </c>
    </row>
    <row r="4" spans="1:19">
      <c r="A4" t="s">
        <v>2</v>
      </c>
      <c r="B4">
        <v>91</v>
      </c>
      <c r="C4">
        <v>37</v>
      </c>
      <c r="D4">
        <v>12</v>
      </c>
      <c r="E4">
        <f t="shared" si="0"/>
        <v>128</v>
      </c>
      <c r="F4">
        <v>184.28125</v>
      </c>
      <c r="G4">
        <v>0.58149558218749997</v>
      </c>
      <c r="H4" t="s">
        <v>2</v>
      </c>
      <c r="I4">
        <v>86</v>
      </c>
      <c r="J4">
        <v>24</v>
      </c>
      <c r="K4">
        <v>17</v>
      </c>
      <c r="L4">
        <f t="shared" si="1"/>
        <v>110</v>
      </c>
      <c r="M4">
        <v>147.5</v>
      </c>
      <c r="N4">
        <v>0.66914813854545396</v>
      </c>
      <c r="P4" t="s">
        <v>61</v>
      </c>
      <c r="Q4">
        <v>103</v>
      </c>
      <c r="R4">
        <v>89</v>
      </c>
      <c r="S4" t="s">
        <v>59</v>
      </c>
    </row>
    <row r="5" spans="1:19">
      <c r="A5" t="s">
        <v>3</v>
      </c>
      <c r="B5">
        <v>109</v>
      </c>
      <c r="C5">
        <v>30</v>
      </c>
      <c r="D5">
        <v>4</v>
      </c>
      <c r="E5">
        <f t="shared" si="0"/>
        <v>139</v>
      </c>
      <c r="F5">
        <v>174.03597122302099</v>
      </c>
      <c r="G5">
        <v>0.66831431582733802</v>
      </c>
      <c r="H5" t="s">
        <v>3</v>
      </c>
      <c r="I5">
        <v>106</v>
      </c>
      <c r="J5">
        <v>17</v>
      </c>
      <c r="K5">
        <v>7</v>
      </c>
      <c r="L5">
        <f t="shared" si="1"/>
        <v>123</v>
      </c>
      <c r="M5">
        <v>145.528455284552</v>
      </c>
      <c r="N5">
        <v>0.69970573252032497</v>
      </c>
      <c r="P5" t="s">
        <v>62</v>
      </c>
      <c r="Q5">
        <v>113</v>
      </c>
      <c r="R5">
        <v>135</v>
      </c>
      <c r="S5" t="s">
        <v>59</v>
      </c>
    </row>
    <row r="6" spans="1:19">
      <c r="A6" t="s">
        <v>4</v>
      </c>
      <c r="B6">
        <v>119</v>
      </c>
      <c r="C6">
        <v>29</v>
      </c>
      <c r="D6">
        <v>0</v>
      </c>
      <c r="E6">
        <f t="shared" si="0"/>
        <v>148</v>
      </c>
      <c r="F6">
        <v>183.43243243243199</v>
      </c>
      <c r="G6">
        <v>0.64794782060810796</v>
      </c>
      <c r="H6" t="s">
        <v>4</v>
      </c>
      <c r="I6">
        <v>117</v>
      </c>
      <c r="J6">
        <v>19</v>
      </c>
      <c r="K6">
        <v>2</v>
      </c>
      <c r="L6">
        <f t="shared" si="1"/>
        <v>136</v>
      </c>
      <c r="M6">
        <v>152.75</v>
      </c>
      <c r="N6">
        <v>0.71486964617646997</v>
      </c>
      <c r="P6" t="s">
        <v>63</v>
      </c>
      <c r="Q6">
        <v>119</v>
      </c>
      <c r="R6">
        <v>141</v>
      </c>
      <c r="S6" t="s">
        <v>59</v>
      </c>
    </row>
    <row r="7" spans="1:19">
      <c r="A7" t="s">
        <v>5</v>
      </c>
      <c r="B7">
        <v>116</v>
      </c>
      <c r="C7">
        <v>27</v>
      </c>
      <c r="D7">
        <v>3</v>
      </c>
      <c r="E7">
        <f t="shared" si="0"/>
        <v>143</v>
      </c>
      <c r="F7">
        <v>206.39860139860099</v>
      </c>
      <c r="G7">
        <v>0.64587224223776196</v>
      </c>
      <c r="H7" t="s">
        <v>5</v>
      </c>
      <c r="I7">
        <v>113</v>
      </c>
      <c r="J7">
        <v>16</v>
      </c>
      <c r="K7">
        <v>6</v>
      </c>
      <c r="L7">
        <f t="shared" si="1"/>
        <v>129</v>
      </c>
      <c r="M7">
        <v>172.480620155038</v>
      </c>
      <c r="N7">
        <v>0.72080752992247998</v>
      </c>
      <c r="P7" t="s">
        <v>64</v>
      </c>
      <c r="Q7">
        <v>119</v>
      </c>
      <c r="R7">
        <v>141</v>
      </c>
      <c r="S7" t="s">
        <v>59</v>
      </c>
    </row>
    <row r="8" spans="1:19">
      <c r="A8" t="s">
        <v>6</v>
      </c>
      <c r="B8">
        <v>128</v>
      </c>
      <c r="C8">
        <v>22</v>
      </c>
      <c r="D8">
        <v>7</v>
      </c>
      <c r="E8">
        <f t="shared" si="0"/>
        <v>150</v>
      </c>
      <c r="F8">
        <v>217.62666666666601</v>
      </c>
      <c r="G8">
        <v>0.62215774853333305</v>
      </c>
      <c r="H8" t="s">
        <v>6</v>
      </c>
      <c r="I8">
        <v>124</v>
      </c>
      <c r="J8">
        <v>7</v>
      </c>
      <c r="K8">
        <v>11</v>
      </c>
      <c r="L8">
        <f t="shared" si="1"/>
        <v>131</v>
      </c>
      <c r="M8">
        <v>183.90839694656401</v>
      </c>
      <c r="N8">
        <v>0.71551589305343499</v>
      </c>
      <c r="P8" t="s">
        <v>65</v>
      </c>
      <c r="Q8">
        <v>135</v>
      </c>
      <c r="R8">
        <v>141</v>
      </c>
      <c r="S8" t="s">
        <v>59</v>
      </c>
    </row>
    <row r="9" spans="1:19">
      <c r="A9" t="s">
        <v>7</v>
      </c>
      <c r="B9">
        <v>109</v>
      </c>
      <c r="C9">
        <v>26</v>
      </c>
      <c r="D9">
        <v>5</v>
      </c>
      <c r="E9">
        <f t="shared" si="0"/>
        <v>135</v>
      </c>
      <c r="F9">
        <v>232.29629629629599</v>
      </c>
      <c r="G9">
        <v>0.580704982222222</v>
      </c>
      <c r="H9" t="s">
        <v>7</v>
      </c>
      <c r="I9">
        <v>105</v>
      </c>
      <c r="J9">
        <v>19</v>
      </c>
      <c r="K9">
        <v>9</v>
      </c>
      <c r="L9">
        <f t="shared" si="1"/>
        <v>124</v>
      </c>
      <c r="M9">
        <v>182.89516129032199</v>
      </c>
      <c r="N9">
        <v>0.68615074032258005</v>
      </c>
      <c r="P9" t="s">
        <v>66</v>
      </c>
      <c r="Q9">
        <v>114</v>
      </c>
      <c r="R9">
        <v>137</v>
      </c>
      <c r="S9" t="s">
        <v>59</v>
      </c>
    </row>
    <row r="10" spans="1:19">
      <c r="A10" t="s">
        <v>8</v>
      </c>
      <c r="B10">
        <v>132</v>
      </c>
      <c r="C10">
        <v>17</v>
      </c>
      <c r="D10">
        <v>37</v>
      </c>
      <c r="E10">
        <f t="shared" si="0"/>
        <v>149</v>
      </c>
      <c r="F10">
        <v>208.28859060402601</v>
      </c>
      <c r="G10">
        <v>0.59251910476509995</v>
      </c>
      <c r="H10" t="s">
        <v>8</v>
      </c>
      <c r="I10">
        <v>126</v>
      </c>
      <c r="J10">
        <v>8</v>
      </c>
      <c r="K10">
        <v>43</v>
      </c>
      <c r="L10">
        <f t="shared" si="1"/>
        <v>134</v>
      </c>
      <c r="M10">
        <v>168.22388059701399</v>
      </c>
      <c r="N10">
        <v>0.68055823373134305</v>
      </c>
      <c r="P10" t="s">
        <v>67</v>
      </c>
      <c r="Q10">
        <v>169</v>
      </c>
      <c r="R10">
        <v>150</v>
      </c>
      <c r="S10" t="s">
        <v>59</v>
      </c>
    </row>
    <row r="11" spans="1:19">
      <c r="A11" t="s">
        <v>9</v>
      </c>
      <c r="B11">
        <v>155</v>
      </c>
      <c r="C11">
        <v>27</v>
      </c>
      <c r="D11">
        <v>16</v>
      </c>
      <c r="E11">
        <f t="shared" si="0"/>
        <v>182</v>
      </c>
      <c r="F11">
        <v>215.956043956043</v>
      </c>
      <c r="G11">
        <v>0.61025056752747198</v>
      </c>
      <c r="H11" t="s">
        <v>9</v>
      </c>
      <c r="I11">
        <v>153</v>
      </c>
      <c r="J11">
        <v>13</v>
      </c>
      <c r="K11">
        <v>18</v>
      </c>
      <c r="L11">
        <f t="shared" si="1"/>
        <v>166</v>
      </c>
      <c r="M11">
        <v>170.76506024096301</v>
      </c>
      <c r="N11">
        <v>0.68119859993975895</v>
      </c>
      <c r="P11" t="s">
        <v>68</v>
      </c>
      <c r="Q11">
        <v>171</v>
      </c>
      <c r="R11">
        <v>164</v>
      </c>
      <c r="S11" t="s">
        <v>59</v>
      </c>
    </row>
    <row r="12" spans="1:19">
      <c r="A12" t="s">
        <v>10</v>
      </c>
      <c r="B12">
        <v>136</v>
      </c>
      <c r="C12">
        <v>33</v>
      </c>
      <c r="D12">
        <v>3</v>
      </c>
      <c r="E12">
        <f t="shared" si="0"/>
        <v>169</v>
      </c>
      <c r="F12">
        <v>219.278106508875</v>
      </c>
      <c r="G12">
        <v>0.59173099041420096</v>
      </c>
      <c r="H12" t="s">
        <v>10</v>
      </c>
      <c r="I12">
        <v>130</v>
      </c>
      <c r="J12">
        <v>16</v>
      </c>
      <c r="K12">
        <v>9</v>
      </c>
      <c r="L12">
        <f t="shared" si="1"/>
        <v>146</v>
      </c>
      <c r="M12">
        <v>179.71917808219101</v>
      </c>
      <c r="N12">
        <v>0.67728683993150596</v>
      </c>
      <c r="P12" t="s">
        <v>69</v>
      </c>
      <c r="Q12">
        <v>139</v>
      </c>
      <c r="R12">
        <v>145</v>
      </c>
      <c r="S12" t="s">
        <v>59</v>
      </c>
    </row>
    <row r="13" spans="1:19">
      <c r="A13" t="s">
        <v>11</v>
      </c>
      <c r="B13">
        <v>122</v>
      </c>
      <c r="C13">
        <v>44</v>
      </c>
      <c r="D13">
        <v>7</v>
      </c>
      <c r="E13">
        <f t="shared" si="0"/>
        <v>166</v>
      </c>
      <c r="F13">
        <v>226.84939759036101</v>
      </c>
      <c r="G13">
        <v>0.55718531463855403</v>
      </c>
      <c r="H13" t="s">
        <v>11</v>
      </c>
      <c r="I13">
        <v>124</v>
      </c>
      <c r="J13">
        <v>18</v>
      </c>
      <c r="K13">
        <v>5</v>
      </c>
      <c r="L13">
        <f t="shared" si="1"/>
        <v>142</v>
      </c>
      <c r="M13">
        <v>192.76056338028101</v>
      </c>
      <c r="N13">
        <v>0.67100617190140799</v>
      </c>
      <c r="P13" t="s">
        <v>70</v>
      </c>
      <c r="Q13">
        <v>129</v>
      </c>
      <c r="R13">
        <v>145</v>
      </c>
      <c r="S13" t="s">
        <v>59</v>
      </c>
    </row>
    <row r="14" spans="1:19">
      <c r="A14" t="s">
        <v>12</v>
      </c>
      <c r="B14">
        <v>131</v>
      </c>
      <c r="C14">
        <v>33</v>
      </c>
      <c r="D14">
        <v>12</v>
      </c>
      <c r="E14">
        <f t="shared" si="0"/>
        <v>164</v>
      </c>
      <c r="F14">
        <v>197.35975609756099</v>
      </c>
      <c r="G14">
        <v>0.60677312341463396</v>
      </c>
      <c r="H14" t="s">
        <v>12</v>
      </c>
      <c r="I14">
        <v>128</v>
      </c>
      <c r="J14">
        <v>16</v>
      </c>
      <c r="K14">
        <v>15</v>
      </c>
      <c r="L14">
        <f t="shared" si="1"/>
        <v>144</v>
      </c>
      <c r="M14">
        <v>161.229166666666</v>
      </c>
      <c r="N14">
        <v>0.675096065347222</v>
      </c>
      <c r="P14" t="s">
        <v>71</v>
      </c>
      <c r="Q14">
        <v>143</v>
      </c>
      <c r="R14">
        <v>158</v>
      </c>
      <c r="S14" t="s">
        <v>59</v>
      </c>
    </row>
    <row r="15" spans="1:19">
      <c r="A15" t="s">
        <v>13</v>
      </c>
      <c r="B15">
        <v>112</v>
      </c>
      <c r="C15">
        <v>9</v>
      </c>
      <c r="D15">
        <v>5</v>
      </c>
      <c r="E15">
        <f t="shared" si="0"/>
        <v>121</v>
      </c>
      <c r="F15">
        <v>196.95867768594999</v>
      </c>
      <c r="G15">
        <v>0.67918240090908999</v>
      </c>
      <c r="H15" t="s">
        <v>13</v>
      </c>
      <c r="I15">
        <v>107</v>
      </c>
      <c r="J15">
        <v>3</v>
      </c>
      <c r="K15">
        <v>10</v>
      </c>
      <c r="L15">
        <f t="shared" si="1"/>
        <v>110</v>
      </c>
      <c r="M15">
        <v>164.03636363636301</v>
      </c>
      <c r="N15">
        <v>0.74154595799999901</v>
      </c>
      <c r="P15" t="s">
        <v>72</v>
      </c>
      <c r="Q15">
        <v>117</v>
      </c>
      <c r="R15">
        <v>117</v>
      </c>
      <c r="S15" t="s">
        <v>73</v>
      </c>
    </row>
    <row r="16" spans="1:19">
      <c r="A16" t="s">
        <v>14</v>
      </c>
      <c r="B16">
        <v>105</v>
      </c>
      <c r="C16">
        <v>5</v>
      </c>
      <c r="D16">
        <v>8</v>
      </c>
      <c r="E16">
        <f t="shared" si="0"/>
        <v>110</v>
      </c>
      <c r="F16">
        <v>197.00909090908999</v>
      </c>
      <c r="G16">
        <v>0.67882600081818101</v>
      </c>
      <c r="H16" t="s">
        <v>14</v>
      </c>
      <c r="I16">
        <v>101</v>
      </c>
      <c r="J16">
        <v>1</v>
      </c>
      <c r="K16">
        <v>12</v>
      </c>
      <c r="L16">
        <f t="shared" si="1"/>
        <v>102</v>
      </c>
      <c r="M16">
        <v>164.00980392156799</v>
      </c>
      <c r="N16">
        <v>0.74530221147058795</v>
      </c>
      <c r="P16" t="s">
        <v>74</v>
      </c>
      <c r="Q16">
        <v>113</v>
      </c>
      <c r="R16">
        <v>120</v>
      </c>
      <c r="S16" t="s">
        <v>73</v>
      </c>
    </row>
    <row r="17" spans="1:19">
      <c r="A17" t="s">
        <v>15</v>
      </c>
      <c r="B17">
        <v>117</v>
      </c>
      <c r="C17">
        <v>14</v>
      </c>
      <c r="D17">
        <v>4</v>
      </c>
      <c r="E17">
        <f t="shared" si="0"/>
        <v>131</v>
      </c>
      <c r="F17">
        <v>183.55725190839601</v>
      </c>
      <c r="G17">
        <v>0.66936249694656402</v>
      </c>
      <c r="H17" t="s">
        <v>15</v>
      </c>
      <c r="I17">
        <v>110</v>
      </c>
      <c r="J17">
        <v>6</v>
      </c>
      <c r="K17">
        <v>11</v>
      </c>
      <c r="L17">
        <f t="shared" si="1"/>
        <v>116</v>
      </c>
      <c r="M17">
        <v>152.732758620689</v>
      </c>
      <c r="N17">
        <v>0.72605767189655102</v>
      </c>
      <c r="P17" t="s">
        <v>75</v>
      </c>
      <c r="Q17">
        <v>121</v>
      </c>
      <c r="R17">
        <v>123</v>
      </c>
      <c r="S17" t="s">
        <v>73</v>
      </c>
    </row>
    <row r="18" spans="1:19">
      <c r="A18" t="s">
        <v>16</v>
      </c>
      <c r="B18">
        <v>106</v>
      </c>
      <c r="C18">
        <v>11</v>
      </c>
      <c r="D18">
        <v>9</v>
      </c>
      <c r="E18">
        <f t="shared" si="0"/>
        <v>117</v>
      </c>
      <c r="F18">
        <v>193.52136752136701</v>
      </c>
      <c r="G18">
        <v>0.68385690888888795</v>
      </c>
      <c r="H18" t="s">
        <v>16</v>
      </c>
      <c r="I18">
        <v>102</v>
      </c>
      <c r="J18">
        <v>5</v>
      </c>
      <c r="K18">
        <v>13</v>
      </c>
      <c r="L18">
        <f t="shared" si="1"/>
        <v>107</v>
      </c>
      <c r="M18">
        <v>163.962616822429</v>
      </c>
      <c r="N18">
        <v>0.74541287355140096</v>
      </c>
      <c r="P18" t="s">
        <v>76</v>
      </c>
      <c r="Q18">
        <v>115</v>
      </c>
      <c r="R18">
        <v>123</v>
      </c>
      <c r="S18" t="s">
        <v>73</v>
      </c>
    </row>
    <row r="19" spans="1:19">
      <c r="A19" t="s">
        <v>17</v>
      </c>
      <c r="B19">
        <v>98</v>
      </c>
      <c r="C19">
        <v>7</v>
      </c>
      <c r="D19">
        <v>9</v>
      </c>
      <c r="E19">
        <f t="shared" si="0"/>
        <v>105</v>
      </c>
      <c r="F19">
        <v>215.90476190476099</v>
      </c>
      <c r="G19">
        <v>0.683047396857142</v>
      </c>
      <c r="H19" t="s">
        <v>17</v>
      </c>
      <c r="I19">
        <v>94</v>
      </c>
      <c r="J19">
        <v>4</v>
      </c>
      <c r="K19">
        <v>13</v>
      </c>
      <c r="L19">
        <f t="shared" si="1"/>
        <v>98</v>
      </c>
      <c r="M19">
        <v>179.53061224489699</v>
      </c>
      <c r="N19">
        <v>0.71215605602040799</v>
      </c>
      <c r="P19" t="s">
        <v>77</v>
      </c>
      <c r="Q19">
        <v>107</v>
      </c>
      <c r="R19">
        <v>111</v>
      </c>
      <c r="S19" t="s">
        <v>73</v>
      </c>
    </row>
    <row r="20" spans="1:19">
      <c r="A20" t="s">
        <v>18</v>
      </c>
      <c r="B20">
        <v>103</v>
      </c>
      <c r="C20">
        <v>12</v>
      </c>
      <c r="D20">
        <v>12</v>
      </c>
      <c r="E20">
        <f t="shared" si="0"/>
        <v>115</v>
      </c>
      <c r="F20">
        <v>191.96521739130401</v>
      </c>
      <c r="G20">
        <v>0.68245994008695599</v>
      </c>
      <c r="H20" t="s">
        <v>18</v>
      </c>
      <c r="I20">
        <v>98</v>
      </c>
      <c r="J20">
        <v>3</v>
      </c>
      <c r="K20">
        <v>17</v>
      </c>
      <c r="L20">
        <f t="shared" si="1"/>
        <v>101</v>
      </c>
      <c r="M20">
        <v>164.009900990099</v>
      </c>
      <c r="N20">
        <v>0.73499974930693002</v>
      </c>
      <c r="P20" t="s">
        <v>78</v>
      </c>
      <c r="Q20">
        <v>115</v>
      </c>
      <c r="R20">
        <v>125</v>
      </c>
      <c r="S20" t="s">
        <v>73</v>
      </c>
    </row>
    <row r="21" spans="1:19">
      <c r="A21" t="s">
        <v>19</v>
      </c>
      <c r="B21">
        <v>108</v>
      </c>
      <c r="C21">
        <v>12</v>
      </c>
      <c r="D21">
        <v>9</v>
      </c>
      <c r="E21">
        <f t="shared" si="0"/>
        <v>120</v>
      </c>
      <c r="F21">
        <v>198.59166666666599</v>
      </c>
      <c r="G21">
        <v>0.66736130441666597</v>
      </c>
      <c r="H21" t="s">
        <v>19</v>
      </c>
      <c r="I21">
        <v>104</v>
      </c>
      <c r="J21">
        <v>6</v>
      </c>
      <c r="K21">
        <v>13</v>
      </c>
      <c r="L21">
        <f t="shared" si="1"/>
        <v>110</v>
      </c>
      <c r="M21">
        <v>166.50909090908999</v>
      </c>
      <c r="N21">
        <v>0.750302781818181</v>
      </c>
      <c r="P21" t="s">
        <v>79</v>
      </c>
      <c r="Q21">
        <v>117</v>
      </c>
      <c r="R21">
        <v>127</v>
      </c>
      <c r="S21" t="s">
        <v>73</v>
      </c>
    </row>
    <row r="22" spans="1:19">
      <c r="A22" t="s">
        <v>20</v>
      </c>
      <c r="B22">
        <v>82</v>
      </c>
      <c r="C22">
        <v>15</v>
      </c>
      <c r="D22">
        <v>2</v>
      </c>
      <c r="E22">
        <f t="shared" si="0"/>
        <v>97</v>
      </c>
      <c r="F22">
        <v>204.03092783505099</v>
      </c>
      <c r="G22">
        <v>0.64942378298968995</v>
      </c>
      <c r="H22" t="s">
        <v>20</v>
      </c>
      <c r="I22">
        <v>78</v>
      </c>
      <c r="J22">
        <v>10</v>
      </c>
      <c r="K22">
        <v>6</v>
      </c>
      <c r="L22">
        <f t="shared" si="1"/>
        <v>88</v>
      </c>
      <c r="M22">
        <v>162.06818181818099</v>
      </c>
      <c r="N22">
        <v>0.70086991636363605</v>
      </c>
      <c r="P22" t="s">
        <v>80</v>
      </c>
      <c r="Q22">
        <v>84</v>
      </c>
      <c r="R22">
        <v>110</v>
      </c>
      <c r="S22" t="s">
        <v>73</v>
      </c>
    </row>
    <row r="23" spans="1:19">
      <c r="A23" t="s">
        <v>21</v>
      </c>
      <c r="B23">
        <v>98</v>
      </c>
      <c r="C23">
        <v>36</v>
      </c>
      <c r="D23">
        <v>7</v>
      </c>
      <c r="E23">
        <f t="shared" si="0"/>
        <v>134</v>
      </c>
      <c r="F23">
        <v>191.50746268656701</v>
      </c>
      <c r="G23">
        <v>0.60119995485074595</v>
      </c>
      <c r="H23" t="s">
        <v>21</v>
      </c>
      <c r="I23">
        <v>97</v>
      </c>
      <c r="J23">
        <v>12</v>
      </c>
      <c r="K23">
        <v>8</v>
      </c>
      <c r="L23">
        <f t="shared" si="1"/>
        <v>109</v>
      </c>
      <c r="M23">
        <v>174.78899082568799</v>
      </c>
      <c r="N23">
        <v>0.695991805229357</v>
      </c>
      <c r="P23" t="s">
        <v>81</v>
      </c>
      <c r="Q23">
        <v>105</v>
      </c>
      <c r="R23">
        <v>117</v>
      </c>
      <c r="S23" t="s">
        <v>59</v>
      </c>
    </row>
    <row r="24" spans="1:19">
      <c r="A24" t="s">
        <v>22</v>
      </c>
      <c r="B24">
        <v>116</v>
      </c>
      <c r="C24">
        <v>17</v>
      </c>
      <c r="D24">
        <v>12</v>
      </c>
      <c r="E24">
        <f t="shared" si="0"/>
        <v>133</v>
      </c>
      <c r="F24">
        <v>206.38345864661599</v>
      </c>
      <c r="G24">
        <v>0.637035572255639</v>
      </c>
      <c r="H24" t="s">
        <v>22</v>
      </c>
      <c r="I24">
        <v>113</v>
      </c>
      <c r="J24">
        <v>7</v>
      </c>
      <c r="K24">
        <v>15</v>
      </c>
      <c r="L24">
        <f t="shared" si="1"/>
        <v>120</v>
      </c>
      <c r="M24">
        <v>170.57499999999999</v>
      </c>
      <c r="N24">
        <v>0.72002287666666598</v>
      </c>
      <c r="P24" t="s">
        <v>82</v>
      </c>
      <c r="Q24">
        <v>128</v>
      </c>
      <c r="R24">
        <v>127</v>
      </c>
      <c r="S24" t="s">
        <v>59</v>
      </c>
    </row>
    <row r="25" spans="1:19">
      <c r="A25" t="s">
        <v>23</v>
      </c>
      <c r="B25">
        <v>122</v>
      </c>
      <c r="C25">
        <v>47</v>
      </c>
      <c r="D25">
        <v>7</v>
      </c>
      <c r="E25">
        <f t="shared" si="0"/>
        <v>169</v>
      </c>
      <c r="F25">
        <v>201.67455621301701</v>
      </c>
      <c r="G25">
        <v>0.59026412585798804</v>
      </c>
      <c r="H25" t="s">
        <v>23</v>
      </c>
      <c r="I25">
        <v>120</v>
      </c>
      <c r="J25">
        <v>13</v>
      </c>
      <c r="K25">
        <v>9</v>
      </c>
      <c r="L25">
        <f t="shared" si="1"/>
        <v>133</v>
      </c>
      <c r="M25">
        <v>181.195488721804</v>
      </c>
      <c r="N25">
        <v>0.67044976669172895</v>
      </c>
      <c r="P25" t="s">
        <v>83</v>
      </c>
      <c r="Q25">
        <v>129</v>
      </c>
      <c r="R25">
        <v>116</v>
      </c>
      <c r="S25" t="s">
        <v>59</v>
      </c>
    </row>
    <row r="26" spans="1:19">
      <c r="A26" t="s">
        <v>24</v>
      </c>
      <c r="B26">
        <v>110</v>
      </c>
      <c r="C26">
        <v>39</v>
      </c>
      <c r="D26">
        <v>8</v>
      </c>
      <c r="E26">
        <f t="shared" si="0"/>
        <v>149</v>
      </c>
      <c r="F26">
        <v>209.08724832214699</v>
      </c>
      <c r="G26">
        <v>0.60945102073825497</v>
      </c>
      <c r="H26" t="s">
        <v>24</v>
      </c>
      <c r="I26">
        <v>111</v>
      </c>
      <c r="J26">
        <v>25</v>
      </c>
      <c r="K26">
        <v>7</v>
      </c>
      <c r="L26">
        <f t="shared" si="1"/>
        <v>136</v>
      </c>
      <c r="M26">
        <v>168.845588235294</v>
      </c>
      <c r="N26">
        <v>0.67589681308823502</v>
      </c>
      <c r="P26" t="s">
        <v>84</v>
      </c>
      <c r="Q26">
        <v>118</v>
      </c>
      <c r="R26">
        <v>113</v>
      </c>
      <c r="S26" t="s">
        <v>59</v>
      </c>
    </row>
    <row r="27" spans="1:19">
      <c r="A27" t="s">
        <v>25</v>
      </c>
      <c r="B27">
        <v>130</v>
      </c>
      <c r="C27">
        <v>44</v>
      </c>
      <c r="D27">
        <v>7</v>
      </c>
      <c r="E27">
        <f t="shared" si="0"/>
        <v>174</v>
      </c>
      <c r="F27">
        <v>207.88505747126399</v>
      </c>
      <c r="G27">
        <v>0.61615116097701095</v>
      </c>
      <c r="H27" t="s">
        <v>25</v>
      </c>
      <c r="I27">
        <v>128</v>
      </c>
      <c r="J27">
        <v>18</v>
      </c>
      <c r="K27">
        <v>9</v>
      </c>
      <c r="L27">
        <f t="shared" si="1"/>
        <v>146</v>
      </c>
      <c r="M27">
        <v>178.23287671232799</v>
      </c>
      <c r="N27">
        <v>0.68819432726027396</v>
      </c>
      <c r="P27" t="s">
        <v>85</v>
      </c>
      <c r="Q27">
        <v>137</v>
      </c>
      <c r="R27">
        <v>123</v>
      </c>
      <c r="S27" t="s">
        <v>59</v>
      </c>
    </row>
    <row r="28" spans="1:19">
      <c r="A28" t="s">
        <v>26</v>
      </c>
      <c r="B28">
        <v>123</v>
      </c>
      <c r="C28">
        <v>15</v>
      </c>
      <c r="D28">
        <v>14</v>
      </c>
      <c r="E28">
        <f t="shared" si="0"/>
        <v>138</v>
      </c>
      <c r="F28">
        <v>215.34782608695599</v>
      </c>
      <c r="G28">
        <v>0.64297158652173902</v>
      </c>
      <c r="H28" t="s">
        <v>26</v>
      </c>
      <c r="I28">
        <v>112</v>
      </c>
      <c r="J28">
        <v>8</v>
      </c>
      <c r="K28">
        <v>25</v>
      </c>
      <c r="L28">
        <f t="shared" si="1"/>
        <v>120</v>
      </c>
      <c r="M28">
        <v>176.38333333333301</v>
      </c>
      <c r="N28">
        <v>0.71410032883333296</v>
      </c>
      <c r="P28" t="s">
        <v>86</v>
      </c>
      <c r="Q28">
        <v>137</v>
      </c>
      <c r="R28">
        <v>116</v>
      </c>
      <c r="S28" t="s">
        <v>59</v>
      </c>
    </row>
    <row r="29" spans="1:19">
      <c r="A29" t="s">
        <v>27</v>
      </c>
      <c r="B29">
        <v>109</v>
      </c>
      <c r="C29">
        <v>19</v>
      </c>
      <c r="D29">
        <v>6</v>
      </c>
      <c r="E29">
        <f t="shared" si="0"/>
        <v>128</v>
      </c>
      <c r="F29">
        <v>209.2421875</v>
      </c>
      <c r="G29">
        <v>0.62233131742187497</v>
      </c>
      <c r="H29" t="s">
        <v>27</v>
      </c>
      <c r="I29">
        <v>103</v>
      </c>
      <c r="J29">
        <v>10</v>
      </c>
      <c r="K29">
        <v>12</v>
      </c>
      <c r="L29">
        <f t="shared" si="1"/>
        <v>113</v>
      </c>
      <c r="M29">
        <v>177.061946902654</v>
      </c>
      <c r="N29">
        <v>0.70040576964601697</v>
      </c>
      <c r="P29" t="s">
        <v>87</v>
      </c>
      <c r="Q29">
        <v>115</v>
      </c>
      <c r="R29">
        <v>123</v>
      </c>
      <c r="S29" t="s">
        <v>59</v>
      </c>
    </row>
    <row r="30" spans="1:19">
      <c r="A30" t="s">
        <v>28</v>
      </c>
      <c r="B30">
        <v>100</v>
      </c>
      <c r="C30">
        <v>17</v>
      </c>
      <c r="D30">
        <v>12</v>
      </c>
      <c r="E30">
        <f t="shared" si="0"/>
        <v>117</v>
      </c>
      <c r="F30">
        <v>212.74358974358901</v>
      </c>
      <c r="G30">
        <v>0.63219118213675196</v>
      </c>
      <c r="H30" t="s">
        <v>28</v>
      </c>
      <c r="I30">
        <v>97</v>
      </c>
      <c r="J30">
        <v>7</v>
      </c>
      <c r="K30">
        <v>15</v>
      </c>
      <c r="L30">
        <f t="shared" si="1"/>
        <v>104</v>
      </c>
      <c r="M30">
        <v>177.980769230769</v>
      </c>
      <c r="N30">
        <v>0.69438318865384596</v>
      </c>
      <c r="P30" t="s">
        <v>88</v>
      </c>
      <c r="Q30">
        <v>112</v>
      </c>
      <c r="R30">
        <v>111</v>
      </c>
      <c r="S30" t="s">
        <v>73</v>
      </c>
    </row>
    <row r="31" spans="1:19">
      <c r="A31" t="s">
        <v>29</v>
      </c>
      <c r="B31">
        <v>98</v>
      </c>
      <c r="C31">
        <v>6</v>
      </c>
      <c r="D31">
        <v>14</v>
      </c>
      <c r="E31">
        <f t="shared" si="0"/>
        <v>104</v>
      </c>
      <c r="F31">
        <v>192.548076923076</v>
      </c>
      <c r="G31">
        <v>0.713363542115384</v>
      </c>
      <c r="H31" t="s">
        <v>29</v>
      </c>
      <c r="I31">
        <v>94</v>
      </c>
      <c r="J31">
        <v>3</v>
      </c>
      <c r="K31">
        <v>18</v>
      </c>
      <c r="L31">
        <f t="shared" si="1"/>
        <v>97</v>
      </c>
      <c r="M31">
        <v>163.02061855670101</v>
      </c>
      <c r="N31">
        <v>0.76275041938144295</v>
      </c>
      <c r="P31" t="s">
        <v>89</v>
      </c>
      <c r="Q31">
        <v>112</v>
      </c>
      <c r="R31">
        <v>119</v>
      </c>
      <c r="S31" t="s">
        <v>73</v>
      </c>
    </row>
    <row r="32" spans="1:19">
      <c r="A32" t="s">
        <v>30</v>
      </c>
      <c r="B32">
        <v>101</v>
      </c>
      <c r="C32">
        <v>7</v>
      </c>
      <c r="D32">
        <v>17</v>
      </c>
      <c r="E32">
        <f t="shared" si="0"/>
        <v>108</v>
      </c>
      <c r="F32">
        <v>196.40740740740699</v>
      </c>
      <c r="G32">
        <v>0.68584887250000004</v>
      </c>
      <c r="H32" t="s">
        <v>30</v>
      </c>
      <c r="I32">
        <v>99</v>
      </c>
      <c r="J32">
        <v>2</v>
      </c>
      <c r="K32">
        <v>19</v>
      </c>
      <c r="L32">
        <f t="shared" si="1"/>
        <v>101</v>
      </c>
      <c r="M32">
        <v>163.25742574257399</v>
      </c>
      <c r="N32">
        <v>0.74255794960396004</v>
      </c>
      <c r="P32" t="s">
        <v>90</v>
      </c>
      <c r="Q32">
        <v>118</v>
      </c>
      <c r="R32">
        <v>123</v>
      </c>
      <c r="S32" t="s">
        <v>73</v>
      </c>
    </row>
    <row r="33" spans="1:19">
      <c r="A33" t="s">
        <v>31</v>
      </c>
      <c r="B33">
        <v>69</v>
      </c>
      <c r="C33">
        <v>10</v>
      </c>
      <c r="D33">
        <v>11</v>
      </c>
      <c r="E33">
        <f>(C33+B33)/0.938</f>
        <v>84.221748400852888</v>
      </c>
      <c r="F33">
        <v>195.87341772151899</v>
      </c>
      <c r="G33">
        <v>0.64138464101265802</v>
      </c>
      <c r="H33" t="s">
        <v>31</v>
      </c>
      <c r="I33">
        <v>65</v>
      </c>
      <c r="J33">
        <v>4</v>
      </c>
      <c r="K33">
        <v>15</v>
      </c>
      <c r="L33">
        <f>(I33+J33)/0.938</f>
        <v>73.56076759061834</v>
      </c>
      <c r="M33">
        <v>155.304347826086</v>
      </c>
      <c r="N33">
        <v>0.72450043202898495</v>
      </c>
      <c r="P33" t="s">
        <v>91</v>
      </c>
      <c r="Q33">
        <v>86.125226080000004</v>
      </c>
      <c r="R33">
        <v>81.818964769999994</v>
      </c>
      <c r="S33" t="s">
        <v>73</v>
      </c>
    </row>
    <row r="34" spans="1:19">
      <c r="A34" t="s">
        <v>32</v>
      </c>
      <c r="B34">
        <v>69</v>
      </c>
      <c r="C34">
        <v>14</v>
      </c>
      <c r="D34">
        <v>20</v>
      </c>
      <c r="E34">
        <f>(C34+B34)/0.925</f>
        <v>89.729729729729726</v>
      </c>
      <c r="F34">
        <v>179.86746987951801</v>
      </c>
      <c r="G34">
        <v>0.65667027771084296</v>
      </c>
      <c r="H34" t="s">
        <v>32</v>
      </c>
      <c r="I34">
        <v>61</v>
      </c>
      <c r="J34">
        <v>5</v>
      </c>
      <c r="K34">
        <v>28</v>
      </c>
      <c r="L34">
        <f>(I34+J34)/0.925</f>
        <v>71.351351351351354</v>
      </c>
      <c r="M34">
        <v>152.439393939393</v>
      </c>
      <c r="N34">
        <v>0.72324219984848404</v>
      </c>
      <c r="P34" t="s">
        <v>92</v>
      </c>
      <c r="Q34">
        <v>97.190644359999993</v>
      </c>
      <c r="R34">
        <v>91.7304958</v>
      </c>
      <c r="S34" t="s">
        <v>73</v>
      </c>
    </row>
    <row r="35" spans="1:19">
      <c r="A35" t="s">
        <v>33</v>
      </c>
      <c r="B35">
        <v>84</v>
      </c>
      <c r="C35">
        <v>3</v>
      </c>
      <c r="D35">
        <v>15</v>
      </c>
      <c r="E35">
        <f t="shared" si="0"/>
        <v>87</v>
      </c>
      <c r="F35">
        <v>202.03448275861999</v>
      </c>
      <c r="G35">
        <v>0.68956572931034399</v>
      </c>
      <c r="H35" t="s">
        <v>33</v>
      </c>
      <c r="I35">
        <v>81</v>
      </c>
      <c r="J35">
        <v>1</v>
      </c>
      <c r="K35">
        <v>18</v>
      </c>
      <c r="L35">
        <f t="shared" si="1"/>
        <v>82</v>
      </c>
      <c r="M35">
        <v>167.036585365853</v>
      </c>
      <c r="N35">
        <v>0.73429976426829202</v>
      </c>
      <c r="P35" t="s">
        <v>93</v>
      </c>
      <c r="Q35">
        <v>99</v>
      </c>
      <c r="R35">
        <v>117</v>
      </c>
      <c r="S35" t="s">
        <v>73</v>
      </c>
    </row>
    <row r="36" spans="1:19">
      <c r="A36" t="s">
        <v>34</v>
      </c>
      <c r="B36">
        <v>81</v>
      </c>
      <c r="C36">
        <v>8</v>
      </c>
      <c r="D36">
        <v>12</v>
      </c>
      <c r="E36">
        <f t="shared" si="0"/>
        <v>89</v>
      </c>
      <c r="F36">
        <v>208.584269662921</v>
      </c>
      <c r="G36">
        <v>0.67449093528089799</v>
      </c>
      <c r="H36" t="s">
        <v>34</v>
      </c>
      <c r="I36">
        <v>80</v>
      </c>
      <c r="J36">
        <v>1</v>
      </c>
      <c r="K36">
        <v>13</v>
      </c>
      <c r="L36">
        <f t="shared" si="1"/>
        <v>81</v>
      </c>
      <c r="M36">
        <v>177.09876543209799</v>
      </c>
      <c r="N36">
        <v>0.73182195024691299</v>
      </c>
      <c r="P36" t="s">
        <v>94</v>
      </c>
      <c r="Q36">
        <v>93</v>
      </c>
      <c r="R36">
        <v>90</v>
      </c>
      <c r="S36" t="s">
        <v>73</v>
      </c>
    </row>
    <row r="37" spans="1:19">
      <c r="A37" t="s">
        <v>35</v>
      </c>
      <c r="B37">
        <v>101</v>
      </c>
      <c r="C37">
        <v>7</v>
      </c>
      <c r="D37">
        <v>12</v>
      </c>
      <c r="E37">
        <f t="shared" si="0"/>
        <v>108</v>
      </c>
      <c r="F37">
        <v>193.222222222222</v>
      </c>
      <c r="G37">
        <v>0.67952278296296298</v>
      </c>
      <c r="H37" t="s">
        <v>35</v>
      </c>
      <c r="I37">
        <v>97</v>
      </c>
      <c r="J37">
        <v>2</v>
      </c>
      <c r="K37">
        <v>16</v>
      </c>
      <c r="L37">
        <f t="shared" si="1"/>
        <v>99</v>
      </c>
      <c r="M37">
        <v>156.45454545454501</v>
      </c>
      <c r="N37">
        <v>0.71803224202020199</v>
      </c>
      <c r="P37" t="s">
        <v>95</v>
      </c>
      <c r="Q37">
        <v>113</v>
      </c>
      <c r="R37">
        <v>109</v>
      </c>
      <c r="S37" t="s">
        <v>73</v>
      </c>
    </row>
    <row r="38" spans="1:19">
      <c r="A38" t="s">
        <v>36</v>
      </c>
      <c r="B38">
        <v>130</v>
      </c>
      <c r="C38">
        <v>10</v>
      </c>
      <c r="D38">
        <v>4</v>
      </c>
      <c r="E38">
        <f t="shared" si="0"/>
        <v>140</v>
      </c>
      <c r="F38">
        <v>189.35</v>
      </c>
      <c r="G38">
        <v>0.68750183814285704</v>
      </c>
      <c r="H38" t="s">
        <v>36</v>
      </c>
      <c r="I38">
        <v>125</v>
      </c>
      <c r="J38">
        <v>6</v>
      </c>
      <c r="K38">
        <v>9</v>
      </c>
      <c r="L38">
        <f t="shared" si="1"/>
        <v>131</v>
      </c>
      <c r="M38">
        <v>154.53435114503799</v>
      </c>
      <c r="N38">
        <v>0.75564009488549599</v>
      </c>
      <c r="P38" t="s">
        <v>96</v>
      </c>
      <c r="Q38">
        <v>134</v>
      </c>
      <c r="R38">
        <v>135</v>
      </c>
      <c r="S38" t="s">
        <v>73</v>
      </c>
    </row>
    <row r="39" spans="1:19">
      <c r="A39" t="s">
        <v>37</v>
      </c>
      <c r="B39">
        <v>117</v>
      </c>
      <c r="C39">
        <v>9</v>
      </c>
      <c r="D39">
        <v>9</v>
      </c>
      <c r="E39">
        <f t="shared" si="0"/>
        <v>126</v>
      </c>
      <c r="F39">
        <v>197.587301587301</v>
      </c>
      <c r="G39">
        <v>0.66160351428571396</v>
      </c>
      <c r="H39" t="s">
        <v>37</v>
      </c>
      <c r="I39">
        <v>114</v>
      </c>
      <c r="J39">
        <v>2</v>
      </c>
      <c r="K39">
        <v>12</v>
      </c>
      <c r="L39">
        <f t="shared" si="1"/>
        <v>116</v>
      </c>
      <c r="M39">
        <v>161.84482758620601</v>
      </c>
      <c r="N39">
        <v>0.72320572948275796</v>
      </c>
      <c r="P39" t="s">
        <v>97</v>
      </c>
      <c r="Q39">
        <v>126</v>
      </c>
      <c r="R39">
        <v>128</v>
      </c>
      <c r="S39" t="s">
        <v>73</v>
      </c>
    </row>
    <row r="40" spans="1:19">
      <c r="A40" t="s">
        <v>38</v>
      </c>
      <c r="B40">
        <v>116</v>
      </c>
      <c r="C40">
        <v>6</v>
      </c>
      <c r="D40">
        <v>15</v>
      </c>
      <c r="E40">
        <f t="shared" si="0"/>
        <v>122</v>
      </c>
      <c r="F40">
        <v>187.40163934426201</v>
      </c>
      <c r="G40">
        <v>0.711686104672131</v>
      </c>
      <c r="H40" t="s">
        <v>38</v>
      </c>
      <c r="I40">
        <v>111</v>
      </c>
      <c r="J40">
        <v>3</v>
      </c>
      <c r="K40">
        <v>20</v>
      </c>
      <c r="L40">
        <f t="shared" si="1"/>
        <v>114</v>
      </c>
      <c r="M40">
        <v>161.17543859649101</v>
      </c>
      <c r="N40">
        <v>0.76257636263157902</v>
      </c>
      <c r="P40" t="s">
        <v>98</v>
      </c>
      <c r="Q40">
        <v>131</v>
      </c>
      <c r="R40">
        <v>132</v>
      </c>
      <c r="S40" t="s">
        <v>73</v>
      </c>
    </row>
    <row r="41" spans="1:19">
      <c r="A41" t="s">
        <v>39</v>
      </c>
      <c r="B41">
        <v>122</v>
      </c>
      <c r="C41">
        <v>1</v>
      </c>
      <c r="D41">
        <v>22</v>
      </c>
      <c r="E41">
        <f t="shared" si="0"/>
        <v>123</v>
      </c>
      <c r="F41">
        <v>193.89430894308899</v>
      </c>
      <c r="G41">
        <v>0.74025829674796695</v>
      </c>
      <c r="H41" t="s">
        <v>39</v>
      </c>
      <c r="I41">
        <v>118</v>
      </c>
      <c r="J41">
        <v>0</v>
      </c>
      <c r="K41">
        <v>26</v>
      </c>
      <c r="L41">
        <f t="shared" si="1"/>
        <v>118</v>
      </c>
      <c r="M41">
        <v>162.16101694915201</v>
      </c>
      <c r="N41">
        <v>0.77179827584745697</v>
      </c>
      <c r="P41" t="s">
        <v>99</v>
      </c>
      <c r="Q41">
        <v>144</v>
      </c>
      <c r="R41">
        <v>136</v>
      </c>
      <c r="S41" t="s">
        <v>73</v>
      </c>
    </row>
    <row r="42" spans="1:19">
      <c r="A42" t="s">
        <v>40</v>
      </c>
      <c r="B42">
        <v>98</v>
      </c>
      <c r="C42">
        <v>5</v>
      </c>
      <c r="D42">
        <v>29</v>
      </c>
      <c r="E42">
        <f t="shared" si="0"/>
        <v>103</v>
      </c>
      <c r="F42">
        <v>195.41747572815501</v>
      </c>
      <c r="G42">
        <v>0.70018491320388299</v>
      </c>
      <c r="H42" t="s">
        <v>40</v>
      </c>
      <c r="I42">
        <v>91</v>
      </c>
      <c r="J42">
        <v>0</v>
      </c>
      <c r="K42">
        <v>36</v>
      </c>
      <c r="L42">
        <f t="shared" si="1"/>
        <v>91</v>
      </c>
      <c r="M42">
        <v>166.58241758241701</v>
      </c>
      <c r="N42">
        <v>0.762188915164835</v>
      </c>
      <c r="P42" t="s">
        <v>100</v>
      </c>
      <c r="Q42">
        <v>127</v>
      </c>
      <c r="R42">
        <v>104</v>
      </c>
      <c r="S42" t="s">
        <v>73</v>
      </c>
    </row>
    <row r="43" spans="1:19">
      <c r="A43" t="s">
        <v>41</v>
      </c>
      <c r="B43">
        <v>102</v>
      </c>
      <c r="C43">
        <v>5</v>
      </c>
      <c r="D43">
        <v>19</v>
      </c>
      <c r="E43">
        <f t="shared" si="0"/>
        <v>107</v>
      </c>
      <c r="F43">
        <v>184</v>
      </c>
      <c r="G43">
        <v>0.70813883971962599</v>
      </c>
      <c r="H43" t="s">
        <v>41</v>
      </c>
      <c r="I43">
        <v>98</v>
      </c>
      <c r="J43">
        <v>2</v>
      </c>
      <c r="K43">
        <v>23</v>
      </c>
      <c r="L43">
        <f t="shared" si="1"/>
        <v>100</v>
      </c>
      <c r="M43">
        <v>150.15</v>
      </c>
      <c r="N43">
        <v>0.76155851949999898</v>
      </c>
      <c r="P43" t="s">
        <v>101</v>
      </c>
      <c r="Q43">
        <v>121</v>
      </c>
      <c r="R43">
        <v>121</v>
      </c>
      <c r="S4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2022-06-17T22:36:24Z</dcterms:created>
  <dcterms:modified xsi:type="dcterms:W3CDTF">2022-06-17T22:54:55Z</dcterms:modified>
</cp:coreProperties>
</file>