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9" i="1"/>
  <c r="F58" i="1"/>
  <c r="F57" i="1"/>
  <c r="F56" i="1"/>
  <c r="F52" i="1"/>
  <c r="F51" i="1"/>
  <c r="F50" i="1"/>
  <c r="F49" i="1"/>
  <c r="F47" i="1"/>
  <c r="F45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10" i="1" s="1"/>
  <c r="F7" i="1"/>
  <c r="F6" i="1"/>
  <c r="F5" i="1"/>
  <c r="F53" i="1" l="1"/>
  <c r="F149" i="1"/>
  <c r="F150" i="1" s="1"/>
  <c r="F151" i="1" s="1"/>
  <c r="F36" i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<sst xmlns="http://schemas.openxmlformats.org/spreadsheetml/2006/main" count="291" uniqueCount="165">
  <si>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</si>
  <si>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</si>
  <si>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</si>
  <si>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</si>
  <si>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</si>
  <si>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</si>
  <si>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</si>
  <si>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</si>
  <si>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</si>
  <si>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</si>
  <si>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</si>
  <si>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</si>
  <si>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</si>
  <si>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</si>
  <si>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</si>
  <si>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</si>
  <si>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</si>
  <si>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</si>
  <si>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</si>
  <si>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</si>
  <si>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</si>
  <si>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</si>
  <si>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</si>
  <si>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</si>
  <si>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</si>
  <si>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</si>
  <si>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</si>
  <si>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</si>
  <si>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</si>
  <si>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</si>
  <si>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</si>
  <si>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</si>
  <si>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</si>
  <si>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</si>
  <si>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</si>
  <si>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</si>
  <si>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</si>
  <si>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</si>
  <si>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</si>
  <si>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</si>
  <si>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</si>
  <si>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</si>
  <si>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</si>
  <si>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</si>
  <si>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</si>
  <si>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</si>
  <si>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</si>
  <si>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</si>
  <si>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</si>
  <si>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</si>
  <si>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</si>
  <si>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</si>
  <si>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</si>
  <si>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</si>
  <si>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</si>
  <si>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</si>
  <si>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</si>
  <si>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</si>
  <si>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</si>
  <si>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</si>
  <si>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</si>
  <si>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</si>
  <si>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</si>
  <si>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</si>
  <si>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</si>
  <si>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</si>
  <si>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</si>
  <si>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</si>
  <si>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</si>
  <si>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</si>
  <si>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</si>
  <si>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</si>
  <si>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</si>
  <si>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</si>
  <si>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</si>
  <si>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</si>
  <si>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</si>
  <si>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</si>
  <si>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</si>
  <si>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</si>
  <si>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</si>
  <si>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</si>
  <si>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</si>
  <si>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</si>
  <si>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</si>
  <si>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</si>
  <si>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</si>
  <si>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</si>
  <si>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</si>
  <si>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</si>
  <si>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</si>
  <si>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</si>
  <si>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</si>
  <si>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</si>
  <si>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</si>
  <si>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</si>
  <si>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</si>
  <si>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</si>
  <si>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</si>
  <si>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</si>
  <si>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</si>
  <si>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</si>
  <si>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</si>
  <si>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</si>
  <si>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</si>
  <si>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</si>
  <si>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</si>
  <si>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</si>
  <si>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</si>
  <si>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</si>
  <si>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</si>
  <si>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</si>
  <si>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</si>
  <si>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</si>
  <si>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</si>
  <si>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</si>
  <si>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</si>
  <si>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</si>
  <si>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</si>
  <si>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</si>
  <si>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</si>
  <si>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</si>
  <si>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</si>
  <si>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</si>
  <si>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</si>
  <si>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</si>
  <si>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</si>
  <si>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</si>
  <si>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</si>
  <si>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</si>
  <si>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</si>
  <si>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</si>
  <si>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</si>
  <si>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</si>
  <si>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</si>
  <si>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</si>
  <si>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</si>
  <si>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</si>
  <si>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</si>
  <si>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</si>
  <si>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</si>
  <si>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</si>
  <si>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</si>
  <si>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</si>
  <si>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</si>
  <si>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</si>
  <si>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</si>
  <si>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</si>
  <si>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</si>
  <si>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</si>
  <si>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</si>
  <si>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</si>
  <si>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</si>
  <si>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</si>
  <si>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</si>
  <si>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</si>
  <si>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</si>
  <si>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</si>
  <si>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</si>
  <si>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</si>
  <si>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</si>
  <si>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</si>
  <si>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</si>
  <si>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</si>
  <si>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NMB Bank Limited Victoria Falls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</si>
</sst>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E1" sqref="E1:F1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17.855468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6" t="s">
        <v>164</v>
      </c>
      <c r="F1" s="74"/>
    </row>
    <row r="2" spans="1:6">
      <c r="A2" s="22"/>
      <c r="B2" s="22"/>
      <c r="C2" s="23"/>
      <c r="D2" s="24"/>
      <c r="E2" s="75"/>
      <c r="F2" s="75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>
        <v>100</v>
      </c>
      <c r="F18" s="30">
        <f t="shared" si="0"/>
        <v>30</v>
      </c>
    </row>
    <row r="19" spans="1:7">
      <c r="A19" s="8"/>
      <c r="B19" s="1" t="s">
        <v>22</v>
      </c>
      <c r="C19" s="27" t="s">
        <v>16</v>
      </c>
      <c r="D19" s="28">
        <v>0.3</v>
      </c>
      <c r="E19" s="1"/>
      <c r="F19" s="30">
        <f t="shared" si="0"/>
        <v>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/>
      <c r="F21" s="30">
        <f t="shared" si="0"/>
        <v>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1</v>
      </c>
      <c r="F34" s="30">
        <f t="shared" si="0"/>
        <v>10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385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10</v>
      </c>
      <c r="F51" s="30">
        <f>D51*E51</f>
        <v>15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15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E65" s="1">
        <v>100</v>
      </c>
      <c r="F65" s="7">
        <f t="shared" si="5"/>
        <v>90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/>
      <c r="F75" s="7">
        <f t="shared" si="5"/>
        <v>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839.44999999999993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41.972499999999997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881.4224999999999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1408.4224999999999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2023-08-28T14:07:54Z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