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1560" yWindow="1560" windowWidth="15375" windowHeight="778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D89" i="1" l="1"/>
  <c r="F89" i="1" s="1"/>
  <c r="F33" i="1" l="1"/>
  <c r="F126" i="1" l="1"/>
  <c r="F114" i="1" l="1"/>
  <c r="F123" i="1" l="1"/>
  <c r="F122" i="1"/>
  <c r="F121" i="1"/>
  <c r="F120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 l="1"/>
  <c r="F128" i="1" l="1"/>
  <c r="F134" i="1"/>
  <c r="F90" i="1"/>
  <c r="F143" i="1" l="1"/>
  <c r="F146" i="1"/>
  <c r="F141" i="1"/>
  <c r="F136" i="1"/>
  <c r="F127" i="1"/>
  <c r="F125" i="1"/>
  <c r="F104" i="1"/>
  <c r="F131" i="1"/>
  <c r="F133" i="1"/>
  <c r="F132" i="1"/>
  <c r="F100" i="1" l="1"/>
  <c r="F117" i="1"/>
  <c r="F113" i="1"/>
  <c r="F115" i="1"/>
  <c r="F110" i="1"/>
  <c r="F109" i="1"/>
  <c r="F108" i="1"/>
  <c r="F107" i="1"/>
  <c r="F106" i="1"/>
  <c r="F102" i="1"/>
  <c r="F93" i="1"/>
  <c r="F79" i="1"/>
  <c r="F78" i="1"/>
  <c r="F74" i="1"/>
  <c r="F73" i="1"/>
  <c r="F72" i="1"/>
  <c r="F71" i="1"/>
  <c r="F70" i="1"/>
  <c r="F68" i="1"/>
  <c r="F64" i="1"/>
  <c r="F59" i="1"/>
  <c r="F58" i="1"/>
  <c r="F57" i="1"/>
  <c r="F60" i="1" l="1"/>
  <c r="F8" i="1" l="1"/>
  <c r="F75" i="1" l="1"/>
  <c r="F65" i="1" l="1"/>
  <c r="F66" i="1"/>
  <c r="F67" i="1"/>
  <c r="F76" i="1"/>
  <c r="F77" i="1"/>
  <c r="F69" i="1"/>
  <c r="F80" i="1"/>
  <c r="F81" i="1"/>
  <c r="F82" i="1"/>
  <c r="F83" i="1"/>
  <c r="F86" i="1"/>
  <c r="F87" i="1"/>
  <c r="F92" i="1"/>
  <c r="F84" i="1"/>
  <c r="F85" i="1"/>
  <c r="F88" i="1"/>
  <c r="F91" i="1"/>
  <c r="F95" i="1"/>
  <c r="F96" i="1"/>
  <c r="F97" i="1"/>
  <c r="F94" i="1"/>
  <c r="F111" i="1"/>
  <c r="F112" i="1"/>
  <c r="F116" i="1"/>
  <c r="F139" i="1"/>
  <c r="F105" i="1"/>
  <c r="F142" i="1"/>
  <c r="F119" i="1"/>
  <c r="F118" i="1"/>
  <c r="F145" i="1"/>
  <c r="F103" i="1"/>
  <c r="F98" i="1"/>
  <c r="F124" i="1"/>
  <c r="F129" i="1"/>
  <c r="F99" i="1"/>
  <c r="F130" i="1"/>
  <c r="F101" i="1"/>
  <c r="F137" i="1"/>
  <c r="F138" i="1"/>
  <c r="F140" i="1"/>
  <c r="F144" i="1"/>
  <c r="F147" i="1"/>
  <c r="F149" i="1"/>
  <c r="F63" i="1"/>
  <c r="F52" i="1"/>
  <c r="F53" i="1"/>
  <c r="F51" i="1"/>
  <c r="F43" i="1"/>
  <c r="F44" i="1"/>
  <c r="F45" i="1"/>
  <c r="F42" i="1"/>
  <c r="F16" i="1"/>
  <c r="F17" i="1"/>
  <c r="F18" i="1"/>
  <c r="F19" i="1"/>
  <c r="F20" i="1"/>
  <c r="F21" i="1"/>
  <c r="F27" i="1"/>
  <c r="F22" i="1"/>
  <c r="F23" i="1"/>
  <c r="F24" i="1"/>
  <c r="F25" i="1"/>
  <c r="F26" i="1"/>
  <c r="F28" i="1"/>
  <c r="F29" i="1"/>
  <c r="F30" i="1"/>
  <c r="F31" i="1"/>
  <c r="F34" i="1"/>
  <c r="F35" i="1"/>
  <c r="F36" i="1"/>
  <c r="F150" i="1" l="1"/>
  <c r="F46" i="1"/>
  <c r="F39" i="1"/>
  <c r="F15" i="1"/>
  <c r="F50" i="1"/>
  <c r="F48" i="1"/>
  <c r="F14" i="1"/>
  <c r="F13" i="1"/>
  <c r="F9" i="1"/>
  <c r="F7" i="1"/>
  <c r="F6" i="1"/>
  <c r="F5" i="1"/>
  <c r="F151" i="1" l="1"/>
  <c r="F152" i="1" s="1"/>
  <c r="F54" i="1"/>
  <c r="F37" i="1"/>
  <c r="F10" i="1"/>
  <c r="F154" i="1" l="1"/>
</calcChain>
</file>

<file path=xl/sharedStrings.xml><?xml version="1.0" encoding="utf-8"?>
<sst xmlns="http://schemas.openxmlformats.org/spreadsheetml/2006/main" count="292" uniqueCount="165">
  <si>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</si>
  <si>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</si>
  <si>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</si>
  <si>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</si>
  <si>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</si>
  <si>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</si>
  <si>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</si>
  <si>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</si>
  <si>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</si>
  <si>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</si>
  <si>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</si>
  <si>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</si>
  <si>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</si>
  <si>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</si>
  <si>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</si>
  <si>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</si>
  <si>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</si>
  <si>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</si>
  <si>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</si>
  <si>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</si>
  <si>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</si>
  <si>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</si>
  <si>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</si>
  <si>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</si>
  <si>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</si>
  <si>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</si>
  <si>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</si>
  <si>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</si>
  <si>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</si>
  <si>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</si>
  <si>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</si>
  <si>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</si>
  <si>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</si>
  <si>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</si>
  <si>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</si>
  <si>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</si>
  <si>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</si>
  <si>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</si>
  <si>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</si>
  <si>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</si>
  <si>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</si>
  <si>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</si>
  <si>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</si>
  <si>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</si>
  <si>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</si>
  <si>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</si>
  <si>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</si>
  <si>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</si>
  <si>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</si>
  <si>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</si>
  <si>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</si>
  <si>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</si>
  <si>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</si>
  <si>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</si>
  <si>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</si>
  <si>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</si>
  <si>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</si>
  <si>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</si>
  <si>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</si>
  <si>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</si>
  <si>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</si>
  <si>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</si>
  <si>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</si>
  <si>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</si>
  <si>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</si>
  <si>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</si>
  <si>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</si>
  <si>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</si>
  <si>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</si>
  <si>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</si>
  <si>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</si>
  <si>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</si>
  <si>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</si>
  <si>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</si>
  <si>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</si>
  <si>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</si>
  <si>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</si>
  <si>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</si>
  <si>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</si>
  <si>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</si>
  <si>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</si>
  <si>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</si>
  <si>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</si>
  <si>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</si>
  <si>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</si>
  <si>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</si>
  <si>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</si>
  <si>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</si>
  <si>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</si>
  <si>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</si>
  <si>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</si>
  <si>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</si>
  <si>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</si>
  <si>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</si>
  <si>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</si>
  <si>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</si>
  <si>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</si>
  <si>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</si>
  <si>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</si>
  <si>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</si>
  <si>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</si>
  <si>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</si>
  <si>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</si>
  <si>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</si>
  <si>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</si>
  <si>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</si>
  <si>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</si>
  <si>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</si>
  <si>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</si>
  <si>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</si>
  <si>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</si>
  <si>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</si>
  <si>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</si>
  <si>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</si>
  <si>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</si>
  <si>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</si>
  <si>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</si>
  <si>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</si>
  <si>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</si>
  <si>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</si>
  <si>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</si>
  <si>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</si>
  <si>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</si>
  <si>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</si>
  <si>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</si>
  <si>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</si>
  <si>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</si>
  <si>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</si>
  <si>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</si>
  <si>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</si>
  <si>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</si>
  <si>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</si>
  <si>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</si>
  <si>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</si>
  <si>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</si>
  <si>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</si>
  <si>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</si>
  <si>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</si>
  <si>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</si>
  <si>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</si>
  <si>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</si>
  <si>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</si>
  <si>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</si>
  <si>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</si>
  <si>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</si>
  <si>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</si>
  <si>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</si>
  <si>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</si>
  <si>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</si>
  <si>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</si>
  <si>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</si>
  <si>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</si>
  <si>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</si>
  <si>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</si>
  <si>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</si>
  <si>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</si>
  <si>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</si>
  <si>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</si>
  <si>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</si>
  <si>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</si>
  <si>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</si>
  <si>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</si>
  <si>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>Cement</t>
  </si>
  <si>
    <t>Media Converter 15Km</t>
  </si>
  <si>
    <t>E36 For 1194 Big Ben Road, Jaunda, Gwanda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</si>
</sst>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5" fontId="0" fillId="0" borderId="1" xfId="3" applyFont="1" applyBorder="1"/>
    <xf numFmtId="165" fontId="0" fillId="0" borderId="2" xfId="3" applyFont="1" applyBorder="1" applyAlignment="1">
      <alignment horizontal="center"/>
    </xf>
    <xf numFmtId="165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166" fontId="3" fillId="0" borderId="2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topLeftCell="B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164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6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200</v>
      </c>
      <c r="F19" s="7">
        <f t="shared" si="0"/>
        <v>60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200</v>
      </c>
      <c r="F21" s="7">
        <f t="shared" si="0"/>
        <v>30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E22" s="25">
        <v>4</v>
      </c>
      <c r="F22" s="7">
        <f t="shared" si="0"/>
        <v>4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4</v>
      </c>
      <c r="F23" s="7">
        <f t="shared" si="0"/>
        <v>19.2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4</v>
      </c>
      <c r="F24" s="7">
        <f t="shared" si="0"/>
        <v>10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4</v>
      </c>
      <c r="F25" s="7">
        <f t="shared" si="0"/>
        <v>4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50"/>
      <c r="B32" s="25" t="s">
        <v>162</v>
      </c>
      <c r="C32" s="25" t="s">
        <v>17</v>
      </c>
      <c r="D32" s="75">
        <v>10</v>
      </c>
      <c r="E32" s="25"/>
      <c r="F32" s="7">
        <f>D32*E32</f>
        <v>0</v>
      </c>
      <c r="G32" s="51"/>
    </row>
    <row r="33" spans="1:7" x14ac:dyDescent="0.25">
      <c r="A33" s="3"/>
      <c r="B33" s="6" t="s">
        <v>99</v>
      </c>
      <c r="C33" s="5" t="s">
        <v>100</v>
      </c>
      <c r="D33" s="16">
        <v>50</v>
      </c>
      <c r="E33" s="25">
        <v>1</v>
      </c>
      <c r="F33" s="7">
        <f t="shared" si="0"/>
        <v>50</v>
      </c>
    </row>
    <row r="34" spans="1:7" x14ac:dyDescent="0.25">
      <c r="A34" s="3"/>
      <c r="B34" s="6" t="s">
        <v>23</v>
      </c>
      <c r="C34" s="5" t="s">
        <v>17</v>
      </c>
      <c r="D34" s="16">
        <v>10</v>
      </c>
      <c r="E34" s="74">
        <v>2</v>
      </c>
      <c r="F34" s="7">
        <f t="shared" si="0"/>
        <v>20</v>
      </c>
    </row>
    <row r="35" spans="1:7" x14ac:dyDescent="0.25">
      <c r="A35" s="3"/>
      <c r="B35" s="6" t="s">
        <v>24</v>
      </c>
      <c r="C35" s="5" t="s">
        <v>25</v>
      </c>
      <c r="D35" s="16">
        <v>10</v>
      </c>
      <c r="E35" s="6">
        <v>2</v>
      </c>
      <c r="F35" s="7">
        <f t="shared" si="0"/>
        <v>20</v>
      </c>
    </row>
    <row r="36" spans="1:7" x14ac:dyDescent="0.25">
      <c r="A36" s="3"/>
      <c r="B36" s="6" t="s">
        <v>26</v>
      </c>
      <c r="C36" s="5" t="s">
        <v>17</v>
      </c>
      <c r="D36" s="16">
        <v>250</v>
      </c>
      <c r="E36" s="6">
        <v>1</v>
      </c>
      <c r="F36" s="7">
        <f t="shared" si="0"/>
        <v>250</v>
      </c>
    </row>
    <row r="37" spans="1:7" x14ac:dyDescent="0.25">
      <c r="A37" s="9"/>
      <c r="B37" s="4" t="s">
        <v>27</v>
      </c>
      <c r="C37" s="10"/>
      <c r="D37" s="17"/>
      <c r="E37" s="6"/>
      <c r="F37" s="11">
        <f>SUM(F13:F36)</f>
        <v>502.2</v>
      </c>
    </row>
    <row r="38" spans="1:7" x14ac:dyDescent="0.25">
      <c r="A38" s="9"/>
      <c r="B38" s="4"/>
      <c r="C38" s="10"/>
      <c r="D38" s="17"/>
      <c r="E38" s="6"/>
      <c r="F38" s="11"/>
    </row>
    <row r="39" spans="1:7" x14ac:dyDescent="0.25">
      <c r="A39" s="3">
        <v>3</v>
      </c>
      <c r="B39" s="6" t="s">
        <v>28</v>
      </c>
      <c r="C39" s="5" t="s">
        <v>12</v>
      </c>
      <c r="D39" s="16">
        <v>35</v>
      </c>
      <c r="E39" s="6"/>
      <c r="F39" s="7">
        <f>D39*E40</f>
        <v>0</v>
      </c>
    </row>
    <row r="40" spans="1:7" x14ac:dyDescent="0.25">
      <c r="A40" s="3"/>
      <c r="B40" s="6"/>
      <c r="C40" s="5"/>
      <c r="D40" s="16"/>
      <c r="E40" s="6"/>
      <c r="F40" s="7"/>
    </row>
    <row r="41" spans="1:7" x14ac:dyDescent="0.25">
      <c r="A41" s="9">
        <v>4</v>
      </c>
      <c r="B41" s="4" t="s">
        <v>29</v>
      </c>
      <c r="C41" s="10"/>
      <c r="D41" s="17"/>
      <c r="E41" s="6"/>
      <c r="F41" s="11"/>
    </row>
    <row r="42" spans="1:7" x14ac:dyDescent="0.25">
      <c r="A42" s="9"/>
      <c r="B42" s="6" t="s">
        <v>30</v>
      </c>
      <c r="C42" s="5" t="s">
        <v>102</v>
      </c>
      <c r="D42" s="15">
        <v>40</v>
      </c>
      <c r="E42" s="6"/>
      <c r="F42" s="7">
        <f>D42*E42</f>
        <v>0</v>
      </c>
    </row>
    <row r="43" spans="1:7" x14ac:dyDescent="0.25">
      <c r="A43" s="9"/>
      <c r="B43" s="6" t="s">
        <v>31</v>
      </c>
      <c r="C43" s="5" t="s">
        <v>12</v>
      </c>
      <c r="D43" s="16">
        <v>3000</v>
      </c>
      <c r="E43" s="6"/>
      <c r="F43" s="7">
        <f t="shared" ref="F43:F45" si="1">D43*E43</f>
        <v>0</v>
      </c>
    </row>
    <row r="44" spans="1:7" x14ac:dyDescent="0.25">
      <c r="A44" s="53"/>
      <c r="B44" s="54" t="s">
        <v>96</v>
      </c>
      <c r="D44" s="7">
        <v>500</v>
      </c>
      <c r="E44" s="25"/>
      <c r="F44" s="7">
        <f t="shared" si="1"/>
        <v>0</v>
      </c>
      <c r="G44" s="27"/>
    </row>
    <row r="45" spans="1:7" x14ac:dyDescent="0.25">
      <c r="A45" s="9"/>
      <c r="B45" s="6" t="s">
        <v>32</v>
      </c>
      <c r="C45" s="10"/>
      <c r="D45" s="17"/>
      <c r="E45" s="6"/>
      <c r="F45" s="7">
        <f t="shared" si="1"/>
        <v>0</v>
      </c>
    </row>
    <row r="46" spans="1:7" x14ac:dyDescent="0.25">
      <c r="A46" s="9"/>
      <c r="B46" s="4" t="s">
        <v>29</v>
      </c>
      <c r="C46" s="10"/>
      <c r="D46" s="17"/>
      <c r="E46" s="6"/>
      <c r="F46" s="11">
        <f>SUM(F42:F45)</f>
        <v>0</v>
      </c>
    </row>
    <row r="47" spans="1:7" x14ac:dyDescent="0.25">
      <c r="A47" s="9">
        <v>5</v>
      </c>
      <c r="B47" s="4" t="s">
        <v>33</v>
      </c>
      <c r="C47" s="10"/>
      <c r="D47" s="17"/>
      <c r="E47" s="6"/>
      <c r="F47" s="11"/>
    </row>
    <row r="48" spans="1:7" x14ac:dyDescent="0.25">
      <c r="A48" s="9"/>
      <c r="B48" s="4" t="s">
        <v>34</v>
      </c>
      <c r="C48" s="10"/>
      <c r="D48" s="17"/>
      <c r="E48" s="6"/>
      <c r="F48" s="11">
        <f>D48*E50</f>
        <v>0</v>
      </c>
    </row>
    <row r="49" spans="1:7" x14ac:dyDescent="0.25">
      <c r="A49" s="9"/>
      <c r="B49" s="4"/>
      <c r="C49" s="10"/>
      <c r="D49" s="17"/>
      <c r="E49" s="6"/>
      <c r="F49" s="11"/>
    </row>
    <row r="50" spans="1:7" x14ac:dyDescent="0.25">
      <c r="A50" s="9">
        <v>6</v>
      </c>
      <c r="B50" s="4" t="s">
        <v>35</v>
      </c>
      <c r="C50" s="10"/>
      <c r="D50" s="17"/>
      <c r="E50" s="6"/>
      <c r="F50" s="11">
        <f>D50*E51</f>
        <v>0</v>
      </c>
    </row>
    <row r="51" spans="1:7" x14ac:dyDescent="0.25">
      <c r="A51" s="3"/>
      <c r="B51" s="6" t="s">
        <v>36</v>
      </c>
      <c r="C51" s="5" t="s">
        <v>37</v>
      </c>
      <c r="D51" s="16">
        <v>2</v>
      </c>
      <c r="E51" s="6">
        <v>4</v>
      </c>
      <c r="F51" s="7">
        <f>D51*E51</f>
        <v>8</v>
      </c>
    </row>
    <row r="52" spans="1:7" x14ac:dyDescent="0.25">
      <c r="A52" s="3"/>
      <c r="B52" s="6" t="s">
        <v>38</v>
      </c>
      <c r="C52" s="5" t="s">
        <v>37</v>
      </c>
      <c r="D52" s="16">
        <v>1.5</v>
      </c>
      <c r="E52" s="6">
        <v>20</v>
      </c>
      <c r="F52" s="7">
        <f t="shared" ref="F52:F53" si="2">D52*E52</f>
        <v>30</v>
      </c>
    </row>
    <row r="53" spans="1:7" x14ac:dyDescent="0.25">
      <c r="A53" s="3"/>
      <c r="B53" s="6" t="s">
        <v>39</v>
      </c>
      <c r="C53" s="5" t="s">
        <v>37</v>
      </c>
      <c r="D53" s="16">
        <v>1.6</v>
      </c>
      <c r="E53" s="6"/>
      <c r="F53" s="7">
        <f t="shared" si="2"/>
        <v>0</v>
      </c>
    </row>
    <row r="54" spans="1:7" x14ac:dyDescent="0.25">
      <c r="A54" s="9"/>
      <c r="B54" s="4" t="s">
        <v>40</v>
      </c>
      <c r="C54" s="10"/>
      <c r="D54" s="17"/>
      <c r="E54" s="6"/>
      <c r="F54" s="11">
        <f>SUM(F51:F53)</f>
        <v>38</v>
      </c>
    </row>
    <row r="55" spans="1:7" x14ac:dyDescent="0.25">
      <c r="A55" s="9"/>
      <c r="B55" s="4"/>
      <c r="C55" s="10"/>
      <c r="D55" s="17"/>
      <c r="E55" s="6"/>
      <c r="F55" s="11"/>
    </row>
    <row r="56" spans="1:7" x14ac:dyDescent="0.25">
      <c r="A56" s="9">
        <v>7</v>
      </c>
      <c r="B56" s="4" t="s">
        <v>41</v>
      </c>
      <c r="C56" s="10"/>
      <c r="D56" s="17"/>
      <c r="E56" s="6"/>
      <c r="F56" s="11"/>
    </row>
    <row r="57" spans="1:7" x14ac:dyDescent="0.25">
      <c r="A57" s="9"/>
      <c r="B57" s="6" t="s">
        <v>103</v>
      </c>
      <c r="C57" s="5" t="s">
        <v>104</v>
      </c>
      <c r="D57" s="57">
        <v>54</v>
      </c>
      <c r="E57" s="6"/>
      <c r="F57" s="7">
        <f>D57*E57</f>
        <v>0</v>
      </c>
    </row>
    <row r="58" spans="1:7" x14ac:dyDescent="0.25">
      <c r="A58" s="9"/>
      <c r="B58" s="6" t="s">
        <v>105</v>
      </c>
      <c r="C58" s="5" t="s">
        <v>104</v>
      </c>
      <c r="D58" s="57">
        <v>54</v>
      </c>
      <c r="E58" s="6"/>
      <c r="F58" s="7">
        <f t="shared" ref="F58:F59" si="3">D58*E58</f>
        <v>0</v>
      </c>
    </row>
    <row r="59" spans="1:7" x14ac:dyDescent="0.25">
      <c r="A59" s="9"/>
      <c r="B59" s="6" t="s">
        <v>106</v>
      </c>
      <c r="C59" s="5" t="s">
        <v>104</v>
      </c>
      <c r="D59" s="57">
        <v>54</v>
      </c>
      <c r="E59" s="6"/>
      <c r="F59" s="7">
        <f t="shared" si="3"/>
        <v>0</v>
      </c>
    </row>
    <row r="60" spans="1:7" x14ac:dyDescent="0.25">
      <c r="A60" s="9"/>
      <c r="B60" s="4" t="s">
        <v>107</v>
      </c>
      <c r="C60" s="5"/>
      <c r="D60" s="57"/>
      <c r="E60" s="6"/>
      <c r="F60" s="11">
        <f>SUM(F57:F59)</f>
        <v>0</v>
      </c>
    </row>
    <row r="61" spans="1:7" x14ac:dyDescent="0.25">
      <c r="A61" s="9"/>
      <c r="B61" s="4"/>
      <c r="C61" s="10"/>
      <c r="D61" s="17"/>
      <c r="E61" s="6"/>
      <c r="F61" s="11"/>
    </row>
    <row r="62" spans="1:7" x14ac:dyDescent="0.25">
      <c r="A62" s="9">
        <v>8</v>
      </c>
      <c r="B62" s="4" t="s">
        <v>42</v>
      </c>
      <c r="C62" s="5"/>
      <c r="D62" s="16"/>
      <c r="E62" s="6"/>
      <c r="F62" s="6"/>
    </row>
    <row r="63" spans="1:7" s="6" customFormat="1" x14ac:dyDescent="0.25">
      <c r="A63" s="22"/>
      <c r="B63" s="23" t="s">
        <v>82</v>
      </c>
      <c r="C63" s="6" t="s">
        <v>12</v>
      </c>
      <c r="D63" s="36">
        <v>0.4</v>
      </c>
      <c r="F63" s="26">
        <f>D63*E63</f>
        <v>0</v>
      </c>
      <c r="G63" s="27"/>
    </row>
    <row r="64" spans="1:7" s="6" customFormat="1" x14ac:dyDescent="0.25">
      <c r="A64" s="22"/>
      <c r="B64" s="23" t="s">
        <v>108</v>
      </c>
      <c r="C64" s="6" t="s">
        <v>12</v>
      </c>
      <c r="D64" s="7">
        <v>0.42</v>
      </c>
      <c r="E64" s="25"/>
      <c r="F64" s="26">
        <f t="shared" ref="F64" si="4">D64*E64</f>
        <v>0</v>
      </c>
    </row>
    <row r="65" spans="1:7" s="6" customFormat="1" x14ac:dyDescent="0.25">
      <c r="A65" s="22"/>
      <c r="B65" s="23" t="s">
        <v>71</v>
      </c>
      <c r="C65" s="6" t="s">
        <v>12</v>
      </c>
      <c r="D65" s="7">
        <v>0.6</v>
      </c>
      <c r="E65" s="25"/>
      <c r="F65" s="26">
        <f t="shared" ref="F65:F112" si="5">D65*E65</f>
        <v>0</v>
      </c>
    </row>
    <row r="66" spans="1:7" s="6" customFormat="1" x14ac:dyDescent="0.25">
      <c r="A66" s="22"/>
      <c r="B66" s="23" t="s">
        <v>85</v>
      </c>
      <c r="C66" s="6" t="s">
        <v>12</v>
      </c>
      <c r="D66" s="7">
        <v>0.9</v>
      </c>
      <c r="F66" s="26">
        <f t="shared" si="5"/>
        <v>0</v>
      </c>
      <c r="G66" s="27"/>
    </row>
    <row r="67" spans="1:7" x14ac:dyDescent="0.25">
      <c r="A67" s="3"/>
      <c r="B67" s="6" t="s">
        <v>109</v>
      </c>
      <c r="C67" s="5" t="s">
        <v>12</v>
      </c>
      <c r="D67" s="16">
        <v>1.5</v>
      </c>
      <c r="E67" s="6"/>
      <c r="F67" s="26">
        <f t="shared" si="5"/>
        <v>0</v>
      </c>
      <c r="G67" s="61"/>
    </row>
    <row r="68" spans="1:7" s="6" customFormat="1" x14ac:dyDescent="0.25">
      <c r="A68" s="22"/>
      <c r="B68" s="23" t="s">
        <v>110</v>
      </c>
      <c r="C68" s="6" t="s">
        <v>12</v>
      </c>
      <c r="D68" s="7">
        <v>2</v>
      </c>
      <c r="F68" s="26">
        <f t="shared" si="5"/>
        <v>0</v>
      </c>
    </row>
    <row r="69" spans="1:7" s="6" customFormat="1" x14ac:dyDescent="0.25">
      <c r="A69" s="22"/>
      <c r="B69" s="23" t="s">
        <v>90</v>
      </c>
      <c r="C69" s="6" t="s">
        <v>12</v>
      </c>
      <c r="D69" s="7">
        <v>3</v>
      </c>
      <c r="F69" s="26">
        <f>D69*E69</f>
        <v>0</v>
      </c>
      <c r="G69"/>
    </row>
    <row r="70" spans="1:7" s="6" customFormat="1" x14ac:dyDescent="0.25">
      <c r="A70" s="22"/>
      <c r="B70" s="23" t="s">
        <v>112</v>
      </c>
      <c r="C70" s="6" t="s">
        <v>12</v>
      </c>
      <c r="D70" s="7">
        <v>0</v>
      </c>
      <c r="F70" s="26">
        <f t="shared" ref="F70:F74" si="6">D70*E70</f>
        <v>0</v>
      </c>
    </row>
    <row r="71" spans="1:7" s="6" customFormat="1" x14ac:dyDescent="0.25">
      <c r="A71" s="22"/>
      <c r="B71" s="23" t="s">
        <v>113</v>
      </c>
      <c r="C71" s="6" t="s">
        <v>12</v>
      </c>
      <c r="D71" s="7">
        <v>0.5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114</v>
      </c>
      <c r="C72" s="6" t="s">
        <v>12</v>
      </c>
      <c r="D72" s="7">
        <v>0.7</v>
      </c>
      <c r="F72" s="26">
        <f t="shared" si="6"/>
        <v>0</v>
      </c>
      <c r="G72" s="58"/>
    </row>
    <row r="73" spans="1:7" s="6" customFormat="1" x14ac:dyDescent="0.25">
      <c r="A73" s="22"/>
      <c r="B73" s="23" t="s">
        <v>115</v>
      </c>
      <c r="C73" s="6" t="s">
        <v>12</v>
      </c>
      <c r="D73" s="7">
        <v>0.9</v>
      </c>
      <c r="F73" s="26">
        <f t="shared" si="6"/>
        <v>0</v>
      </c>
      <c r="G73" s="27"/>
    </row>
    <row r="74" spans="1:7" s="6" customFormat="1" x14ac:dyDescent="0.25">
      <c r="A74" s="22"/>
      <c r="B74" s="23" t="s">
        <v>116</v>
      </c>
      <c r="C74" s="6" t="s">
        <v>12</v>
      </c>
      <c r="D74" s="7">
        <v>2</v>
      </c>
      <c r="E74" s="4"/>
      <c r="F74" s="26">
        <f t="shared" si="6"/>
        <v>0</v>
      </c>
      <c r="G74" s="27"/>
    </row>
    <row r="75" spans="1:7" x14ac:dyDescent="0.25">
      <c r="A75" s="22"/>
      <c r="B75" s="23" t="s">
        <v>111</v>
      </c>
      <c r="C75" s="6" t="s">
        <v>12</v>
      </c>
      <c r="D75" s="7">
        <v>0.8</v>
      </c>
      <c r="E75" s="6"/>
      <c r="F75" s="26">
        <f t="shared" ref="F75" si="7">D75*E75</f>
        <v>0</v>
      </c>
    </row>
    <row r="76" spans="1:7" x14ac:dyDescent="0.25">
      <c r="A76" s="22"/>
      <c r="B76" s="23" t="s">
        <v>89</v>
      </c>
      <c r="C76" s="6" t="s">
        <v>12</v>
      </c>
      <c r="D76" s="7">
        <v>1.2</v>
      </c>
      <c r="E76" s="6">
        <v>200</v>
      </c>
      <c r="F76" s="26">
        <f t="shared" si="5"/>
        <v>240</v>
      </c>
    </row>
    <row r="77" spans="1:7" x14ac:dyDescent="0.25">
      <c r="A77" s="3"/>
      <c r="B77" s="6" t="s">
        <v>117</v>
      </c>
      <c r="C77" s="5" t="s">
        <v>12</v>
      </c>
      <c r="D77" s="16">
        <v>1.8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4" t="s">
        <v>118</v>
      </c>
      <c r="C78" s="8" t="s">
        <v>12</v>
      </c>
      <c r="D78" s="7">
        <v>2</v>
      </c>
      <c r="E78" s="49"/>
      <c r="F78" s="26">
        <f t="shared" si="5"/>
        <v>0</v>
      </c>
      <c r="G78" s="27"/>
    </row>
    <row r="79" spans="1:7" s="6" customFormat="1" x14ac:dyDescent="0.25">
      <c r="A79" s="22"/>
      <c r="B79" s="56" t="s">
        <v>119</v>
      </c>
      <c r="C79" s="8" t="s">
        <v>12</v>
      </c>
      <c r="D79" s="7">
        <v>3</v>
      </c>
      <c r="E79" s="49"/>
      <c r="F79" s="26">
        <f t="shared" si="5"/>
        <v>0</v>
      </c>
      <c r="G79" s="27"/>
    </row>
    <row r="80" spans="1:7" x14ac:dyDescent="0.25">
      <c r="A80" s="3"/>
      <c r="B80" s="6" t="s">
        <v>67</v>
      </c>
      <c r="C80" s="5" t="s">
        <v>12</v>
      </c>
      <c r="D80" s="16">
        <v>30</v>
      </c>
      <c r="E80" s="6">
        <v>2</v>
      </c>
      <c r="F80" s="26">
        <f t="shared" si="5"/>
        <v>60</v>
      </c>
    </row>
    <row r="81" spans="1:7" x14ac:dyDescent="0.25">
      <c r="A81" s="3"/>
      <c r="B81" s="6" t="s">
        <v>43</v>
      </c>
      <c r="C81" s="5" t="s">
        <v>17</v>
      </c>
      <c r="D81" s="16">
        <v>40</v>
      </c>
      <c r="E81" s="6">
        <v>2</v>
      </c>
      <c r="F81" s="26">
        <f t="shared" si="5"/>
        <v>80</v>
      </c>
    </row>
    <row r="82" spans="1:7" x14ac:dyDescent="0.25">
      <c r="A82" s="3"/>
      <c r="B82" s="6" t="s">
        <v>44</v>
      </c>
      <c r="C82" s="5" t="s">
        <v>45</v>
      </c>
      <c r="D82" s="16">
        <v>9.56</v>
      </c>
      <c r="E82" s="6"/>
      <c r="F82" s="26">
        <f t="shared" si="5"/>
        <v>0</v>
      </c>
    </row>
    <row r="83" spans="1:7" x14ac:dyDescent="0.25">
      <c r="A83" s="3"/>
      <c r="B83" s="6" t="s">
        <v>46</v>
      </c>
      <c r="C83" s="5" t="s">
        <v>45</v>
      </c>
      <c r="D83" s="16">
        <v>7.33</v>
      </c>
      <c r="E83" s="6"/>
      <c r="F83" s="26">
        <f t="shared" si="5"/>
        <v>0</v>
      </c>
    </row>
    <row r="84" spans="1:7" x14ac:dyDescent="0.25">
      <c r="A84" s="3"/>
      <c r="B84" s="6" t="s">
        <v>120</v>
      </c>
      <c r="C84" s="5" t="s">
        <v>45</v>
      </c>
      <c r="D84" s="16">
        <v>22</v>
      </c>
      <c r="E84" s="6">
        <v>2</v>
      </c>
      <c r="F84" s="26">
        <f>D84*E84</f>
        <v>44</v>
      </c>
    </row>
    <row r="85" spans="1:7" x14ac:dyDescent="0.25">
      <c r="A85" s="3"/>
      <c r="B85" s="6" t="s">
        <v>122</v>
      </c>
      <c r="C85" s="5" t="s">
        <v>45</v>
      </c>
      <c r="D85" s="16">
        <v>22</v>
      </c>
      <c r="E85" s="6">
        <v>3</v>
      </c>
      <c r="F85" s="26">
        <f>D85*E85</f>
        <v>66</v>
      </c>
    </row>
    <row r="86" spans="1:7" x14ac:dyDescent="0.25">
      <c r="A86" s="3"/>
      <c r="B86" s="6" t="s">
        <v>47</v>
      </c>
      <c r="C86" s="5" t="s">
        <v>45</v>
      </c>
      <c r="D86" s="16">
        <v>1.58</v>
      </c>
      <c r="E86" s="6">
        <v>2</v>
      </c>
      <c r="F86" s="26">
        <f t="shared" si="5"/>
        <v>3.16</v>
      </c>
    </row>
    <row r="87" spans="1:7" x14ac:dyDescent="0.25">
      <c r="A87" s="3"/>
      <c r="B87" s="6" t="s">
        <v>48</v>
      </c>
      <c r="C87" s="5" t="s">
        <v>45</v>
      </c>
      <c r="D87" s="16">
        <v>2.1</v>
      </c>
      <c r="E87" s="6"/>
      <c r="F87" s="26">
        <f t="shared" si="5"/>
        <v>0</v>
      </c>
    </row>
    <row r="88" spans="1:7" x14ac:dyDescent="0.25">
      <c r="A88" s="3"/>
      <c r="B88" s="6" t="s">
        <v>121</v>
      </c>
      <c r="C88" s="5"/>
      <c r="D88" s="16">
        <v>22</v>
      </c>
      <c r="E88" s="6"/>
      <c r="F88" s="26">
        <f>D88*E88</f>
        <v>0</v>
      </c>
    </row>
    <row r="89" spans="1:7" x14ac:dyDescent="0.25">
      <c r="A89" s="3"/>
      <c r="B89" s="6" t="s">
        <v>160</v>
      </c>
      <c r="C89" s="5" t="s">
        <v>17</v>
      </c>
      <c r="D89" s="16">
        <f>1050</f>
        <v>1050</v>
      </c>
      <c r="E89" s="6"/>
      <c r="F89" s="26">
        <f>E89*D89</f>
        <v>0</v>
      </c>
    </row>
    <row r="90" spans="1:7" x14ac:dyDescent="0.25">
      <c r="A90" s="3"/>
      <c r="B90" s="6" t="s">
        <v>157</v>
      </c>
      <c r="C90" s="5" t="s">
        <v>17</v>
      </c>
      <c r="D90" s="16">
        <v>1500</v>
      </c>
      <c r="E90" s="6"/>
      <c r="F90" s="26">
        <f>D90*E90</f>
        <v>0</v>
      </c>
    </row>
    <row r="91" spans="1:7" x14ac:dyDescent="0.25">
      <c r="A91" s="3"/>
      <c r="B91" s="6" t="s">
        <v>50</v>
      </c>
      <c r="C91" s="5" t="s">
        <v>51</v>
      </c>
      <c r="D91" s="16">
        <v>50</v>
      </c>
      <c r="E91" s="6">
        <v>2</v>
      </c>
      <c r="F91" s="26">
        <f>D91*E91</f>
        <v>100</v>
      </c>
      <c r="G91" s="27"/>
    </row>
    <row r="92" spans="1:7" x14ac:dyDescent="0.25">
      <c r="A92" s="3"/>
      <c r="B92" s="6" t="s">
        <v>49</v>
      </c>
      <c r="C92" s="5" t="s">
        <v>45</v>
      </c>
      <c r="D92" s="16">
        <v>22</v>
      </c>
      <c r="E92" s="6">
        <v>1</v>
      </c>
      <c r="F92" s="26">
        <f t="shared" si="5"/>
        <v>22</v>
      </c>
    </row>
    <row r="93" spans="1:7" s="25" customFormat="1" x14ac:dyDescent="0.25">
      <c r="A93" s="44"/>
      <c r="B93" s="45" t="s">
        <v>123</v>
      </c>
      <c r="C93" s="25" t="s">
        <v>17</v>
      </c>
      <c r="D93" s="52">
        <v>100</v>
      </c>
      <c r="E93" s="55"/>
      <c r="F93" s="26">
        <f t="shared" si="5"/>
        <v>0</v>
      </c>
      <c r="G93" s="35"/>
    </row>
    <row r="94" spans="1:7" x14ac:dyDescent="0.25">
      <c r="A94" s="3"/>
      <c r="B94" s="6" t="s">
        <v>91</v>
      </c>
      <c r="C94" s="5" t="s">
        <v>17</v>
      </c>
      <c r="D94" s="16">
        <v>200</v>
      </c>
      <c r="E94" s="25"/>
      <c r="F94" s="26">
        <f>D94*E94</f>
        <v>0</v>
      </c>
      <c r="G94" s="47"/>
    </row>
    <row r="95" spans="1:7" x14ac:dyDescent="0.25">
      <c r="A95" s="22"/>
      <c r="B95" s="56" t="s">
        <v>97</v>
      </c>
      <c r="C95" s="6" t="s">
        <v>12</v>
      </c>
      <c r="D95" s="7">
        <v>10</v>
      </c>
      <c r="E95" s="55"/>
      <c r="F95" s="26">
        <f t="shared" si="5"/>
        <v>0</v>
      </c>
    </row>
    <row r="96" spans="1:7" x14ac:dyDescent="0.25">
      <c r="A96" s="3"/>
      <c r="B96" s="6" t="s">
        <v>52</v>
      </c>
      <c r="C96" s="5" t="s">
        <v>12</v>
      </c>
      <c r="D96" s="16">
        <v>2.8</v>
      </c>
      <c r="E96" s="6"/>
      <c r="F96" s="26">
        <f t="shared" si="5"/>
        <v>0</v>
      </c>
      <c r="G96" s="27"/>
    </row>
    <row r="97" spans="1:8" s="6" customFormat="1" x14ac:dyDescent="0.25">
      <c r="A97" s="31"/>
      <c r="B97" s="27" t="s">
        <v>92</v>
      </c>
      <c r="C97" s="6" t="s">
        <v>12</v>
      </c>
      <c r="D97" s="7">
        <v>0.5</v>
      </c>
      <c r="F97" s="26">
        <f t="shared" si="5"/>
        <v>0</v>
      </c>
      <c r="G97"/>
    </row>
    <row r="98" spans="1:8" s="6" customFormat="1" x14ac:dyDescent="0.25">
      <c r="A98" s="28"/>
      <c r="B98" s="27" t="s">
        <v>163</v>
      </c>
      <c r="C98" s="6" t="s">
        <v>17</v>
      </c>
      <c r="D98" s="7">
        <v>90</v>
      </c>
      <c r="E98" s="25">
        <v>2</v>
      </c>
      <c r="F98" s="26">
        <f>D98*E98</f>
        <v>180</v>
      </c>
      <c r="G98"/>
    </row>
    <row r="99" spans="1:8" ht="15.75" x14ac:dyDescent="0.25">
      <c r="A99" s="31"/>
      <c r="B99" s="27" t="s">
        <v>73</v>
      </c>
      <c r="C99" s="6" t="s">
        <v>17</v>
      </c>
      <c r="D99" s="7">
        <v>120</v>
      </c>
      <c r="E99" s="6"/>
      <c r="F99" s="26">
        <f>D99*E99</f>
        <v>0</v>
      </c>
      <c r="G99" s="32"/>
    </row>
    <row r="100" spans="1:8" s="6" customFormat="1" ht="15.75" x14ac:dyDescent="0.25">
      <c r="A100" s="28"/>
      <c r="B100" s="27" t="s">
        <v>147</v>
      </c>
      <c r="C100" s="6" t="s">
        <v>17</v>
      </c>
      <c r="D100" s="7">
        <v>1500</v>
      </c>
      <c r="E100" s="25"/>
      <c r="F100" s="26">
        <f>D100*E100</f>
        <v>0</v>
      </c>
      <c r="G100" s="32"/>
      <c r="H100" s="27"/>
    </row>
    <row r="101" spans="1:8" x14ac:dyDescent="0.25">
      <c r="A101" s="31"/>
      <c r="B101" s="27" t="s">
        <v>74</v>
      </c>
      <c r="C101" s="6" t="s">
        <v>17</v>
      </c>
      <c r="D101" s="7">
        <v>72</v>
      </c>
      <c r="E101" s="25"/>
      <c r="F101" s="26">
        <f>D101*E101</f>
        <v>0</v>
      </c>
    </row>
    <row r="102" spans="1:8" s="6" customFormat="1" x14ac:dyDescent="0.25">
      <c r="A102" s="28"/>
      <c r="B102" s="27" t="s">
        <v>124</v>
      </c>
      <c r="C102" s="6" t="s">
        <v>17</v>
      </c>
      <c r="D102" s="7">
        <v>160</v>
      </c>
      <c r="F102" s="26">
        <f t="shared" si="5"/>
        <v>0</v>
      </c>
    </row>
    <row r="103" spans="1:8" x14ac:dyDescent="0.25">
      <c r="A103" s="31"/>
      <c r="B103" s="27" t="s">
        <v>76</v>
      </c>
      <c r="C103" s="6" t="s">
        <v>17</v>
      </c>
      <c r="D103" s="7">
        <v>600</v>
      </c>
      <c r="E103" s="25"/>
      <c r="F103" s="26">
        <f>D103*E103</f>
        <v>0</v>
      </c>
      <c r="G103" s="30"/>
    </row>
    <row r="104" spans="1:8" x14ac:dyDescent="0.25">
      <c r="A104" s="31"/>
      <c r="B104" s="27" t="s">
        <v>135</v>
      </c>
      <c r="C104" s="6" t="s">
        <v>17</v>
      </c>
      <c r="D104" s="7">
        <v>900</v>
      </c>
      <c r="E104" s="25"/>
      <c r="F104" s="26">
        <f>D104*E104</f>
        <v>0</v>
      </c>
    </row>
    <row r="105" spans="1:8" ht="15.75" x14ac:dyDescent="0.25">
      <c r="A105" s="3"/>
      <c r="B105" s="6" t="s">
        <v>69</v>
      </c>
      <c r="C105" s="5" t="s">
        <v>17</v>
      </c>
      <c r="D105" s="16">
        <v>200</v>
      </c>
      <c r="E105" s="29"/>
      <c r="F105" s="26">
        <f>D105*E105</f>
        <v>0</v>
      </c>
      <c r="G105" s="33"/>
    </row>
    <row r="106" spans="1:8" s="6" customFormat="1" x14ac:dyDescent="0.25">
      <c r="A106" s="28"/>
      <c r="B106" s="27" t="s">
        <v>125</v>
      </c>
      <c r="C106" s="6" t="s">
        <v>17</v>
      </c>
      <c r="D106" s="7">
        <v>350</v>
      </c>
      <c r="F106" s="26">
        <f>D106*E106</f>
        <v>0</v>
      </c>
    </row>
    <row r="107" spans="1:8" s="6" customFormat="1" x14ac:dyDescent="0.25">
      <c r="A107" s="28"/>
      <c r="B107" s="27" t="s">
        <v>126</v>
      </c>
      <c r="C107" s="6" t="s">
        <v>17</v>
      </c>
      <c r="D107" s="7">
        <v>425</v>
      </c>
      <c r="F107" s="26">
        <f>D107*E107</f>
        <v>0</v>
      </c>
    </row>
    <row r="108" spans="1:8" s="6" customFormat="1" x14ac:dyDescent="0.25">
      <c r="A108" s="28"/>
      <c r="B108" s="27" t="s">
        <v>127</v>
      </c>
      <c r="C108" s="6" t="s">
        <v>17</v>
      </c>
      <c r="D108" s="7">
        <v>8000</v>
      </c>
      <c r="F108" s="26">
        <f t="shared" si="5"/>
        <v>0</v>
      </c>
    </row>
    <row r="109" spans="1:8" s="6" customFormat="1" x14ac:dyDescent="0.25">
      <c r="A109" s="28"/>
      <c r="B109" s="27" t="s">
        <v>128</v>
      </c>
      <c r="C109" s="6" t="s">
        <v>17</v>
      </c>
      <c r="D109" s="7">
        <v>290</v>
      </c>
      <c r="E109" s="25"/>
      <c r="F109" s="26">
        <f t="shared" si="5"/>
        <v>0</v>
      </c>
      <c r="G109" s="27"/>
    </row>
    <row r="110" spans="1:8" s="6" customFormat="1" x14ac:dyDescent="0.25">
      <c r="A110" s="28"/>
      <c r="B110" s="27" t="s">
        <v>129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84</v>
      </c>
      <c r="C111" s="6" t="s">
        <v>17</v>
      </c>
      <c r="D111" s="20">
        <v>120</v>
      </c>
      <c r="F111" s="26">
        <f t="shared" si="5"/>
        <v>0</v>
      </c>
      <c r="G111"/>
    </row>
    <row r="112" spans="1:8" x14ac:dyDescent="0.25">
      <c r="A112" s="3"/>
      <c r="B112" s="6" t="s">
        <v>66</v>
      </c>
      <c r="C112" s="5" t="s">
        <v>17</v>
      </c>
      <c r="D112" s="16">
        <v>250</v>
      </c>
      <c r="E112" s="25">
        <v>1</v>
      </c>
      <c r="F112" s="26">
        <f t="shared" si="5"/>
        <v>250</v>
      </c>
    </row>
    <row r="113" spans="1:7" s="6" customFormat="1" ht="15.75" x14ac:dyDescent="0.25">
      <c r="A113" s="28"/>
      <c r="B113" s="27" t="s">
        <v>131</v>
      </c>
      <c r="C113" s="6" t="s">
        <v>17</v>
      </c>
      <c r="D113" s="7">
        <v>450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159</v>
      </c>
      <c r="C114" s="6" t="s">
        <v>17</v>
      </c>
      <c r="D114" s="7">
        <v>550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130</v>
      </c>
      <c r="C115" s="6" t="s">
        <v>17</v>
      </c>
      <c r="D115" s="7">
        <v>750</v>
      </c>
      <c r="E115" s="25"/>
      <c r="F115" s="26">
        <f>D115*E115</f>
        <v>0</v>
      </c>
      <c r="G115" s="32"/>
    </row>
    <row r="116" spans="1:7" x14ac:dyDescent="0.25">
      <c r="A116" s="3"/>
      <c r="B116" s="6" t="s">
        <v>65</v>
      </c>
      <c r="C116" s="5" t="s">
        <v>17</v>
      </c>
      <c r="D116" s="16">
        <v>45</v>
      </c>
      <c r="E116" s="6">
        <v>1</v>
      </c>
      <c r="F116" s="26">
        <f>D116*E116</f>
        <v>45</v>
      </c>
      <c r="G116" s="27"/>
    </row>
    <row r="117" spans="1:7" x14ac:dyDescent="0.25">
      <c r="A117" s="3"/>
      <c r="B117" s="6" t="s">
        <v>152</v>
      </c>
      <c r="C117" s="5" t="s">
        <v>17</v>
      </c>
      <c r="D117" s="16">
        <v>45</v>
      </c>
      <c r="E117" s="6"/>
      <c r="F117" s="26">
        <f t="shared" ref="F117" si="8">D117*E117</f>
        <v>0</v>
      </c>
      <c r="G117" s="27"/>
    </row>
    <row r="118" spans="1:7" s="20" customFormat="1" x14ac:dyDescent="0.25">
      <c r="A118" s="41"/>
      <c r="B118" s="42" t="s">
        <v>149</v>
      </c>
      <c r="C118" s="20" t="s">
        <v>17</v>
      </c>
      <c r="D118" s="36">
        <v>87</v>
      </c>
      <c r="E118" s="25">
        <v>1</v>
      </c>
      <c r="F118" s="26">
        <f t="shared" ref="F118:F134" si="9">D118*E118</f>
        <v>87</v>
      </c>
      <c r="G118" s="27"/>
    </row>
    <row r="119" spans="1:7" s="36" customFormat="1" x14ac:dyDescent="0.25">
      <c r="A119" s="37"/>
      <c r="B119" s="38" t="s">
        <v>79</v>
      </c>
      <c r="C119" s="39" t="s">
        <v>17</v>
      </c>
      <c r="D119" s="36">
        <v>30</v>
      </c>
      <c r="E119" s="25">
        <v>1</v>
      </c>
      <c r="F119" s="26">
        <f t="shared" si="9"/>
        <v>30</v>
      </c>
      <c r="G119" s="43"/>
    </row>
    <row r="120" spans="1:7" s="71" customFormat="1" x14ac:dyDescent="0.25">
      <c r="A120" s="70"/>
      <c r="B120" s="38" t="s">
        <v>156</v>
      </c>
      <c r="C120" s="39" t="s">
        <v>17</v>
      </c>
      <c r="D120" s="36">
        <v>2.5</v>
      </c>
      <c r="E120" s="25"/>
      <c r="F120" s="26">
        <f t="shared" si="9"/>
        <v>0</v>
      </c>
      <c r="G120" s="43"/>
    </row>
    <row r="121" spans="1:7" s="71" customFormat="1" x14ac:dyDescent="0.25">
      <c r="A121" s="70"/>
      <c r="B121" s="38" t="s">
        <v>155</v>
      </c>
      <c r="C121" s="39" t="s">
        <v>17</v>
      </c>
      <c r="D121" s="36">
        <v>2.5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154</v>
      </c>
      <c r="C122" s="39" t="s">
        <v>17</v>
      </c>
      <c r="D122" s="36">
        <v>3</v>
      </c>
      <c r="E122" s="25"/>
      <c r="F122" s="26">
        <f t="shared" si="9"/>
        <v>0</v>
      </c>
      <c r="G122" s="43"/>
    </row>
    <row r="123" spans="1:7" s="71" customFormat="1" x14ac:dyDescent="0.25">
      <c r="A123" s="70"/>
      <c r="B123" s="38" t="s">
        <v>153</v>
      </c>
      <c r="C123" s="39" t="s">
        <v>17</v>
      </c>
      <c r="D123" s="36">
        <v>2.5</v>
      </c>
      <c r="E123" s="25"/>
      <c r="F123" s="26">
        <f t="shared" si="9"/>
        <v>0</v>
      </c>
      <c r="G123" s="43"/>
    </row>
    <row r="124" spans="1:7" x14ac:dyDescent="0.25">
      <c r="A124" s="31"/>
      <c r="B124" s="27" t="s">
        <v>86</v>
      </c>
      <c r="C124" s="6" t="s">
        <v>17</v>
      </c>
      <c r="D124" s="7">
        <v>3</v>
      </c>
      <c r="E124" s="25"/>
      <c r="F124" s="26">
        <f t="shared" si="9"/>
        <v>0</v>
      </c>
      <c r="G124" s="27"/>
    </row>
    <row r="125" spans="1:7" x14ac:dyDescent="0.25">
      <c r="A125" s="31"/>
      <c r="B125" s="27" t="s">
        <v>136</v>
      </c>
      <c r="C125" s="6" t="s">
        <v>17</v>
      </c>
      <c r="D125" s="7">
        <v>4.25</v>
      </c>
      <c r="E125" s="25">
        <v>1</v>
      </c>
      <c r="F125" s="26">
        <f t="shared" si="9"/>
        <v>4.25</v>
      </c>
    </row>
    <row r="126" spans="1:7" x14ac:dyDescent="0.25">
      <c r="A126" s="31"/>
      <c r="B126" s="27" t="s">
        <v>158</v>
      </c>
      <c r="C126" s="6" t="s">
        <v>17</v>
      </c>
      <c r="D126" s="7">
        <v>25</v>
      </c>
      <c r="E126" s="25"/>
      <c r="F126" s="26">
        <f t="shared" si="9"/>
        <v>0</v>
      </c>
    </row>
    <row r="127" spans="1:7" x14ac:dyDescent="0.25">
      <c r="A127" s="31"/>
      <c r="B127" s="27" t="s">
        <v>137</v>
      </c>
      <c r="C127" s="6" t="s">
        <v>17</v>
      </c>
      <c r="D127" s="7">
        <v>5.75</v>
      </c>
      <c r="E127" s="25"/>
      <c r="F127" s="26">
        <f t="shared" si="9"/>
        <v>0</v>
      </c>
    </row>
    <row r="128" spans="1:7" x14ac:dyDescent="0.25">
      <c r="A128" s="60"/>
      <c r="B128" s="27" t="s">
        <v>145</v>
      </c>
      <c r="C128" s="6" t="s">
        <v>17</v>
      </c>
      <c r="D128" s="7">
        <v>1.3</v>
      </c>
      <c r="E128" s="25"/>
      <c r="F128" s="26">
        <f t="shared" si="9"/>
        <v>0</v>
      </c>
    </row>
    <row r="129" spans="1:7" s="6" customFormat="1" ht="15.75" x14ac:dyDescent="0.25">
      <c r="A129" s="28"/>
      <c r="B129" s="27" t="s">
        <v>83</v>
      </c>
      <c r="C129" s="6" t="s">
        <v>17</v>
      </c>
      <c r="D129" s="20">
        <v>10</v>
      </c>
      <c r="E129" s="25"/>
      <c r="F129" s="26">
        <f t="shared" si="9"/>
        <v>0</v>
      </c>
      <c r="G129" s="32"/>
    </row>
    <row r="130" spans="1:7" ht="15.75" x14ac:dyDescent="0.25">
      <c r="A130" s="31"/>
      <c r="B130" s="27" t="s">
        <v>75</v>
      </c>
      <c r="C130" s="6" t="s">
        <v>17</v>
      </c>
      <c r="D130" s="7">
        <v>1.5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134</v>
      </c>
      <c r="C131" s="6" t="s">
        <v>17</v>
      </c>
      <c r="D131" s="7">
        <v>2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132</v>
      </c>
      <c r="C132" s="6" t="s">
        <v>17</v>
      </c>
      <c r="D132" s="7">
        <v>5</v>
      </c>
      <c r="E132" s="25"/>
      <c r="F132" s="26">
        <f t="shared" si="9"/>
        <v>0</v>
      </c>
      <c r="G132" s="32"/>
    </row>
    <row r="133" spans="1:7" ht="15.75" x14ac:dyDescent="0.25">
      <c r="A133" s="31"/>
      <c r="B133" s="27" t="s">
        <v>133</v>
      </c>
      <c r="C133" s="6" t="s">
        <v>17</v>
      </c>
      <c r="D133" s="7">
        <v>5</v>
      </c>
      <c r="E133" s="25"/>
      <c r="F133" s="26">
        <f t="shared" si="9"/>
        <v>0</v>
      </c>
      <c r="G133" s="32"/>
    </row>
    <row r="134" spans="1:7" ht="15.75" x14ac:dyDescent="0.25">
      <c r="A134" s="60"/>
      <c r="B134" s="27" t="s">
        <v>146</v>
      </c>
      <c r="C134" s="6" t="s">
        <v>17</v>
      </c>
      <c r="D134" s="7">
        <v>1</v>
      </c>
      <c r="E134" s="25"/>
      <c r="F134" s="26">
        <f t="shared" si="9"/>
        <v>0</v>
      </c>
      <c r="G134" s="32"/>
    </row>
    <row r="135" spans="1:7" s="6" customFormat="1" x14ac:dyDescent="0.25">
      <c r="A135" s="34"/>
      <c r="B135" s="35" t="s">
        <v>139</v>
      </c>
      <c r="C135" s="25" t="s">
        <v>17</v>
      </c>
      <c r="D135" s="59">
        <v>3.8</v>
      </c>
      <c r="E135" s="25"/>
      <c r="F135" s="26"/>
      <c r="G135" s="27"/>
    </row>
    <row r="136" spans="1:7" s="6" customFormat="1" ht="16.149999999999999" customHeight="1" x14ac:dyDescent="0.25">
      <c r="A136" s="34"/>
      <c r="B136" s="35" t="s">
        <v>138</v>
      </c>
      <c r="C136" s="25" t="s">
        <v>17</v>
      </c>
      <c r="D136" s="59">
        <v>6.8</v>
      </c>
      <c r="E136" s="25"/>
      <c r="F136" s="26">
        <f t="shared" ref="F136:F149" si="10">D136*E136</f>
        <v>0</v>
      </c>
      <c r="G136" s="27"/>
    </row>
    <row r="137" spans="1:7" x14ac:dyDescent="0.25">
      <c r="A137" s="3"/>
      <c r="B137" s="6" t="s">
        <v>150</v>
      </c>
      <c r="C137" s="5" t="s">
        <v>17</v>
      </c>
      <c r="D137" s="16">
        <v>40</v>
      </c>
      <c r="E137" s="25">
        <v>2</v>
      </c>
      <c r="F137" s="26">
        <f t="shared" si="10"/>
        <v>80</v>
      </c>
    </row>
    <row r="138" spans="1:7" x14ac:dyDescent="0.25">
      <c r="A138" s="3"/>
      <c r="B138" s="6" t="s">
        <v>53</v>
      </c>
      <c r="C138" s="5" t="s">
        <v>17</v>
      </c>
      <c r="D138" s="16">
        <v>10</v>
      </c>
      <c r="E138" s="6">
        <v>2</v>
      </c>
      <c r="F138" s="26">
        <f t="shared" si="10"/>
        <v>20</v>
      </c>
    </row>
    <row r="139" spans="1:7" s="6" customFormat="1" ht="15" customHeight="1" x14ac:dyDescent="0.25">
      <c r="A139" s="28"/>
      <c r="B139" s="27" t="s">
        <v>151</v>
      </c>
      <c r="C139" s="6" t="s">
        <v>17</v>
      </c>
      <c r="D139" s="7">
        <v>5</v>
      </c>
      <c r="E139" s="6">
        <v>2</v>
      </c>
      <c r="F139" s="26">
        <f t="shared" si="10"/>
        <v>10</v>
      </c>
      <c r="G139"/>
    </row>
    <row r="140" spans="1:7" x14ac:dyDescent="0.25">
      <c r="A140" s="3"/>
      <c r="B140" s="6" t="s">
        <v>54</v>
      </c>
      <c r="C140" s="5" t="s">
        <v>55</v>
      </c>
      <c r="D140" s="16">
        <v>12</v>
      </c>
      <c r="E140" s="6">
        <v>1</v>
      </c>
      <c r="F140" s="26">
        <f t="shared" si="10"/>
        <v>12</v>
      </c>
      <c r="G140" s="27"/>
    </row>
    <row r="141" spans="1:7" s="6" customFormat="1" x14ac:dyDescent="0.25">
      <c r="A141" s="34"/>
      <c r="B141" s="35" t="s">
        <v>140</v>
      </c>
      <c r="C141" s="25" t="s">
        <v>17</v>
      </c>
      <c r="D141" s="59">
        <v>5</v>
      </c>
      <c r="E141" s="25"/>
      <c r="F141" s="26">
        <f t="shared" si="10"/>
        <v>0</v>
      </c>
      <c r="G141" s="27"/>
    </row>
    <row r="142" spans="1:7" x14ac:dyDescent="0.25">
      <c r="A142" s="31"/>
      <c r="B142" s="27" t="s">
        <v>77</v>
      </c>
      <c r="C142" s="6" t="s">
        <v>17</v>
      </c>
      <c r="D142" s="7">
        <v>0.3</v>
      </c>
      <c r="E142" s="6"/>
      <c r="F142" s="26">
        <f t="shared" si="10"/>
        <v>0</v>
      </c>
      <c r="G142" s="40"/>
    </row>
    <row r="143" spans="1:7" s="6" customFormat="1" x14ac:dyDescent="0.25">
      <c r="A143" s="34"/>
      <c r="B143" s="35" t="s">
        <v>142</v>
      </c>
      <c r="C143" s="25" t="s">
        <v>17</v>
      </c>
      <c r="D143" s="59">
        <v>0.5</v>
      </c>
      <c r="E143" s="25"/>
      <c r="F143" s="26">
        <f t="shared" si="10"/>
        <v>0</v>
      </c>
      <c r="G143" s="27"/>
    </row>
    <row r="144" spans="1:7" s="6" customFormat="1" x14ac:dyDescent="0.25">
      <c r="A144" s="48"/>
      <c r="B144" s="27" t="s">
        <v>88</v>
      </c>
      <c r="C144" s="6" t="s">
        <v>17</v>
      </c>
      <c r="D144" s="7">
        <v>2</v>
      </c>
      <c r="F144" s="26">
        <f t="shared" si="10"/>
        <v>0</v>
      </c>
      <c r="G144" s="27"/>
    </row>
    <row r="145" spans="1:10" s="6" customFormat="1" x14ac:dyDescent="0.25">
      <c r="A145" s="34"/>
      <c r="B145" s="35" t="s">
        <v>78</v>
      </c>
      <c r="C145" s="25" t="s">
        <v>17</v>
      </c>
      <c r="D145" s="36">
        <v>0.3</v>
      </c>
      <c r="E145" s="25">
        <v>10</v>
      </c>
      <c r="F145" s="26">
        <f t="shared" si="10"/>
        <v>3</v>
      </c>
      <c r="G145"/>
    </row>
    <row r="146" spans="1:10" s="6" customFormat="1" x14ac:dyDescent="0.25">
      <c r="A146" s="34"/>
      <c r="B146" s="35" t="s">
        <v>141</v>
      </c>
      <c r="C146" s="25" t="s">
        <v>17</v>
      </c>
      <c r="D146" s="59">
        <v>0.2</v>
      </c>
      <c r="E146" s="25"/>
      <c r="F146" s="26">
        <f t="shared" si="10"/>
        <v>0</v>
      </c>
      <c r="G146" s="27"/>
    </row>
    <row r="147" spans="1:10" s="6" customFormat="1" x14ac:dyDescent="0.25">
      <c r="A147" s="31"/>
      <c r="B147" s="27" t="s">
        <v>87</v>
      </c>
      <c r="C147" s="6" t="s">
        <v>17</v>
      </c>
      <c r="D147" s="7">
        <v>2</v>
      </c>
      <c r="E147" s="25">
        <v>4</v>
      </c>
      <c r="F147" s="26">
        <f t="shared" si="10"/>
        <v>8</v>
      </c>
      <c r="G147"/>
    </row>
    <row r="148" spans="1:10" x14ac:dyDescent="0.25">
      <c r="A148" s="65"/>
      <c r="B148" s="27" t="s">
        <v>148</v>
      </c>
      <c r="C148" s="6" t="s">
        <v>17</v>
      </c>
      <c r="D148" s="66">
        <v>3.6</v>
      </c>
      <c r="E148" s="25">
        <v>4</v>
      </c>
      <c r="F148" s="26">
        <f t="shared" si="10"/>
        <v>14.4</v>
      </c>
    </row>
    <row r="149" spans="1:10" x14ac:dyDescent="0.25">
      <c r="A149" s="3"/>
      <c r="B149" s="6" t="s">
        <v>56</v>
      </c>
      <c r="C149" s="5" t="s">
        <v>17</v>
      </c>
      <c r="D149" s="16">
        <v>530</v>
      </c>
      <c r="E149" s="25"/>
      <c r="F149" s="26">
        <f t="shared" si="10"/>
        <v>0</v>
      </c>
    </row>
    <row r="150" spans="1:10" x14ac:dyDescent="0.25">
      <c r="A150" s="9"/>
      <c r="B150" s="4" t="s">
        <v>57</v>
      </c>
      <c r="C150" s="10"/>
      <c r="D150" s="17"/>
      <c r="E150" s="6"/>
      <c r="F150" s="11">
        <f>SUM(F63:F149)</f>
        <v>1358.8100000000002</v>
      </c>
    </row>
    <row r="151" spans="1:10" x14ac:dyDescent="0.25">
      <c r="A151" s="9"/>
      <c r="B151" s="6" t="s">
        <v>58</v>
      </c>
      <c r="C151" s="5"/>
      <c r="D151" s="16"/>
      <c r="E151" s="6"/>
      <c r="F151" s="11">
        <f>0.05*F150</f>
        <v>67.940500000000014</v>
      </c>
    </row>
    <row r="152" spans="1:10" x14ac:dyDescent="0.25">
      <c r="A152" s="12"/>
      <c r="B152" s="4" t="s">
        <v>59</v>
      </c>
      <c r="C152" s="10"/>
      <c r="D152" s="18"/>
      <c r="E152" s="6"/>
      <c r="F152" s="11">
        <f>F150+F151</f>
        <v>1426.7505000000001</v>
      </c>
    </row>
    <row r="153" spans="1:10" x14ac:dyDescent="0.25">
      <c r="A153" s="12"/>
      <c r="B153" s="4"/>
      <c r="C153" s="10"/>
      <c r="D153" s="18"/>
      <c r="E153" s="6"/>
      <c r="F153" s="11"/>
      <c r="H153" s="62"/>
      <c r="I153" s="63"/>
      <c r="J153" s="11"/>
    </row>
    <row r="154" spans="1:10" ht="18" customHeight="1" x14ac:dyDescent="0.25">
      <c r="B154" s="13" t="s">
        <v>60</v>
      </c>
      <c r="C154" s="10"/>
      <c r="D154" s="18"/>
      <c r="E154" s="6"/>
      <c r="F154" s="11">
        <f>F10+F37+F39+F46+F48+F54+F56+F152</f>
        <v>2093.9504999999999</v>
      </c>
      <c r="H154" s="62"/>
      <c r="I154" s="64"/>
    </row>
    <row r="155" spans="1:10" x14ac:dyDescent="0.25">
      <c r="E155" s="6"/>
    </row>
    <row r="156" spans="1:10" x14ac:dyDescent="0.25">
      <c r="A156" s="11"/>
      <c r="B156" t="s">
        <v>143</v>
      </c>
      <c r="D156"/>
    </row>
    <row r="157" spans="1:10" x14ac:dyDescent="0.25">
      <c r="B157" t="s">
        <v>144</v>
      </c>
      <c r="D157"/>
      <c r="F157" s="72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B160" t="s">
        <v>161</v>
      </c>
      <c r="D160"/>
      <c r="F160" s="73"/>
    </row>
    <row r="161" spans="4:6" x14ac:dyDescent="0.25">
      <c r="D161"/>
      <c r="F161" s="72"/>
    </row>
    <row r="163" spans="4:6" x14ac:dyDescent="0.25">
      <c r="F163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user</cp:lastModifiedBy>
  <cp:lastPrinted>2014-05-22T15:04:44Z</cp:lastPrinted>
  <dcterms:created xsi:type="dcterms:W3CDTF">2014-05-21T10:03:41Z</dcterms:created>
  <dcterms:modified xsi:type="dcterms:W3CDTF">2023-09-13T10:32:44Z</dcterms:modified>
</cp:coreProperties>
</file>