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5" yWindow="4065" windowWidth="25260" windowHeight="2040"/>
  </bookViews>
  <sheets>
    <sheet name="functions" sheetId="1" r:id="rId1"/>
    <sheet name="Done" sheetId="2" r:id="rId2"/>
    <sheet name="SI_decode" sheetId="3" r:id="rId3"/>
    <sheet name="TODO" sheetId="4" r:id="rId4"/>
    <sheet name="GUIs" sheetId="5" r:id="rId5"/>
    <sheet name="Adaptfit" sheetId="6" r:id="rId6"/>
  </sheets>
  <definedNames>
    <definedName name="_xlnm._FilterDatabase" localSheetId="0" hidden="1">functions!$A$1:$L$92</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46" i="4"/>
  <c r="C2" i="3" l="1"/>
  <c r="E2" s="1"/>
  <c r="I2" s="1"/>
  <c r="L2" i="2"/>
  <c r="L4"/>
</calcChain>
</file>

<file path=xl/comments1.xml><?xml version="1.0" encoding="utf-8"?>
<comments xmlns="http://schemas.openxmlformats.org/spreadsheetml/2006/main">
  <authors>
    <author>Kevin Croat</author>
    <author>tkc</author>
  </authors>
  <commentList>
    <comment ref="L3" authorId="0">
      <text>
        <r>
          <rPr>
            <sz val="9"/>
            <color indexed="81"/>
            <rFont val="Tahoma"/>
            <family val="2"/>
          </rPr>
          <t>Get list of basenames and then filter and run separately for each base name instance</t>
        </r>
      </text>
    </comment>
    <comment ref="D5" authorId="0">
      <text>
        <r>
          <rPr>
            <sz val="9"/>
            <color indexed="81"/>
            <rFont val="Tahoma"/>
            <family val="2"/>
          </rPr>
          <t>Only elements and names in quantparams file appear as options</t>
        </r>
      </text>
    </comment>
    <comment ref="I12" authorId="0">
      <text>
        <r>
          <rPr>
            <sz val="9"/>
            <color indexed="81"/>
            <rFont val="Tahoma"/>
            <family val="2"/>
          </rPr>
          <t xml:space="preserve">fitregion is int list of allowable background pts </t>
        </r>
      </text>
    </comment>
    <comment ref="K12" authorId="0">
      <text>
        <r>
          <rPr>
            <sz val="9"/>
            <color indexed="81"/>
            <rFont val="Tahoma"/>
            <family val="2"/>
          </rPr>
          <t>Background fitting technique:  
Element by element or just use 4-5 regimes 
threshold could potentially knock out too many regions
if df.empty=True …lower threshold and try again</t>
        </r>
      </text>
    </comment>
    <comment ref="K14" authorId="0">
      <text>
        <r>
          <rPr>
            <sz val="9"/>
            <color indexed="81"/>
            <rFont val="Tahoma"/>
            <family val="2"/>
          </rPr>
          <t>Finds minimum value within range (e.g. lowest point between Al and Si peaks 
must pass individual SEMfiles to find these minima
these ranges can optionally be added to SEM_backfit_regions</t>
        </r>
      </text>
    </comment>
    <comment ref="K16" authorId="1">
      <text>
        <r>
          <rPr>
            <sz val="9"/>
            <color indexed="81"/>
            <rFont val="Tahoma"/>
            <family val="2"/>
          </rPr>
          <t>does not contain gaussfits, peak shift determination, etc.
Forces energies from index # 0-4 to zero</t>
        </r>
      </text>
    </comment>
    <comment ref="G19" authorId="0">
      <text>
        <r>
          <rPr>
            <sz val="9"/>
            <color indexed="81"/>
            <rFont val="Tahoma"/>
            <family val="2"/>
          </rPr>
          <t>Contains list of 1)fitranges, fitpts, mandminpts, fittype, threshold</t>
        </r>
      </text>
    </comment>
    <comment ref="K19" authorId="0">
      <text>
        <r>
          <rPr>
            <sz val="9"/>
            <color indexed="81"/>
            <rFont val="Tahoma"/>
            <family val="2"/>
          </rPr>
          <t>Returns list (one for each fitting region) and each contains: 1) overall energy range, set of points for background fit, type of fit and threshold
minpoint causes forced inclusion of a single point (minimum value within specified range -- requires passing SEMfile</t>
        </r>
      </text>
    </comment>
    <comment ref="K20" authorId="1">
      <text>
        <r>
          <rPr>
            <sz val="9"/>
            <color indexed="81"/>
            <rFont val="Tahoma"/>
            <family val="2"/>
          </rPr>
          <t>Global version without looking at each spectrum
have to move shift determinations and peak-in -range check elsewhere</t>
        </r>
      </text>
    </comment>
    <comment ref="E21" authorId="0">
      <text>
        <r>
          <rPr>
            <sz val="9"/>
            <color indexed="81"/>
            <rFont val="Tahoma"/>
            <family val="2"/>
          </rPr>
          <t>optional save of gaussian fit to underlying spectrum's csv file (fit params are already saved in peakfitlog)</t>
        </r>
      </text>
    </comment>
    <comment ref="I21" authorId="0">
      <text>
        <r>
          <rPr>
            <sz val="9"/>
            <color indexed="81"/>
            <rFont val="Tahoma"/>
            <family val="2"/>
          </rPr>
          <t>Using global version</t>
        </r>
      </text>
    </comment>
    <comment ref="K21" authorId="0">
      <text>
        <r>
          <rPr>
            <b/>
            <sz val="9"/>
            <color indexed="81"/>
            <rFont val="Tahoma"/>
            <family val="2"/>
          </rPr>
          <t>Kevin Croat:</t>
        </r>
        <r>
          <rPr>
            <sz val="9"/>
            <color indexed="81"/>
            <rFont val="Tahoma"/>
            <family val="2"/>
          </rPr>
          <t xml:space="preserve">
calls fitgauss</t>
        </r>
      </text>
    </comment>
    <comment ref="K22" authorId="1">
      <text>
        <r>
          <rPr>
            <sz val="9"/>
            <color indexed="81"/>
            <rFont val="Tahoma"/>
            <family val="2"/>
          </rPr>
          <t>addgauss = True … adds column in SEMfile holding gaussian fit… can also just return fit values
Skip peak if not sufficiently large (deriv &gt; ??)</t>
        </r>
      </text>
    </comment>
    <comment ref="I24" authorId="0">
      <text>
        <r>
          <rPr>
            <sz val="9"/>
            <color indexed="81"/>
            <rFont val="Tahoma"/>
            <family val="2"/>
          </rPr>
          <t>overlaps holds ranges where separate background fits overlap (as index numbers)</t>
        </r>
      </text>
    </comment>
    <comment ref="K26" authorId="0">
      <text>
        <r>
          <rPr>
            <sz val="9"/>
            <color indexed="81"/>
            <rFont val="Tahoma"/>
            <family val="2"/>
          </rPr>
          <t>must scale x and y box positions by embedded scaling factor</t>
        </r>
      </text>
    </comment>
    <comment ref="K32" authorId="0">
      <text>
        <r>
          <rPr>
            <sz val="9"/>
            <color indexed="81"/>
            <rFont val="Tahoma"/>
            <family val="2"/>
          </rPr>
          <t xml:space="preserve">Can also keep non-overlapping existing files </t>
        </r>
      </text>
    </comment>
    <comment ref="B42" authorId="0">
      <text>
        <r>
          <rPr>
            <sz val="9"/>
            <color indexed="81"/>
            <rFont val="Tahoma"/>
            <family val="2"/>
          </rPr>
          <t>based on batchintegquant used for Auger</t>
        </r>
      </text>
    </comment>
    <comment ref="E42" authorId="0">
      <text>
        <r>
          <rPr>
            <sz val="9"/>
            <color indexed="81"/>
            <rFont val="Tahoma"/>
            <family val="2"/>
          </rPr>
          <t>backfitlog/peakfitlog/integlog - no processing of any filename already in backfitlog 
redo_backfit - default False; uses existing backgrounds but 
   any new background fits are automatically saved to underlying csv spectral file and    
  new params copied to backfitlog
redo_integration - default True.. integrations are normally redone
clear_old_backfits - wipes entire ev range of backfit column in underlying spectral file
savegauss -- saves gaussian fit column into underlying spectrum's csv file</t>
        </r>
      </text>
    </comment>
    <comment ref="L42" authorId="0">
      <text>
        <r>
          <rPr>
            <sz val="9"/>
            <color indexed="81"/>
            <rFont val="Tahoma"/>
            <family val="2"/>
          </rPr>
          <t>Use instead recalcadjbatch and recalccorrcnts</t>
        </r>
      </text>
    </comment>
    <comment ref="I54" authorId="0">
      <text>
        <r>
          <rPr>
            <sz val="9"/>
            <color indexed="81"/>
            <rFont val="Tahoma"/>
            <family val="2"/>
          </rPr>
          <t>SEMfiles -- just list of chosen files for processing
Backfitlog- mainly used to grab points chosen for background fits
Fitregionsdf -- just for getting point knockout thresholds
plotrange - eV  range for plotting</t>
        </r>
      </text>
    </comment>
    <comment ref="I66" authorId="0">
      <text>
        <r>
          <rPr>
            <sz val="9"/>
            <color indexed="81"/>
            <rFont val="Tahoma"/>
            <family val="2"/>
          </rPr>
          <t>Can work with output from summary tab of normal SEM edxsquant (integrations done by Originlab)</t>
        </r>
      </text>
    </comment>
    <comment ref="K66" authorId="0">
      <text>
        <r>
          <rPr>
            <sz val="9"/>
            <color indexed="81"/>
            <rFont val="Tahoma"/>
            <family val="2"/>
          </rPr>
          <t>Can use average of lines if multiple peaks are present (i.e. avg of Fe and Fe2)</t>
        </r>
      </text>
    </comment>
    <comment ref="K68" authorId="0">
      <text>
        <r>
          <rPr>
            <sz val="9"/>
            <color indexed="81"/>
            <rFont val="Tahoma"/>
            <family val="2"/>
          </rPr>
          <t>Adjusted counts are np.nan unless an adjustment is applied;  later quant looks at Adjcounts and uses if present</t>
        </r>
      </text>
    </comment>
    <comment ref="K70" authorId="0">
      <text>
        <r>
          <rPr>
            <sz val="9"/>
            <color indexed="81"/>
            <rFont val="Tahoma"/>
            <family val="2"/>
          </rPr>
          <t>use peak counts already found in integquantlog 
if subtracted counts are below 2 sig of background, basis uses this  lower limit value (2 sig of background)
If adjcounts exists (adjustments due to pathological overlap), this value is used for integcounts ... otherwise subtracted data is used</t>
        </r>
      </text>
    </comment>
    <comment ref="I71" authorId="1">
      <text>
        <r>
          <rPr>
            <sz val="9"/>
            <color indexed="81"/>
            <rFont val="Tahoma"/>
            <family val="2"/>
          </rPr>
          <t>Basename, filenum,pt# used to find correct set of elemental quant lines in integquant</t>
        </r>
      </text>
    </comment>
    <comment ref="K71" authorId="0">
      <text>
        <r>
          <rPr>
            <sz val="9"/>
            <color indexed="81"/>
            <rFont val="Tahoma"/>
            <family val="2"/>
          </rPr>
          <t>doesn't use SEMquantparams b/c corr counts already calculated for each element (based on k-fact &amp; k-fact error) in integquantlog</t>
        </r>
      </text>
    </comment>
    <comment ref="B105" authorId="0">
      <text>
        <r>
          <rPr>
            <sz val="9"/>
            <color indexed="81"/>
            <rFont val="Tahoma"/>
            <family val="2"/>
          </rPr>
          <t xml:space="preserve">    def plotbackpts(self, current, previous):
        ''' Plots background points when ev range clicked in list
        current list item (and previous one) sent as args by currentItemChanged '''
        index=self.spectralspin.value()
        # print(index)
        thisfile=self.EDXdata.EDXlog.iloc[index]['Filename']
        # print(current.text())
        thisrange=current.text() # energy range passed from evrangelist
        # Get sequence of background fits for this file
        match=self.EDXdata.Backfitlog[(self.EDXdata.Backfitlog['Filename']==thisfile) &amp; (self.EDXdata.Backfitlog['Fitrange']==thisrange)]
        backpts=match.iloc[0]['Backfitpts'].replace('[','').replace(']','')
        backpts=backpts.replace('[','').replace(']','')
        backpts=backpts.split(',')
        backpts=[s.strip() for s in backpts]
        backpts=[int(i) for i in backpts] # final set of index values
        # select this subset of pts by index # from plotted spectrum
        self.EDXfile=self.openspefile(thisfile)
        # Plot this point subset
        backsubset=self.EDXfile[self.EDXfile.index.isin(backpts)]
        backsubset.plot.scatter(x='Energy', y='Counts', ax=self.canvas.axes)
        # now call interactive 
        # LassoMananger(self.canvas.axes, backsubset)
        self.canvas.draw() # update plot</t>
        </r>
      </text>
    </comment>
  </commentList>
</comments>
</file>

<file path=xl/comments2.xml><?xml version="1.0" encoding="utf-8"?>
<comments xmlns="http://schemas.openxmlformats.org/spreadsheetml/2006/main">
  <authors>
    <author>Kevin Croat</author>
  </authors>
  <commentList>
    <comment ref="C9" authorId="0">
      <text>
        <r>
          <rPr>
            <sz val="9"/>
            <color indexed="81"/>
            <rFont val="Tahoma"/>
            <family val="2"/>
          </rPr>
          <t>Have to redo all Al-crater spectra (which will have Mg shift problem)</t>
        </r>
      </text>
    </comment>
  </commentList>
</comments>
</file>

<file path=xl/comments3.xml><?xml version="1.0" encoding="utf-8"?>
<comments xmlns="http://schemas.openxmlformats.org/spreadsheetml/2006/main">
  <authors>
    <author>Kevin Croat</author>
  </authors>
  <commentList>
    <comment ref="B26" authorId="0">
      <text>
        <r>
          <rPr>
            <sz val="9"/>
            <color indexed="81"/>
            <rFont val="Tahoma"/>
            <family val="2"/>
          </rPr>
          <t>Put this in workflow of import main after param extraction</t>
        </r>
      </text>
    </comment>
  </commentList>
</comments>
</file>

<file path=xl/comments4.xml><?xml version="1.0" encoding="utf-8"?>
<comments xmlns="http://schemas.openxmlformats.org/spreadsheetml/2006/main">
  <authors>
    <author>Kevin Croat</author>
    <author>tkc</author>
  </authors>
  <commentList>
    <comment ref="A26" authorId="0">
      <text>
        <r>
          <rPr>
            <sz val="9"/>
            <color indexed="81"/>
            <rFont val="Tahoma"/>
            <family val="2"/>
          </rPr>
          <t xml:space="preserve">button linked </t>
        </r>
      </text>
    </comment>
    <comment ref="A49" authorId="0">
      <text>
        <r>
          <rPr>
            <sz val="9"/>
            <color indexed="81"/>
            <rFont val="Tahoma"/>
            <family val="2"/>
          </rPr>
          <t>These set the boundaries of the blending between background fit regions</t>
        </r>
      </text>
    </comment>
    <comment ref="E49" authorId="0">
      <text>
        <r>
          <rPr>
            <sz val="9"/>
            <color indexed="81"/>
            <rFont val="Tahoma"/>
            <family val="2"/>
          </rPr>
          <t>Removes badpts but also extends region to next available point if necessary</t>
        </r>
      </text>
    </comment>
    <comment ref="A51" authorId="0">
      <text>
        <r>
          <rPr>
            <sz val="9"/>
            <color indexed="81"/>
            <rFont val="Tahoma"/>
            <family val="2"/>
          </rPr>
          <t>Instead of manually listing all points, just use ranges and auto-include any remaining backfitpts in fit range</t>
        </r>
      </text>
    </comment>
    <comment ref="E53" authorId="0">
      <text>
        <r>
          <rPr>
            <sz val="9"/>
            <color indexed="81"/>
            <rFont val="Tahoma"/>
            <family val="2"/>
          </rPr>
          <t xml:space="preserve">Read back boundaries of fit itself (start and stop eVs) and boundaries of back points to include </t>
        </r>
      </text>
    </comment>
    <comment ref="A54" authorId="0">
      <text>
        <r>
          <rPr>
            <sz val="9"/>
            <color indexed="81"/>
            <rFont val="Tahoma"/>
            <family val="2"/>
          </rPr>
          <t>IntVar</t>
        </r>
      </text>
    </comment>
    <comment ref="D64" authorId="0">
      <text>
        <r>
          <rPr>
            <b/>
            <sz val="9"/>
            <color indexed="81"/>
            <rFont val="Tahoma"/>
            <family val="2"/>
          </rPr>
          <t>Kevin Croat:</t>
        </r>
        <r>
          <rPr>
            <sz val="9"/>
            <color indexed="81"/>
            <rFont val="Tahoma"/>
            <family val="2"/>
          </rPr>
          <t xml:space="preserve">
1) fitranges -- data range over which fit is used
2) backfitpts --underlying background pts for each fit (these points are often outside of the above data range)
3) fittype (parabola, linear, etc.)
4) backfitparams -  e.g. A, B, C of parabola</t>
        </r>
      </text>
    </comment>
    <comment ref="D65" authorId="1">
      <text>
        <r>
          <rPr>
            <sz val="9"/>
            <color indexed="81"/>
            <rFont val="Tahoma"/>
            <family val="2"/>
          </rPr>
          <t>checks change flags and refits only those with alterations in points included</t>
        </r>
      </text>
    </comment>
    <comment ref="D66" authorId="1">
      <text>
        <r>
          <rPr>
            <b/>
            <sz val="9"/>
            <color indexed="81"/>
            <rFont val="Tahoma"/>
            <family val="2"/>
          </rPr>
          <t>tkc:</t>
        </r>
        <r>
          <rPr>
            <sz val="9"/>
            <color indexed="81"/>
            <rFont val="Tahoma"/>
            <family val="2"/>
          </rPr>
          <t xml:space="preserve">
parallel to process_refit but just does it for all regions regardless of changes</t>
        </r>
      </text>
    </comment>
    <comment ref="J67" authorId="1">
      <text>
        <r>
          <rPr>
            <b/>
            <sz val="9"/>
            <color indexed="81"/>
            <rFont val="Tahoma"/>
            <family val="2"/>
          </rPr>
          <t>tkc:</t>
        </r>
        <r>
          <rPr>
            <sz val="9"/>
            <color indexed="81"/>
            <rFont val="Tahoma"/>
            <family val="2"/>
          </rPr>
          <t xml:space="preserve">
called by EDXfile 
writes integlog with single file result updated</t>
        </r>
      </text>
    </comment>
    <comment ref="D68" authorId="1">
      <text>
        <r>
          <rPr>
            <sz val="9"/>
            <color indexed="81"/>
            <rFont val="Tahoma"/>
            <family val="2"/>
          </rPr>
          <t>Where is this used?  Not in refitter gui or quantplotter gui</t>
        </r>
      </text>
    </comment>
    <comment ref="J68" authorId="1">
      <text>
        <r>
          <rPr>
            <b/>
            <sz val="9"/>
            <color indexed="81"/>
            <rFont val="Tahoma"/>
            <family val="2"/>
          </rPr>
          <t>tkc:</t>
        </r>
        <r>
          <rPr>
            <sz val="9"/>
            <color indexed="81"/>
            <rFont val="Tahoma"/>
            <family val="2"/>
          </rPr>
          <t xml:space="preserve">
called by EDXfile 
writes peakfitlog with single file result updated</t>
        </r>
      </text>
    </comment>
    <comment ref="B70" authorId="0">
      <text>
        <r>
          <rPr>
            <sz val="9"/>
            <color indexed="81"/>
            <rFont val="Tahoma"/>
            <family val="2"/>
          </rPr>
          <t>Saved as csv in file but open/convert to [min, max] ints</t>
        </r>
      </text>
    </comment>
    <comment ref="D70" authorId="1">
      <text>
        <r>
          <rPr>
            <b/>
            <sz val="9"/>
            <color indexed="81"/>
            <rFont val="Tahoma"/>
            <family val="2"/>
          </rPr>
          <t>tkc:</t>
        </r>
        <r>
          <rPr>
            <sz val="9"/>
            <color indexed="81"/>
            <rFont val="Tahoma"/>
            <family val="2"/>
          </rPr>
          <t xml:space="preserve">
just does gaussian fit mainly in effort to find peak center accurately for integration</t>
        </r>
      </text>
    </comment>
    <comment ref="D71" authorId="1">
      <text>
        <r>
          <rPr>
            <sz val="9"/>
            <color indexed="81"/>
            <rFont val="Tahoma"/>
            <family val="2"/>
          </rPr>
          <t>blends separate regional backfits together (crossfading)</t>
        </r>
      </text>
    </comment>
    <comment ref="D72" authorId="0">
      <text>
        <r>
          <rPr>
            <sz val="9"/>
            <color indexed="81"/>
            <rFont val="Tahoma"/>
            <family val="2"/>
          </rPr>
          <t>Get list of unique backpoints over all fit ranges</t>
        </r>
      </text>
    </comment>
    <comment ref="A75" authorId="1">
      <text>
        <r>
          <rPr>
            <sz val="9"/>
            <color indexed="81"/>
            <rFont val="Tahoma"/>
            <family val="2"/>
          </rPr>
          <t>What uses this… quantplotter?</t>
        </r>
      </text>
    </comment>
  </commentList>
</comments>
</file>

<file path=xl/sharedStrings.xml><?xml version="1.0" encoding="utf-8"?>
<sst xmlns="http://schemas.openxmlformats.org/spreadsheetml/2006/main" count="904" uniqueCount="692">
  <si>
    <t>calccomposition</t>
  </si>
  <si>
    <t>edxquant</t>
  </si>
  <si>
    <t>Module</t>
  </si>
  <si>
    <t>Functions</t>
  </si>
  <si>
    <t>Calling funct</t>
  </si>
  <si>
    <t>Args</t>
  </si>
  <si>
    <t>Description</t>
  </si>
  <si>
    <t>TODO</t>
  </si>
  <si>
    <t>dealing with element list (esp. multiple lines for same element or ternaries)</t>
  </si>
  <si>
    <t>thresholdSEM</t>
  </si>
  <si>
    <t>zeros out peaks if below Ld, Lq or whatever level set by threshold</t>
  </si>
  <si>
    <t>Hours</t>
  </si>
  <si>
    <t>scattercompplot</t>
  </si>
  <si>
    <t>Source</t>
  </si>
  <si>
    <t>Sem counts file</t>
  </si>
  <si>
    <t>at.% calculation given list of elements (includes error calculations)</t>
  </si>
  <si>
    <t>calccomposition checked against old excel method… matches exactly</t>
  </si>
  <si>
    <t>Date</t>
  </si>
  <si>
    <t>Item</t>
  </si>
  <si>
    <t>FeL kfactor (set by making average values equal for &gt; Lq level)</t>
  </si>
  <si>
    <t>checklogfile</t>
  </si>
  <si>
    <t>ensures consistency between data log and actual files present</t>
  </si>
  <si>
    <t>modify to allow for different base names … separate check for each</t>
  </si>
  <si>
    <t>filelist, SEMlog.xls</t>
  </si>
  <si>
    <t>stripparams</t>
  </si>
  <si>
    <t>generalized method of pulling info from headers into dataframes</t>
  </si>
  <si>
    <t>getparams</t>
  </si>
  <si>
    <t>main file loop to extract params from list of psmsa or emsa files</t>
  </si>
  <si>
    <t>main</t>
  </si>
  <si>
    <t>convertdate</t>
  </si>
  <si>
    <t>expandable date conversion function</t>
  </si>
  <si>
    <t>filelist, SEMlog.xls, paramtemplate</t>
  </si>
  <si>
    <t>getfromname</t>
  </si>
  <si>
    <t>pulls base name, spectral number and pt # directly from default sem file name</t>
  </si>
  <si>
    <t>getfromlog</t>
  </si>
  <si>
    <t>pulls other info from log file into the SEM parameters log</t>
  </si>
  <si>
    <t>makeblanklog</t>
  </si>
  <si>
    <t>If no log file exists, make a blank template based on basenames, spec #s present</t>
  </si>
  <si>
    <t>averagecombine files</t>
  </si>
  <si>
    <t>combine via average those indicated in combine log (lastnumber !=0)</t>
  </si>
  <si>
    <t>Returns</t>
  </si>
  <si>
    <t>checkCushift</t>
  </si>
  <si>
    <t>makesavgol</t>
  </si>
  <si>
    <t>SEMfile</t>
  </si>
  <si>
    <t>unpackfitregs</t>
  </si>
  <si>
    <t>Loads and processes regions likely to be holding the background</t>
  </si>
  <si>
    <t>rangefromstring</t>
  </si>
  <si>
    <t>Plot counts in black and subset of counts with low deriv in red</t>
  </si>
  <si>
    <t>plotderivethresh</t>
  </si>
  <si>
    <t>Visual utility to determine where to set deriv threshold</t>
  </si>
  <si>
    <t>find default fit regions for the various energy ranges (knock those with high deriv)</t>
  </si>
  <si>
    <t>fitparabola</t>
  </si>
  <si>
    <t>parabolic fit of df region free of peaks</t>
  </si>
  <si>
    <t>fitbackgrounds</t>
  </si>
  <si>
    <t>loop to fit 4-5 backgrounds (as defined in fitregionsdf) for single spectra</t>
  </si>
  <si>
    <t>fitgauss</t>
  </si>
  <si>
    <t>Elemdata</t>
  </si>
  <si>
    <t>Gaussian fits of subtracted elemental peaks (very similar to Auger version)</t>
  </si>
  <si>
    <t>findelemregions</t>
  </si>
  <si>
    <t>Elements</t>
  </si>
  <si>
    <t>fitpeaks</t>
  </si>
  <si>
    <t>appendcomment</t>
  </si>
  <si>
    <t>For all spectra in selection, append some comment into comments field</t>
  </si>
  <si>
    <t>reportSEMpeaks</t>
  </si>
  <si>
    <t>PDF report of plots subtracted data (and gaussian peak fits)</t>
  </si>
  <si>
    <t>parseelemlist, parseelem2, organizecolumns</t>
  </si>
  <si>
    <t>calccomp</t>
  </si>
  <si>
    <t>Elemlist</t>
  </si>
  <si>
    <t>Identical to those in Auger scripts</t>
  </si>
  <si>
    <t>Converts text string of backfit regions to a range of index numbers</t>
  </si>
  <si>
    <t>getelemenergy</t>
  </si>
  <si>
    <t>finds energies associated with given element list; returns list of [energy, elem]</t>
  </si>
  <si>
    <t>many plotting and reporting functions</t>
  </si>
  <si>
    <t>setplotrange</t>
  </si>
  <si>
    <t>interprets plot range string and alters if data file is out of range</t>
  </si>
  <si>
    <t>integquantlog, SEMquantparams</t>
  </si>
  <si>
    <t>SEMfiles, Fitregionsdf, SEMquantparams, Elements</t>
  </si>
  <si>
    <t>Recalculate basis and error with new kfactors (or kfact err); uses limiting vals in basis</t>
  </si>
  <si>
    <t>Add truncation feature at 10kV (or whatever overvoltage is appropriate)</t>
  </si>
  <si>
    <t>returnoverlaps</t>
  </si>
  <si>
    <t>Finds overlapping regions from background fitting (used for cross-fading of backgrounds)</t>
  </si>
  <si>
    <t>crossfadeback</t>
  </si>
  <si>
    <t>SEMfile, Backfitparams, overlaps</t>
  </si>
  <si>
    <t>processpointshoot</t>
  </si>
  <si>
    <t>open/convert psref image, and overlap pts/rectangles from associated p_s files</t>
  </si>
  <si>
    <t>parse p_s files with points/retions</t>
  </si>
  <si>
    <t>actual pixel size</t>
  </si>
  <si>
    <t>getpsinfo</t>
  </si>
  <si>
    <t>makepsimage</t>
  </si>
  <si>
    <t>made p_s reader and psref converter to jpg with points/areas mapped</t>
  </si>
  <si>
    <t>Creates jpg with positions of point and shoot rectangles and points</t>
  </si>
  <si>
    <t>cross-fade of adjacent backgrounds; truncate psmsa at beam kV</t>
  </si>
  <si>
    <t>occasional error problems with newest backfit regions (more overlapping regions)… occasionally have to revert to alt version for low counts spectra (currently case-by-case handling)</t>
  </si>
  <si>
    <t>Better handling of Fel peak (low energy background)</t>
  </si>
  <si>
    <t>Eliminate discontinuities by cross-fading adjacent background fits together (from fitlogparams</t>
  </si>
  <si>
    <t>Gets Elemdata (ideal positions and assoc index in this spectrum, kfactors, etc) from Elements list</t>
  </si>
  <si>
    <t>Creates smoothed-deriv column to guide finding of background regions</t>
  </si>
  <si>
    <t>Opens either csv file (if exists) or pulls from psmsa</t>
  </si>
  <si>
    <t>recalccorrcnts</t>
  </si>
  <si>
    <t>SEMfiles, integquantlog, Elements</t>
  </si>
  <si>
    <t>combine with same basename and pt# (but multiple spectral #s)</t>
  </si>
  <si>
    <t>combineEDX</t>
  </si>
  <si>
    <t>combinefiles</t>
  </si>
  <si>
    <t xml:space="preserve">sums list of spectra </t>
  </si>
  <si>
    <t>makelogentry</t>
  </si>
  <si>
    <t>Appends a log entry for combined spectrum</t>
  </si>
  <si>
    <t>findminpoints</t>
  </si>
  <si>
    <t>forces inclusion of single point in range into background fit range</t>
  </si>
  <si>
    <t>Fitregionsdf, SEMfile</t>
  </si>
  <si>
    <t>Redesign reportcountsback so that exact list of background points is reproduced (incl. forced minimums)</t>
  </si>
  <si>
    <t>Force inclusion of minimum point within given range into background fitting region</t>
  </si>
  <si>
    <t>SEMfile, fitregion, threshold, fitrange</t>
  </si>
  <si>
    <t>Fitregions</t>
  </si>
  <si>
    <t>SEMfiles, backfitlog, fitregionsdf, plotrange</t>
  </si>
  <si>
    <t>reportcountspeakfits</t>
  </si>
  <si>
    <t>After background refit of some subset (better than original), save new values into backfitparamslog, integquantlog, and peakslog</t>
  </si>
  <si>
    <t>maketitlestring</t>
  </si>
  <si>
    <t>reportsubdatamajor</t>
  </si>
  <si>
    <t>Subtracted data with O/FeL, Mg,Si, S, Ca, Fe peaks</t>
  </si>
  <si>
    <t>Fix Mg shift problem  … added element specific maxshift; also can redo integrations without changing backgrounds (newback=False)</t>
  </si>
  <si>
    <t>assembledataset</t>
  </si>
  <si>
    <t>recursive search and combine of param and integquant results (multi-project)</t>
  </si>
  <si>
    <t>getcountscomp</t>
  </si>
  <si>
    <t>Retrieves counts of selected elements from subset of integquantlog files</t>
  </si>
  <si>
    <t>SEMfiles, integquantlog, Elements, sigthreshold</t>
  </si>
  <si>
    <t>csvbackup</t>
  </si>
  <si>
    <t>filename</t>
  </si>
  <si>
    <t>rename prior run (for use as backup) and manages prior backups</t>
  </si>
  <si>
    <t>calcadjcnts</t>
  </si>
  <si>
    <t>recalcadjbatch</t>
  </si>
  <si>
    <t>adjusted counts batch loop</t>
  </si>
  <si>
    <t>reportcounts</t>
  </si>
  <si>
    <t>Same functionality as calccomp but works with prior SEMedx counts from Origin (all counts all elements in single rowed summary)</t>
  </si>
  <si>
    <t>works on python generated integlog-type files</t>
  </si>
  <si>
    <t>Warning:  this does not automatically do pathological peak adjustments</t>
  </si>
  <si>
    <t>getplotboundaries</t>
  </si>
  <si>
    <t>for plotelems finds ones in range, returns range for plots</t>
  </si>
  <si>
    <t>SEMfiles, Backfitlog, plotelems, SEMquantparams</t>
  </si>
  <si>
    <t>processoldedx</t>
  </si>
  <si>
    <t>findfilename</t>
  </si>
  <si>
    <t>Finds actual file link for log(s)</t>
  </si>
  <si>
    <t>Import spectral image .si file</t>
  </si>
  <si>
    <t>importSI</t>
  </si>
  <si>
    <t>Slight adjustment to getparams (reprocess=False option)</t>
  </si>
  <si>
    <t># pix</t>
  </si>
  <si>
    <t># channels</t>
  </si>
  <si>
    <t>len</t>
  </si>
  <si>
    <t>width</t>
  </si>
  <si>
    <t>getelemmaps</t>
  </si>
  <si>
    <t>batchNSSreader</t>
  </si>
  <si>
    <t>reads info for all available NSS CSV image sets</t>
  </si>
  <si>
    <t>opens csv images as numpy arrays</t>
  </si>
  <si>
    <t>main (SI)</t>
  </si>
  <si>
    <t>plotmaps</t>
  </si>
  <si>
    <t>plotting sets of spectral image maps</t>
  </si>
  <si>
    <t>getsinglemap</t>
  </si>
  <si>
    <t>return single chosen element (or SE grayscale) as array</t>
  </si>
  <si>
    <t>reportmaps</t>
  </si>
  <si>
    <t>batch PDF plotting of NSS x-ray maps (csv files generated by NSS)</t>
  </si>
  <si>
    <t>elementmaps, thismaprow, savename='', imode=True</t>
  </si>
  <si>
    <t>NSScsvparams, Elements, PDFreport='NSSmaps_report.pdf'</t>
  </si>
  <si>
    <t>SEM SI</t>
  </si>
  <si>
    <t>getstagefromapf</t>
  </si>
  <si>
    <t>NSScsvparams</t>
  </si>
  <si>
    <t>Find matching stage coordinates for SI from apf file</t>
  </si>
  <si>
    <t>assemblexraymap</t>
  </si>
  <si>
    <t>Stagepos, elem</t>
  </si>
  <si>
    <t>Makes larger Si image from nxn array (based on image shifts from image montage on higher resolution tif image array)</t>
  </si>
  <si>
    <t>savegoodfits</t>
  </si>
  <si>
    <t>Saves subset of good SEM fits (backfitparams, integquantlog, peakfitlog)</t>
  </si>
  <si>
    <t>EDXimport</t>
  </si>
  <si>
    <t>EDXplot</t>
  </si>
  <si>
    <t>EDXquant</t>
  </si>
  <si>
    <t>opens batch quant results from origin direct from xls file (also getting log) for old TEM-EDX files</t>
  </si>
  <si>
    <t>pickelemsGUI</t>
  </si>
  <si>
    <t>interactive element lines selections (with presets)</t>
  </si>
  <si>
    <t>EDXquantparams</t>
  </si>
  <si>
    <t>main loop to calculate backgrounds and do integrations (unpackfitregions, fitpeaks)</t>
  </si>
  <si>
    <t>changed batchSEMquant loop to handle prior run data (pass existing good fit dataframes as kwargs)</t>
  </si>
  <si>
    <t>describecomps</t>
  </si>
  <si>
    <t>openlogbook</t>
  </si>
  <si>
    <t>open existing log if present, return in dict</t>
  </si>
  <si>
    <t>fairly significant changes to getparams (EDX logbook used if present but not created and saved)</t>
  </si>
  <si>
    <t>kwargs: background fit, specify range or separate elem regions, label elements, yrange</t>
  </si>
  <si>
    <t>subroutine that makes adjustments due to interferences between 2 peaks</t>
  </si>
  <si>
    <t>Integquantlog, Interferences, SEMquantparams</t>
  </si>
  <si>
    <t>dropelement</t>
  </si>
  <si>
    <t>remove element from existing EDXcomp dataset</t>
  </si>
  <si>
    <t>getelements</t>
  </si>
  <si>
    <t>Retrieve list of elements present in EDXcomp quant</t>
  </si>
  <si>
    <t>changeelemsGUI</t>
  </si>
  <si>
    <t xml:space="preserve">pass current elements and change list by unclicking them </t>
  </si>
  <si>
    <t>renormalizecomp</t>
  </si>
  <si>
    <t>recompute at% to new set of elements</t>
  </si>
  <si>
    <t>findphase</t>
  </si>
  <si>
    <t>finds phase from diffraction sheet, copies to EDX</t>
  </si>
  <si>
    <t>crosschecknames</t>
  </si>
  <si>
    <t>output naming inconsistencies from diff, TEMimage and EDX sheets</t>
  </si>
  <si>
    <t>dm3 file structure</t>
  </si>
  <si>
    <t>DM3image (long, long, long, tagGroup)</t>
  </si>
  <si>
    <t>TagGroup= char, char, long (assume value =N), [Tagentry] x N</t>
  </si>
  <si>
    <t>TagEntry- char, short (assume value=N), N bytes, (TagGroup | TagType)</t>
  </si>
  <si>
    <t>TagType= long, long (assume value=N), [long] x N, TagData</t>
  </si>
  <si>
    <t>TagData</t>
  </si>
  <si>
    <t>1024x 1024 pixels</t>
  </si>
  <si>
    <t>struct type</t>
  </si>
  <si>
    <t>Decoding binary structure of dm3 file</t>
  </si>
  <si>
    <t xml:space="preserve">header tags:  begins with 00 15 00 xx --&gt; then text string ending with 25 25 25 25 </t>
  </si>
  <si>
    <t>some with 00 14 00 xx</t>
  </si>
  <si>
    <t>15 00 0A</t>
  </si>
  <si>
    <t xml:space="preserve"> 0 -3149</t>
  </si>
  <si>
    <t>tag rich region; delimiter is 25 25 25 25; starts with '00 15 00 xx', '15 00 xx' or '00 14 00 xx'</t>
  </si>
  <si>
    <t>CLUT 25 25 25 25</t>
  </si>
  <si>
    <t>CLUT name</t>
  </si>
  <si>
    <t>0-3</t>
  </si>
  <si>
    <t>version</t>
  </si>
  <si>
    <t>4-7</t>
  </si>
  <si>
    <t>bindata length in bytes</t>
  </si>
  <si>
    <t xml:space="preserve">byte ordering </t>
  </si>
  <si>
    <t>1 is little-endian?   Seems wrong as big endian reads file version correctly)</t>
  </si>
  <si>
    <t>lots of tags</t>
  </si>
  <si>
    <t>somewhere # of tags is listed</t>
  </si>
  <si>
    <t>Data 25 25 25 25</t>
  </si>
  <si>
    <t>Data Type</t>
  </si>
  <si>
    <t>occurs twice</t>
  </si>
  <si>
    <t>printcomps</t>
  </si>
  <si>
    <t>Quick output summary of compositions (averaging)</t>
  </si>
  <si>
    <t>print individual comps for  chosen elem (optional substring filename search)</t>
  </si>
  <si>
    <t>add permanent Phase column to param log and EDXcomp files</t>
  </si>
  <si>
    <t>synclogs</t>
  </si>
  <si>
    <t>Copies unique vals from EDXcomp to EDXparamlog (and vice versa) and between different comp files; w/ autosave</t>
  </si>
  <si>
    <t>fname1, fname2, colnames (list)</t>
  </si>
  <si>
    <t>none (autosave csv)</t>
  </si>
  <si>
    <t>Docstring</t>
  </si>
  <si>
    <t>figure</t>
  </si>
  <si>
    <t>Batch plot/PDF report of all selected elements for all NSS extracted csv image from NSS param log plt.ioff() # turn off interactive mode (for plot to pdf) with PdfPages(PDFreport) as pdf: for index, row in NSScsvparams.iterrows(): thisrow=NSScsvparams.loc[[index]] elementmaps=getelemmaps(thisrow, Elements) fig=plotmaps(elementmaps, thisrow, savename='', imode=False) # no separate save and return figure pdf.savefig(fig)</t>
  </si>
  <si>
    <t>fig</t>
  </si>
  <si>
    <t>For plot arbitrary number of element maps (passed as list of numpy arrays) into single figure; designed for x-ray image maps extracted from spectral images; name passed in thismap imode to false if called by PDF report loop if imode: plt.ion() # ensure interactive mode is on (on for single plots, off for PDF reports) # determine which of the elementmaps will be plotted nummaps=len(elementmaps) # all passed element maps plotted (selection/filtering occurs with getelemmaps)</t>
  </si>
  <si>
    <t>organizecomp</t>
  </si>
  <si>
    <t>df</t>
  </si>
  <si>
    <t>Get rid of common duplicated columns removelist=['Projectb','Filenameb','FilePathb','Sampleb','Commentsb'] singleelemlist=['Ca','Mg','Si','S'] for i, val in enumerate(removelist): if val in df: df=df.drop(val,axis=1) for i, val in enumerate(singleelemlist): # don't drop basis as these will differ if comparing smdif and integ compositions if val+'amplb' in df:</t>
  </si>
  <si>
    <t>returnoutliers</t>
  </si>
  <si>
    <t>xdata, ydata, elem</t>
  </si>
  <si>
    <t xml:space="preserve">outliers with pvals below specified threshold'''    </t>
  </si>
  <si>
    <t>pass xcol and ycol as lists, makes plot and return outliers with pvals below specified threshold # convert pandas series to lists regression= ols("data ~ x", data=dict(data=ydata, x=xdata)).fit() outliers=regression.outlier_test() # df with cols as student_resid, unadj_p and bonf (bonferroni) colnames=['Resid','Pval','Bonf'] outliers.columns=colnames # rename columns return outliers</t>
  </si>
  <si>
    <t>comp1, comp2, elemlist, joinlist=['Filename'], thresh=0.1, basis=False, errbars='xy'</t>
  </si>
  <si>
    <t>organizecomp,returnoutliers</t>
  </si>
  <si>
    <t>outliers</t>
  </si>
  <si>
    <t>Pass two versions of composition calculation (using different lines or whatever) and compare major elements using scatter graphs .. single point for each sample uses inner merge to select only subset with values from each df use either sample or filenumber #TODO have calccomp copy error in basis to allow errbars if basis=True elemlist=[re.match('\D+',i).group(0) for i in elemlist] # strip number from peaks like Fe2 if present; columns will be element names (Fe) not peak names (Fe2)</t>
  </si>
  <si>
    <t>EDXfile, plotelems, EDXquantparams, colname='Energy'</t>
  </si>
  <si>
    <t xml:space="preserve">range for duplicates (ie. Fe2 is in Fe plot range, Ca in C plot range so </t>
  </si>
  <si>
    <t>Gets typical boundary of plots of given line from EDXquantparams from plotelems but remove duplicates or remove if no data in range do not return range for duplicates (ie. Fe2 is in Fe plot range, Ca in C plot range so return 0s defaults to checking for vals in energy column but can check peaks or other cols plotranges=[] # returns list of length 2 lists for valid elements for i, elem in enumerate(plotelems): can use this to combine nearby elements if elem=='Ca' and 'C' in plotelems: # skip Ca if C is present</t>
  </si>
  <si>
    <t>reportcountsreportcountspeakfitsreportSEMpeaks</t>
  </si>
  <si>
    <t>plotelems, plotrange, SEMquantparams</t>
  </si>
  <si>
    <t xml:space="preserve">paired list of elemental and ideal energies </t>
  </si>
  <si>
    <t>Pass plotted data range and list of desired elements for plotting, return paired list of elemental and ideal energies only returns element if in range of the given plot # elems=[str(s) for s in plotelems.split(' ')] elemlines=[] # energies list if '-' in plotrange: # determine range for plot if passed as hyphenated string plotrange=(float(plotrange.split('-')[0]),float(plotrange.split('-')[1])) # convert to 2 element tuple SEMquantparams=SEMquantparams[SEMquantparams['element'].isin(plotelems)] # select rows in element list SEMquantparams=SEMquantparams[(SEMquantparams['energy']&gt;plotrange[0]) &amp; (SEMquantparams['energy']&lt;plotrange[1])]</t>
  </si>
  <si>
    <t>reportcountsplotderivthreshreportcountspeakfits</t>
  </si>
  <si>
    <t>plotrange, SEMfile</t>
  </si>
  <si>
    <t>plotranges</t>
  </si>
  <si>
    <t>Set range of plot based on element, numerical range or default to max range of spectrum values are in eV (and often approx same as index for standard SEM-EDX # TODO ensure index # is approx same as energy in eV plotranges=[] if '-' in plotrange: # determine range for plot plotranges.append([float(plotrange.split('-')[0]),float(plotrange.split('-')[1])]) elif plotrange=='C': plotranges.append([2.36,3.16])</t>
  </si>
  <si>
    <t>getbackpoints</t>
  </si>
  <si>
    <t>plotderivthreshreportcountspeakfits</t>
  </si>
  <si>
    <t>Backfitparamslog, SEMfileName</t>
  </si>
  <si>
    <t>fullbackptslist</t>
  </si>
  <si>
    <t>Get full list of index #s used for background fits from backfitlog fullbackptslist=[] Backfit=Backfitparamslog[Backfitparamslog['Filename']==SEMfileName] for index, row in Backfit.iterrows(): tempstr=Backfit.loc[index]['Backfitpts'] # range stored as string during fitting if type(tempstr)==list: fullbackptslist.extend(tempstr) elif type(tempstr)==str:</t>
  </si>
  <si>
    <t>plotderivthresh</t>
  </si>
  <si>
    <t>EDXfiles, EDXquantparams, **kwargs</t>
  </si>
  <si>
    <t>PDFname,backfitdf,xrange,plotelems</t>
  </si>
  <si>
    <t>getplotboundaries,getelemenergy,setplotrange</t>
  </si>
  <si>
    <t>Plot of list of files in EDXfiles, elements for plotting in plotelems, info on background fitted regions from backfitdf (optional) background fits themselves stored with SEM files optional pass of backfitlog (w/ points defining region boundary for background fitting useful for troubleshooting fits) 4/3/17 generalized version kwargs - PDFname -- optional change of save name backfitdf - optional scatter plot of background pts used in baseline fit plotelems - separate subplots around each chosen line energy</t>
  </si>
  <si>
    <t>SEMfile, Backfitlog, Fitregionsdf, plotrange</t>
  </si>
  <si>
    <t>setplotrange,getbackpoints,reportcounts,unpackfitregs,findthreshold</t>
  </si>
  <si>
    <t>Plot single SEM-EDX spectrum and its savgol derivative and background regions also available in report mode in reportcountsback # TODO fix handing... plotrange is now list of lists (in keV) myplotrange=setplotrange(plotrange, SEMfile) # passes ev range or element or defaults to max range (returns tuple) fig, axes = plt.subplots(nrows=2, ncols=1) # axes is array</t>
  </si>
  <si>
    <t>paramlog, Integquantlog, PDFname='Subcounts_major_report'</t>
  </si>
  <si>
    <t>2x3 SEM-EDX plot of subtracted data near O/FeL, Mg, Si, S, Ca and Fe pass pre-sliced params and integquantlog (with integration centers) 9/16/16 plt.ioff() with PdfPages(PDFname) as pdf: for index,row in paramlog.iterrows(): # iterrows avoids reindexing problems SEMfileName=paramlog.loc[index]['Filename'] SEMfile=pd.read_csv(SEMfileName.replace('.psmsa','.csv')) # reads entire spectra into df (all areas)</t>
  </si>
  <si>
    <t>plotternary</t>
  </si>
  <si>
    <t>df, ternelems, **kwargs</t>
  </si>
  <si>
    <t>o,plotundetermined,colorgroup</t>
  </si>
  <si>
    <t xml:space="preserve"># </t>
  </si>
  <si>
    <t>Take compositional data, compute as 3-tuples and plot on ternary diagram # Calculate ternary quantities for all in duplicates dataframe (allows each axis to be sum of elements) comp1=df.copy() # avoids problems with phase col alteration in source data hyphensplit = re.compile('(\+[a-zA-Z]+)').split ternlist=[part for img in ternelems for part in hyphensplit(img) if part] ternlist=[x.replace('+','') for x in ternlist] try: comp1['Tbasis']=comp1[ternlist].sum(axis=1) # sum a list of columns</t>
  </si>
  <si>
    <t>SEMfiles, Backfitparamslog, plotrange, plotelems, SEMquantparams</t>
  </si>
  <si>
    <t>getelemenergy,setplotrange,getbackpoints</t>
  </si>
  <si>
    <t>Report of SEM counts + background and deriv of all files in passed log Fitregionsdf is loaded SEM background regions csv file plotrange as string in eV (aka index #); Threshold sets deriv value above which points are eliminated from backfit (use same threshold as for prior background fits) threshold=15 plt.ioff() # turn off interactive mode</t>
  </si>
  <si>
    <t>paramlog, plotelems, SEMquantparams, addgauss=True, PDFname='peak_report.pdf'</t>
  </si>
  <si>
    <t>Two col plot of low and high energy SEM-EDX from logfile plotelems is list of elements to label on the plot # TODO put line on center of integration with PdfPages(PDFname) as pdf: for index,row in paramlog.iterrows(): SEMfileName=paramlog.iloc[index]['Filename'] if '.psmsa' in SEMfileName: # always open csv not psmsa</t>
  </si>
  <si>
    <t>df, SEMfile</t>
  </si>
  <si>
    <t>findminpoints,rangefromstring</t>
  </si>
  <si>
    <t>df is fitregionsdf; Loaded data frame has ev range, list of background regions and fit type unpack from dataframe into list of each 1) fitrange is total ev range (i.e.0-100), 2 )fitpts are index #s (or energy in eV) of regirons commonly without peaks 3) mandminpts - mandatory included index # of minimum vals between certain peaks (forced inclusion into background fit region) 4) fittype (mostly parabola) and 5) threshold for derivative knockout (but threshold not applied to mandatory pts) add overlap range between adjacent fits Fitregions=[] # TODO test to ensure that normal eV range corresponds to range of indices</t>
  </si>
  <si>
    <t>findthreshold</t>
  </si>
  <si>
    <t>Fitregions, plotrange</t>
  </si>
  <si>
    <t>threshold</t>
  </si>
  <si>
    <t>Find best derivative threshold for this plot Fitregions is unpacked list of lists for each commonly fitted region, plotrange is normally text str with numerical range in keV if '-' in plotrange: # determine range for plot converted to eV (from keV) try: myplotrange=(int(float(plotrange.split('-')[0])*100),int(float(plotrange.split('-')[1])*100)) for i in range(0,len(Fitregions)): # proceeding from highest threshold (low eV) to lowest fitrange=Fitregions[i][0] upper=int(fitrange.split('-')[1])</t>
  </si>
  <si>
    <t>rangestrings, SEMfile</t>
  </si>
  <si>
    <t xml:space="preserve">minimum(s) in SEM file within these ranges </t>
  </si>
  <si>
    <t>Pass index energy range (or ranges) and find/return minimum(s) in SEM file within these ranges rangestring is index # range as string stringlists=[str(s) for s in rangestrings.split(',')] addlist=[] for i, val in enumerate(stringlists): thisminrange=rangefromstring(val) dfslice=SEMfile[min(thisminrange):max(thisminrange)] # slice based on this index range thismin=dfslice['Counts'].idxmin()</t>
  </si>
  <si>
    <t>unpackfitregsfindminpoints</t>
  </si>
  <si>
    <t>x</t>
  </si>
  <si>
    <t xml:space="preserve"> '''</t>
  </si>
  <si>
    <t>Pass plot range string and return result = [] for part in x.split(','): if '-' in part: a, b = part.split('-') a, b = int(a), int(b) result.extend(range(a, b + 1)) else:</t>
  </si>
  <si>
    <t>kwargs</t>
  </si>
  <si>
    <t>subfunctions</t>
  </si>
  <si>
    <t>Integquantlog, elem1, elem2, adjcntratio, adjerr, kfacts</t>
  </si>
  <si>
    <t>Integquantlog</t>
  </si>
  <si>
    <t>Performs count, corrected count and error adjustment using pair of elements; elem1 is quant element in question elem2 is other interfering peak, adjcntratio and adjerr from SEM_interferences kfacts is list of params for this elem from SEMquantparams filelist=np.ndarray.tolist(Integquantlog.Filename.unique()) kfactor, errkfact, mass=kfacts # unpack kfactor main params for i, fname in enumerate(filelist): match1=Integquantlog[(Integquantlog['Filename']==fname) &amp; (Integquantlog['Element']==elem1)] match2=Integquantlog[(Integquantlog['Filename']==fname) &amp; (Integquantlog['Element']==elem2)]</t>
  </si>
  <si>
    <t>recalccorrcounts</t>
  </si>
  <si>
    <t>df, Interferences, SEMquantparams</t>
  </si>
  <si>
    <t>Calculate adjusted counts (from unresolvable interferences), then recalculate corrected counts with updated k-factor/ k-fact error and mass result stored in corrcnts column and used for subsequent compositional determinations can change AESquantresults and recalc at any time if 'Correctedcounts' not in df: df['Correctedcounts']=0.0 # new column for adjusted amplitude Correctedcounts (if not already present) if 'Errcorrcnts' not in df: df['Errcorrcnts']=0.0 # new column for error # loop for each element, mask df, get appropriate k-factor &amp; mass</t>
  </si>
  <si>
    <t>paramloglist, integloglist</t>
  </si>
  <si>
    <t>Masterparamlog, Masterinteglog</t>
  </si>
  <si>
    <t>Construct master paramlog, integlog, backfitlog and peakslog for a list of directories mycols=['Project','Basename','Filenumber','Filename','FilePath','Sample','Point','Comments','Date','Time','Beamkv','Livetime','Realtime','Detected','Converted','Stored','Timeconst','Deadfraction'] Masterparamlog=pd.DataFrame(columns=mycols) mycols2=['Basename','Filenumber', 'Point', 'Filename', 'Filepath', 'Sample', 'Comments', 'Element', 'Energy', 'Shift', 'Rawcounts', 'Backcounts', 'Subtractedcounts', 'Adjcounts', '% err', 'Significance' , 'Correctedcounts', 'Errcorrcnts',] # for integration results Masterinteglog=pd.DataFrame(columns=mycols2) # empty frame for i, logfile in enumerate(paramloglist): thisparam=pd.read_csv(logfile)</t>
  </si>
  <si>
    <t>organizecolumns</t>
  </si>
  <si>
    <t>getcountscompcalccompcalccomposition</t>
  </si>
  <si>
    <t>df1,mycols</t>
  </si>
  <si>
    <t>reorganized newdf</t>
  </si>
  <si>
    <t>Pass df and template (list of desired columns in desired order) and return reorganized newdf cols1=df1.columns.tolist() newdf=df1 # avoids modification of passed df uniquelist=[i for i in cols1 if i not in mycols] for i,colname in enumerate(uniquelist): # remove cols from df1 that are absent from df2 # newdf.drop(colname, axis=1, inplace=True) # this modifies both passed and returned dfs newdf=newdf.drop(colname, axis=1)</t>
  </si>
  <si>
    <t>thisval,thisthresh,threshold</t>
  </si>
  <si>
    <t xml:space="preserve">df if ratio above threshold, </t>
  </si>
  <si>
    <t>Pass value, threshold smdifpeak info on single peak; return df if ratio above threshold, return empty frame if below if threshold=='Lq': keeplist=['Lq'] if threshold=='Ld': keeplist=['Lq','Ld'] if threshold=='Lc': keeplist=['Lq','Ld','Lc'] if thisthresh in keeplist:</t>
  </si>
  <si>
    <t>outputduplicates</t>
  </si>
  <si>
    <t>Prints out names of samples with duplicated entries into console tempdf=df.duplicated(['Sample']) # series with 2nd of duplicated entries as True for i in range(0,len(tempdf)): if tempdf[i]==True: sample=df.iloc[i]['Sample'] print('Duplicated spectra for sample: ', sample) return</t>
  </si>
  <si>
    <t>parseelemlist</t>
  </si>
  <si>
    <t>calccompcalccomposition</t>
  </si>
  <si>
    <t>elemlist</t>
  </si>
  <si>
    <t>newelemlist, Multielem</t>
  </si>
  <si>
    <t>Find and separate multielement peaks to be averaged (e.g. Fe2 &amp; Fe) from longer string of element peaks e.g. splits "Mg Fe Fe2 Si" into "Mg Si" and "{Fe,[Fe,Fe2]} dictionary # Strip numbers from strings within list newlist=[re.match('\D+',i).group(0) for i in elemlist] # find duplicated peaks (multiple peaks per element) Multielem = defaultdict(list) for i, item in enumerate(newlist):</t>
  </si>
  <si>
    <t>parseelem2</t>
  </si>
  <si>
    <t>elemlist, Multielem</t>
  </si>
  <si>
    <t xml:space="preserve">newelemlist, Multielem # </t>
  </si>
  <si>
    <t>After multielement peaks removed, also move secondary peaks used as primary to dict (handle separately) e.g. splits "S Mg Fe2 Si" into "S Mg Si" and "{Fe,[Fe2]} dictionary; same structure and df output for averaging of Fe, Fe2, or straight Fe2 or straight Fe newelemlist=[] for i, elem in enumerate(elemlist): if re.search(r'\d',elem): # has number templist=[] # peakIDs added as list (of length 1)</t>
  </si>
  <si>
    <t>df, Integquantlog, elemlist, sigthreshold=2</t>
  </si>
  <si>
    <t>df, SEMquantparams</t>
  </si>
  <si>
    <t>For each elemental peak in integquantlog, recalculate corrected counts with updated k-factor/ k-fact error and mass result stored in corrcnts column and used for subsequent compositional determinations can change AESquantresults and recalc at any time if 'Correctedcounts' not in df: df['Correctedcounts']=0.0 # new column for adjusted amplitude Correctedcounts (if not already present) if 'Errcorrcnts' not in df: df['Errcorrcnts']=0.0 # new column for error # loop for each element, mask df, get appropriate k-factor &amp; mass</t>
  </si>
  <si>
    <t>organizecolumns,parseelemlist,parseelem2</t>
  </si>
  <si>
    <t>Calculate elemental composition of given files based on input element list (for python imported/processed data) should elements be eliminated if amplitude is less than 2x that of noise background? threshold - ratio of element peak to noise peak (0 means no threshold applied load element-dependent significance level from SEMquantparams # thresholds=getelemthresholds(elemlist, SEMquantparams) # Get list of sigma levels for significance/inclusion # thresholds for both single and multipeak elemlist, multipeaklist = parseelemlist(elemlist) # list of single peak elements and dict with multipeaks # check if any of the single peaks are secondary (i.e. quant on Fe2 not main Fe)</t>
  </si>
  <si>
    <t>df, SEMquantparams, elemlist, sigma=2, threshold='Ld'</t>
  </si>
  <si>
    <t>organizecolumns,thresholdSEM,parseelemlist,parseelem2</t>
  </si>
  <si>
    <t>Calculate basis and at % from existing SEM cnts file (Mg_cnts and Mg_level are cnts and Lc,Ld,Lq) less relevant and used if python import process has not been done use threshold var as Lc, Ld, Lq, newelemlist, multipeaklist = parseelemlist(elemlist) # list of single peak elements and dict with multipeaks # check if any of the single peaks are secondary (i.e. quant on Fe2 not main Fe) newelemlist, multipeaklist= parseelem2(newelemlist, multipeaklist)</t>
  </si>
  <si>
    <t>compdf, Elements</t>
  </si>
  <si>
    <t>Quick output of subset of at.% data mycols=[] pd.set_option('display.float_format', lambda x: '%.1f' % x) for i, elem in enumerate(Elements): mycols.append('%'+elem) # only keep element subset in actual df mycols=[col for col in mycols if col in compdf] print('\n')</t>
  </si>
  <si>
    <t>compdf, Elements, **kwargs</t>
  </si>
  <si>
    <t>string</t>
  </si>
  <si>
    <t>Quick output of subset of at.% data mycols=['Filename'] pd.set_option('display.float_format', lambda x: '%.1f' % x) for i, elem in enumerate(Elements): mycols.append('%'+elem) # only keep element subset in actual df mycols=[col for col in mycols if col in compdf] compdf['Filename']=compdf['Filename'].str.replace('.emsa','')</t>
  </si>
  <si>
    <t>EDXcomp, elem</t>
  </si>
  <si>
    <t>EDXcomp</t>
  </si>
  <si>
    <t>Remove element basis, comp and errors if never present (3 columns removed) dropcols=[elem, '%'+elem, 'err%'+elem] mycols=EDXcomp.columns.tolist() mycols=[col for col in mycols if col not in dropcols] EDXcomp=EDXcomp[mycols] return EDXcomp def getelements(EDXcomp):</t>
  </si>
  <si>
    <t>Retrieve actual element list in EDXcomp file mycols=EDXcomp.columns.tolist() elemlist=[col[1:] for col in mycols if col.startswith('%')] return elemlist def changeelemsGUI(EDXquantparams, Elements): Quick method of interactively selecting elements for plotting has some hard-coded presets that can be changed using preset dictionaries below</t>
  </si>
  <si>
    <t>EDXquantparams, Elements</t>
  </si>
  <si>
    <t>Quick method of interactively selecting elements for plotting has some hard-coded presets that can be changed using preset dictionaries below only elements with info in quant params csv files are selectable Note.. only tkinter variables exist after root.destroy # Enter default dictionaries for preset buttons (two currently available) preset1={'S':1,'Mg':1,'Si':1,'Fe':1,'Ca':1,'FeL':1} preset2={'S':1,'Mg':1,'Si':1,'Fe':1,'Ca':1,'O':1}</t>
  </si>
  <si>
    <t>TEMimagelog,EDXcomp, difflog</t>
  </si>
  <si>
    <t>Output of inconsistent names between EDX, TEM images and diff data sheets (diff is optional) typically for manual correction TEMnames=np.ndarray.tolist(TEMimagelog.Sample.unique()) TEMnames=[col for col in TEMnames if str(col)!='nan'] TEMnames=[col.lower() for col in TEMnames] EDXnames=np.ndarray.tolist(EDXcomp.Sample.unique()) EDXnames=[col for col in EDXnames if str(col)!='nan'] EDXnames=[col.lower() for col in EDXnames]</t>
  </si>
  <si>
    <t>EDXcomp, difflog</t>
  </si>
  <si>
    <t>Find samples with known phase from diffraction and copy to EDX comp phase col temp=difflog.dropna(subset=['Phase']) mycols=EDXcomp.columns.tolist() EDXcomp=pd.merge(EDXcomp, temp, on=['Sample'], how='left', suffixes=('','_2')) EDXcomp['Phase']=EDXcomp['Phase'].replace('', np.nan) mask=EDXcomp[(pd.isnull(EDXcomp['Phase'])) &amp; (pd.notnull(EDXcomp['Phase_2']))] EDXcomp.loc[mask.index, mask.columns]=mask EDXcomp['Phase']=EDXcomp['Phase_2']</t>
  </si>
  <si>
    <t>under dev EDXquant</t>
  </si>
  <si>
    <t>Loads/returns common EDX processing files from working directory files can be excluded if marked in EDX log comments file if os.path.exists('EDXparamlog.csv'): EDXlog=pd.read_csv('EDXparamlog.csv', encoding='cp437') start=len(EDXlog) EDXlog['Comments']=EDXlog['Comments'].replace(np.nan,'') EDXlog=EDXlog[~EDXlog['Comments'].str.contains("exclude",na=False, case=False)] if start-len(EDXlog)!=0:</t>
  </si>
  <si>
    <t>EDXlog, Backfitlog, Integlog, Peakfitlog, EDXquantparams, Interferences</t>
  </si>
  <si>
    <t>loadprocessfiles</t>
  </si>
  <si>
    <t>Save subset of good fits to csv (currently by filenumber, overwriteall=False replaces those in goodfits but leave other existing entries unchanged bf=bf[bf['Filenumber'].isin(goodfits)] integ=integ[integ['Filenumber'].isin(goodfits)] peak=peak[peak['Filenumber'].isin(goodfits)] if overwriteall==False: # keeps prior run if not in this good set try: integ2=pd.read_csv('Integquantlog.csv', encoding='cp437')</t>
  </si>
  <si>
    <t>bf, peak, integ, goodfits, overwriteall=False</t>
  </si>
  <si>
    <t>Checks the user Auger logbook Excel for consistency with the actual data file list from directory prints out filenumbers that have a problem to console # TODO modify this to allow for different base names psmsa=[] # list of filenumbers of psmsa files in directory pattern=re.compile(r'(\(\d+\))') # find spectral number inside parens (standard default naming by Noran EDX software) for i, name in enumerate(filelist): # deals with 3 cases (psmsa, sem or map) match=re.search(pattern, name)</t>
  </si>
  <si>
    <t>filelist, SEMlogbook</t>
  </si>
  <si>
    <t>Main loop that opens files, finds associated parameters from header and combines with logbook and sample name info # TODO check for consistency between dataframes # Check for existing EDX logbook, which may correlate file numbers with sample names EDXlogbook, logbool=openorcreatelogbook(filelist) if logbool: # prints possible errors from existing EDXlogbook to console checklogfile(filelist, EDXlogbook) try:</t>
  </si>
  <si>
    <t>EDXparamlog</t>
  </si>
  <si>
    <t>csvbackup,openorcreatelogbook,stripparams,getfromname,getfromlog,checklogfile</t>
  </si>
  <si>
    <t>filelist, reprocess=False</t>
  </si>
  <si>
    <t>Find associated entry in EDX Excel log book # need to match base name &amp; spectral number (currently assumes same data entry for all pts within single point &amp; shoot) basename=EDXparamrow.iloc[0]['Basename'] specnum=EDXparamrow.iloc[0]['Filenumber'] ptnum=EDXparamrow.iloc[0]['Point'] EDXlogbook=EDXlogbook.replace(np.nan,'') mask=EDXlogbook['Basename'].str.contains(basename, case=False) match=EDXlogbook.loc[mask]</t>
  </si>
  <si>
    <t>EDXparamrow</t>
  </si>
  <si>
    <t>EDXparamrow, EDXlogbook</t>
  </si>
  <si>
    <t>Extract base name, spectral number and pt # from filename and current data path write all to param log # default autonumbered naming scheme for Noran emsa pattern=re.compile(r'(\(\d+\))') # find spectral number inside parens match=re.search(pattern, filename) path=os.getcwd() # current data directory if match: try:</t>
  </si>
  <si>
    <t>EDXparamrow,filename</t>
  </si>
  <si>
    <t>Generalized parameter finding from header string; pass string header and template DF with column names, start and end strings and data type # use EDXparam.csv as template for data rows collist=df.dtypes.index for i, col in enumerate(collist): start=df.iloc[1][col] # skip columns without search string (those not present in header) if str(start)=='nan':</t>
  </si>
  <si>
    <t>header, df, filename</t>
  </si>
  <si>
    <t>Figure out the date format and convert to datetime thismatch=re.search(r'(\d+)-(\w{3})-(\d+)',datestring) if type(thismatch)!='NoneType': # found it date=datetime.datetime.strptime(datestring,'%d-%b-%Y') date=datetime.date.strftime(date,'%m/%d/%y') # returns date as string in common format return date else: print ('Problem converting date format')</t>
  </si>
  <si>
    <t>date</t>
  </si>
  <si>
    <t>datestring</t>
  </si>
  <si>
    <t>Single spectrum version of quant loop (normally only used on refitting of failed background fits # create empty dataframe for storing/passing linear fit params (same structure as in fitbackgrounds) mycols=['Basename', 'Filenumber', 'Filename', 'FilePath', 'Sample', 'Comments', 'Date', 'Point', 'Beamkv', 'Livetime','Timeconst','Deadfraction','Fitrange', 'Backfitpts', 'Fittype', 'A', 'B', 'C', 'D', 'Rval', 'Pval', 'Stderr'] # black df for gaussian peak fit results mycols2=['Basename', 'Filenumber', 'Point','Filename', 'Filepath', 'Sample', 'Comments', 'Element', 'Xc', 'Width', 'Peakarea', 'Y0','Rsquared'] # for gaussian peak fits</t>
  </si>
  <si>
    <t>Backfits, Peakfits, Integresults</t>
  </si>
  <si>
    <t>unpackfitregs,openEDX,findelemregions,fitpeaks,fitbackgrounds,EDXquant</t>
  </si>
  <si>
    <t>savegauss</t>
  </si>
  <si>
    <t>EDXfile, Fitregionsdf, EDXquantparams, Elements, **kwargs</t>
  </si>
  <si>
    <t>findelemregionsbatchEDXquantEDXquantloadprocessfilespickelemsGUI</t>
  </si>
  <si>
    <t>Batch quantification of all peaks in Elements list returns df with peak positions, amplitudes, width, energy shift, etc. kwargs: newback-- refit of backgrounds overwrite -- if true overwrite all prior background fits savegauss- save gaussian fitting column to csv data file bfl, pfl, il -- existing background fit, peak fit and integration log results... pass to avoid rerun of already-processed fraction of files mycols=['Basename', 'Filenumber', 'Filename', 'FilePath', 'Sample', 'Comments', 'Date', 'Point', 'Beamkv',</t>
  </si>
  <si>
    <t>Backfitparamslog, Peakfitlog, Integquantlog</t>
  </si>
  <si>
    <t>unpackfitregs,makesavgol,openEDX,findelemregions,fitpeaks,fitbackgrounds,EDXquant</t>
  </si>
  <si>
    <t>newback,overwrite,il,bfl,savegauss,pfl</t>
  </si>
  <si>
    <t>EDXfiles, Fitregionsdf, EDXquantparams, Elements, **kwargs</t>
  </si>
  <si>
    <t>batchEDXquant</t>
  </si>
  <si>
    <t>Background fit for each direct peak(opens source spectrum as EDXfile, fits peak backgrounds above and below using Elemdata, saves background to source csv (overwrites existing fits), also saves linear fit params to logdataframe with position/amplitude/etc; Fitregions stores total ev range, background regions, fit type and thresholdfor deriv knockout # Create temp df to hold and pass linear fit data EDXfileName=logmatch.Filename # mycols=['Basename', 'Filenumber', 'Filename', 'FilePath', 'Sample', 'Comments', 'Date', 'Point', 'Beamkv', 'Livetime','Timeconst','Deadfraction','Fitrange', 'Backfitpts', 'Fittype', 'A', 'B', 'C', 'D', 'Rval', 'Pval', 'Stderr']</t>
  </si>
  <si>
    <t>df with backfit col)</t>
  </si>
  <si>
    <t>returnoverlaps,fitparabola,fitcubic,findfitregion,crossfadeback</t>
  </si>
  <si>
    <t>EDXfile, Fitregions, logmatch, oddspectrum=False</t>
  </si>
  <si>
    <t>batchEDXquantEDXquant</t>
  </si>
  <si>
    <t>For overlapping regions (defined as index #s in EDX_backfit_regions), blend the adjacent parabolic fits from separate parabolic fits of lower and high range across the boundary region can also handle parabolic to cubic # For each find overlapping range for i, fitrange in enumerate(overlaps): [start,end]=fitrange if Backfitparams.iloc[i]['Fittype']=='parabola' and Backfitparams.iloc[i+1]['Fittype']=='parabola': A0=Backfitparams.iloc[i]['A'] # grab fit params from lower and upper regions</t>
  </si>
  <si>
    <t>EDXfile</t>
  </si>
  <si>
    <t>EDXfile, Backfitparams, overlaps</t>
  </si>
  <si>
    <t>Gaussian fit of major peaks in single spectrum, shift is list of energy shifts of negpeak (same order as Eledata (opens source spectrum as EDXfile, fits peak backgrounds above and below using Elemdata, also saves linear fit params to logdataframe with position/amplitude/etc; desired elements out of data range are skipped (in prior findindices function) # Saving of gaussian fits of peaks could be stored as separate csv if this was ever desired... probably not EDXfileName=logmatch.Filename # only used for error reporting # Create temp df to hold and pass linear fit data mycols=['Basename', 'Filenumber', 'Point','Filename', 'Filepath', 'Sample', 'Comments', 'Element',</t>
  </si>
  <si>
    <t>EDXfile, Peakfits, Integresults # df with direct peak fitting info for all areas/ all elements</t>
  </si>
  <si>
    <t>EDXfile, Elemdata, logmatch, savegauss</t>
  </si>
  <si>
    <t>Gaussian fit of direct peaks (pass EDXfile just around peaks region no need to save Gaussian fit, just return width and other params integwidth pass from AESquantparams value # Remove any nan values from peak region (shouldn't be any though) df=df.dropna(subset=['Subdata']) # remove nan entries from peak # Estimate initial Gaussian parameters from data xc=df['Subdata'].idxmax() # estimate center based on peak max index xc=df.loc[xc]['Energy'] # associated energy value near center</t>
  </si>
  <si>
    <t xml:space="preserve">width and other params </t>
  </si>
  <si>
    <t>df, halfwidth, elem, EDXfileName, savegauss=True</t>
  </si>
  <si>
    <t>Takes element string and returns standard Elemdata for each elem symbol containing params needed for peak finding and quant tuple for integ peak is symbol, ideal peak index #, and integ kfactor don't apply energy shifts here... apply later when doing integrate Elemdata=[] for i, elem in enumerate(Elements): try: # find row in AESquantparams for this element</t>
  </si>
  <si>
    <t>Elements, EDXquantparams</t>
  </si>
  <si>
    <t>df is normally EDXfile Passing single list of allowable index #s for background fits (no duplicates) remove those with high from list of allowable indices any that show high smoothed-derivatives (i.e. not good for background fitting fitrange and EDXfilename -- error handling only Backfitdf=df.ix[[x for x in fitregion]] # filter out those not in allowable background ranges # these are loaded from EDX_backfit_regions.csv Backfitdf=Backfitdf.dropna(subset=['Counts']) # drops above (set to na by ix) # now additionally filter out those with derivative above threshold value Backfitslice=Backfitdf[(Backfitdf['Savgol']&lt;threshold) &amp; (Backfitdf['Savgol']&gt;-threshold)]</t>
  </si>
  <si>
    <t>Backfitslice, backptslist</t>
  </si>
  <si>
    <t>df, fitregion, mandminpts, threshold, fitrange, EDXfileName</t>
  </si>
  <si>
    <t>findfitregion</t>
  </si>
  <si>
    <t>Pass appropriate chunk from EDX , perform polynomial/cubic fit return chunk with backfit column added fitrange for error handling only xcol=df['Energy'] ycol=df['Counts'] # Counts1, Counts2 or whatever # find relative minimum try: A,B,C,D=np.polyfit(xcol, ycol, 3)</t>
  </si>
  <si>
    <t>chunk with backfit column added</t>
  </si>
  <si>
    <t>df, EDXfileName, fitrange</t>
  </si>
  <si>
    <t>fitcubic</t>
  </si>
  <si>
    <t>Pass appropriate chunk from Auger spectral dataframe, perform polynomial/parabola fit return chunk with backfit column added fitrange for error handling only xcol=df['Energy'] ycol=df['Counts'] # Counts1, Counts2 or whatever # find relative minimum try: A,B,C=np.polyfit(xcol, ycol, 2)</t>
  </si>
  <si>
    <t>Make blank Excel log matching existing set of files (in cases where one was not created during data collection mycols=['Project', 'Basename', 'Filenumber', 'Lastnumber', 'Point', 'Filename', 'FilePath', 'Sample', 'Comments'] SEMlogbook=pd.DataFrame(columns=mycols) # blank df # get project name from directory fullpath=os.getcwd() pattern=re.compile(r'(\\)') match=re.finditer(pattern, fullpath) indices=[m.start(0) for m in match]</t>
  </si>
  <si>
    <t>SEMlogbook</t>
  </si>
  <si>
    <t>filelist</t>
  </si>
  <si>
    <t>openorcreatelogbook</t>
  </si>
  <si>
    <t>Looks for existing csv or xls log file, load and pass in dict if present... if not found makes new one by calling makeblanklog logfile=glob.glob('*EDX_log*') # find ... Auger_logbook. if len(logfile)&gt;0: # found logbook if len(logfile)&gt;1: print('Error: multiple EDX logs found in folder... using', logfile[0]) name=logfile[0] if '.xls' in name: # open log tab of existing excel file EDXlogbook=pd.read_excel(name, sheetname='Log')</t>
  </si>
  <si>
    <t>EDXlogbook, logbool</t>
  </si>
  <si>
    <t>Open csv as dataframe if it exists or if not strip header from psmsa/emsa and import as dataframe csvname=str(EDXfileName.split('.')[0])+'.csv' try: EDXfile=pd.read_csv(csvname, encoding='cp437') except: # if csv doesn't exist, just open/strip psmsa with open(EDXfileName, 'r') as file: filedata = file.read() filedata =filedata.split('#SPECTRUM :')[1]</t>
  </si>
  <si>
    <t xml:space="preserve">EDXfile # should </t>
  </si>
  <si>
    <t>EDXfileName</t>
  </si>
  <si>
    <t>combinefilesbatchEDXquantEDXquant</t>
  </si>
  <si>
    <t>openEDX</t>
  </si>
  <si>
    <t>Perform python smooth-diff used to guide selection of background regions for SEM-EDX or TEM-EDX spectra df['Savgol']=0.0 # add/initialize col for 2nd deriv Sav-gol thisdim=len(df) thisreg=df['Counts'] # convert to Series (keep these index) myarr=np.asarray(thisreg) # convert to numpy array window_size=11 deriv=2</t>
  </si>
  <si>
    <t xml:space="preserve">df #  returns savitsky-golay smooth diff over same full region </t>
  </si>
  <si>
    <t>combinefilesbatchEDXquant</t>
  </si>
  <si>
    <t>Loaded data frame has ev range, list of background regions and fit type unpack from dataframe into list of each 1) fitrange is total ev range (i.e.0-100), 2 )fitpts are index #s (or energy in eV) of regions commonly without peaks 3) mandminpts - mandatory included index # of minimum vals between certain peaks (forced inclusion into background fit region) 4) fittype (mostly parabola) and 5) threshold for derivative knockout (but threshold not applied to mandatory pts) add overlap range between adjacent fits Fitregions=[] # TODO test to ensure that normal eV range corresponds to range of indices</t>
  </si>
  <si>
    <t>rangefromstring,findminpoints</t>
  </si>
  <si>
    <t>df, EDXfile</t>
  </si>
  <si>
    <t>Pass index energy range (or ranges) and find/return minimum(s) in EDX file within these ranges rangestring is index # range as string stringlists=[str(s) for s in rangestrings.split(',')] addlist=[] for i, val in enumerate(stringlists): thisminrange=rangefromstring(val) dfslice=EDXfile[min(thisminrange):max(thisminrange)] # slice based on this index range thismin=dfslice['Counts'].idxmin()</t>
  </si>
  <si>
    <t xml:space="preserve">minimum(s) in EDX file within these ranges </t>
  </si>
  <si>
    <t>rangestrings, EDXfile</t>
  </si>
  <si>
    <t>result = [] for part in x.split(','): if '-' in part: a, b = part.split('-') a, b = int(a), int(b) result.extend(range(a, b + 1)) else: a = int(part)</t>
  </si>
  <si>
    <t>result</t>
  </si>
  <si>
    <t>findminpointsunpackfitregs</t>
  </si>
  <si>
    <t>Returns the energy ranges (as list of lists) where background fits overlap (for cross-fading of adjacent backgrounds overlaps=[] for i in range(1, len(fitranges)): range1=fitranges[i-1] range2=fitranges[i] end1=int(range1.split('-')[1]) start2=int(range2.split('-')[0])</t>
  </si>
  <si>
    <t>overlaps</t>
  </si>
  <si>
    <t>fitranges</t>
  </si>
  <si>
    <t>Finds psref and associated p_s file to get positions of points/rectangles within psref file # for each psref in list, find associated p_s filelist=glob.glob('*.psref') # parse into chunks using SPOT or AREA mycols=['Filenumber','Filename','Areanumber','X1','Y1','X2','Y2','Adj1','Adj2','Areafract'] SpatialAreasLog=pd.DataFrame(columns=mycols) # empty df log for i, filename in enumerate(filelist): # loop through all psref (tif) files # find associated .p_s file</t>
  </si>
  <si>
    <t>SpatialAreasLog</t>
  </si>
  <si>
    <t>csvbackup,makepsimage,getpsinfo</t>
  </si>
  <si>
    <t>pass p_s file string and extract/return points info still unclear why image dimensions are listed at 96% of psref (i.e 491x368 instead of 512x384) with open(psname, 'r') as file: filedata = file.read() pattern=re.compile(r'\.psmsa') # needed params are between each psmsa and next new line (\. is literal) matches=re.finditer(pattern,filedata) ptbreaks=[] # after parsed into these breaks contains psmsa name on first line (redundant) and has x,y, etc. params on second</t>
  </si>
  <si>
    <t>points info</t>
  </si>
  <si>
    <t>psname</t>
  </si>
  <si>
    <t>Open psref as tif, overlay all rectangles and points from SpatialArea and directly save as jpg thisimage=Image.open(filename) draw=ImageDraw.Draw(thisimage) # single draw instance to label above image ttfont=ImageFont.truetype('arial.ttf', size=20) # TODO make sure font size adjustment is working # NSs box/area positions are slightly up and left of those direct from p_s file (use adjustment below) for index, row in SpatialAreas.iterrows(): x1=SpatialAreas.iloc[index]['X1']</t>
  </si>
  <si>
    <t>filename,SpatialAreas</t>
  </si>
  <si>
    <t>Direct sum of multiple spectra from same basename, point # (simplest comination logic without using logbook lastnumber style) also make new log entry csv name is 1and2 myarr=df.Basename.unique() for i, val in enumerate(myarr): # loop through basenames thisbase=df[df['Basename']==val] # usually only 1 point but occasionally more (only combine if same defined point) mypts=thisbase.Point.unique() # list of pts in</t>
  </si>
  <si>
    <t xml:space="preserve">df # </t>
  </si>
  <si>
    <t>csvbackup,combinefiles,makelogentry</t>
  </si>
  <si>
    <t>constructs log entry for combined (summed) spectrum mycols=df.dtypes.index newrow=pd.DataFrame(index=np.arange(0,1),columns=mycols) newrow=df.iloc[0] # new values as series # change filenumber and filename newrow.Filenumber=nums newrow.Filename=savename # sum livetime, realtime</t>
  </si>
  <si>
    <t xml:space="preserve">newrow # pass back the new entry as a series </t>
  </si>
  <si>
    <t>df,nums, savename</t>
  </si>
  <si>
    <t>Direct summation of counts from files in list; devise new filename and save directly EDXsum=openEDX(combinefilelist[0]) # open the first csv file as df # Assumed that these files have same energy structure for i in range(1,len(combinefilelist)): EDXfile=openEDX(combinefilelist[i]) mycols=['Counts', 'Backfit', 'Subdata', 'Gauss'] # all but derivative for i, colname in enumerate(mycols): EDXsum[colname]=EDXsum[colname]+EDXfile[colname]</t>
  </si>
  <si>
    <t>makesavgol,openEDX</t>
  </si>
  <si>
    <t>combinefilelist, savename</t>
  </si>
  <si>
    <t>After refitting misfits and checking new versions, replace those entries from prior saved logs with new ones # Read existing log files (with mostly good fits) try: Backlog=pd.read_csv('Backfitparamslog.csv', encoding='cp437') Integlog=pd.read_csv('Integquantlog.csv', encoding='cp437') Peaklog=pd.read_csv('Peakfitlog.csv', encoding='cp437') except: print ('Prior background fit files were not saved!')</t>
  </si>
  <si>
    <t>Backfitparamslog, Integquantlog, Peakfitlog</t>
  </si>
  <si>
    <t>SEMfiles, Backfitparamslog, Integquantlog, Peakfitlog</t>
  </si>
  <si>
    <t>replacelogentries</t>
  </si>
  <si>
    <t>version if df not loaded into memory... makes existing file into backup and checks backup list eliminating excessive ones (based on targetdate list) # if existing backup, rename now=datetime.datetime.now() mystr='*'+ filename +'*.csv' filelist=glob.glob(mystr) basename=filename+'.csv'</t>
  </si>
  <si>
    <t>combineEDXprocesspointshootgetparams</t>
  </si>
  <si>
    <t>Read NSS CSV extracted from SI header params from grey (others identical) passing single rowed df greyfile=thisdfrow.iloc[0]['Basename']+'_Grey.csv' if not os.path.isfile(greyfile): print('Data file ', greyfile, ' not found.') return thisdfrow with open(greyfile, 'r') as file: header=file.readlines()[0:5] # 5 header lines with filename, X, Y resolutions, pixel size, type</t>
  </si>
  <si>
    <t>thisdfrow</t>
  </si>
  <si>
    <t>readNSSparams</t>
  </si>
  <si>
    <t>Grab all params for all NSS x-ray image csv files (those produced from .si files by), pull details about each line, renames element files (remove K, L, etc.) filelist=glob.glob('*Grey.csv') mycols=['Basename','SIname','Xres','Yres','Pixsize','Elements','Elemdetails'] if os.path.isfile('NSScsvparams.csv'): NSScsvparams=pd.read_csv('NSScsvparams.csv', encoding='cp437') else: NSScsvparams=pd.DataFrame(columns=mycols) # Reconstructed each time?</t>
  </si>
  <si>
    <t>single-rowed df</t>
  </si>
  <si>
    <t>Extract single numpy array map from set of elemental maps availelems=[] for i in range(0, len(elementmaps)): availelems.append(elementmaps[i][0]) pos=availelems.index(elem) myarr=elementmaps[pos][1] return myarr</t>
  </si>
  <si>
    <t>myarr</t>
  </si>
  <si>
    <t>elementmaps,elem</t>
  </si>
  <si>
    <t>Open selected element map images (NSS CSV style) for this NSS row (different available elements sets are selectable) returned as list of (elemname, maparray; similiar structure as for created Augermaps) availableelems=thisrow.iloc[0]['Elements'] availableelems=[str(elem.strip()) for elem in availableelems.split(',')] if elements==['all']: # open and return all element maps elemlist=availableelems else: # passed value is normally a list of elements (not string with comma separated elements) elemlist=[str(el) for el in elements if el in availableelems]</t>
  </si>
  <si>
    <t>all element maps</t>
  </si>
  <si>
    <t>thisrow, elements</t>
  </si>
  <si>
    <t>under dev</t>
  </si>
  <si>
    <t>TEM_EDX_functions</t>
  </si>
  <si>
    <t>Background plot correction GUI</t>
  </si>
  <si>
    <t>main files auto-loaded from path as attribs</t>
  </si>
  <si>
    <t>EDXdataset</t>
  </si>
  <si>
    <t>Classes</t>
  </si>
  <si>
    <t>auto-load files and have as attributes</t>
  </si>
  <si>
    <t>openspefile</t>
  </si>
  <si>
    <t>Methods</t>
  </si>
  <si>
    <t>EDXrefit_gui</t>
  </si>
  <si>
    <t>plot_init</t>
  </si>
  <si>
    <t>Load first file index # and backpts</t>
  </si>
  <si>
    <t>loadplot_spe</t>
  </si>
  <si>
    <t>opens EDXfile, backlists, creates refitflags</t>
  </si>
  <si>
    <t>Load first file index # and backpts, auto plots counts, backfit, backfitpts</t>
  </si>
  <si>
    <t>plotbackpts</t>
  </si>
  <si>
    <t>legacy</t>
  </si>
  <si>
    <t>replot_spe</t>
  </si>
  <si>
    <t>Replot spectrum and backpts after any change</t>
  </si>
  <si>
    <t>remove_backpts</t>
  </si>
  <si>
    <t>Removes pt in current viewing range, alters refit flags, replots</t>
  </si>
  <si>
    <t>refit_backgrounds</t>
  </si>
  <si>
    <t>init</t>
  </si>
  <si>
    <t>save_changes</t>
  </si>
  <si>
    <t>alter_back</t>
  </si>
  <si>
    <t>changes EDXfile values for background</t>
  </si>
  <si>
    <t>loads EDXdataset (paramlog, backfit, integ, aesquantparams)</t>
  </si>
  <si>
    <t>refit_back</t>
  </si>
  <si>
    <t>save_csv</t>
  </si>
  <si>
    <t>open_csv</t>
  </si>
  <si>
    <t>peakfitlog</t>
  </si>
  <si>
    <t>interferences</t>
  </si>
  <si>
    <t>EDXlog</t>
  </si>
  <si>
    <t>attrib</t>
  </si>
  <si>
    <t>methods</t>
  </si>
  <si>
    <t>open_main_files</t>
  </si>
  <si>
    <t>save_backfitlog</t>
  </si>
  <si>
    <t>Backfitlog</t>
  </si>
  <si>
    <t>Integlog</t>
  </si>
  <si>
    <t>sample</t>
  </si>
  <si>
    <t>beamkv</t>
  </si>
  <si>
    <t>livetime</t>
  </si>
  <si>
    <t>attribs</t>
  </si>
  <si>
    <t>energy</t>
  </si>
  <si>
    <t>backfitpts</t>
  </si>
  <si>
    <t>backpts</t>
  </si>
  <si>
    <t>20,50,90,120</t>
  </si>
  <si>
    <t>115, 200, 300</t>
  </si>
  <si>
    <t>https://stackoverflow.com/questions/4740988/add-new-navigate-modes-in-matplotlib</t>
  </si>
  <si>
    <t>mpl custom nav toolsbars and such</t>
  </si>
  <si>
    <t>Problems</t>
  </si>
  <si>
    <t>backfitparams</t>
  </si>
  <si>
    <t>A,B,C coeffs</t>
  </si>
  <si>
    <t>[1,4,7,10]</t>
  </si>
  <si>
    <t>pd series</t>
  </si>
  <si>
    <t>typical vals</t>
  </si>
  <si>
    <t>get_backfitregs</t>
  </si>
  <si>
    <t>process_refit</t>
  </si>
  <si>
    <t>GUIrefitter</t>
  </si>
  <si>
    <t>specselect_frame</t>
  </si>
  <si>
    <t>currfile_frame</t>
  </si>
  <si>
    <t>misc_frame</t>
  </si>
  <si>
    <t>backregs_frame</t>
  </si>
  <si>
    <t>specspin</t>
  </si>
  <si>
    <t>fitflags</t>
  </si>
  <si>
    <t>tkbegins</t>
  </si>
  <si>
    <t>tkends</t>
  </si>
  <si>
    <t>tkbackpts</t>
  </si>
  <si>
    <t>Buttons</t>
  </si>
  <si>
    <t>replot</t>
  </si>
  <si>
    <t>refit</t>
  </si>
  <si>
    <t>readback</t>
  </si>
  <si>
    <t>quit</t>
  </si>
  <si>
    <t>Frames</t>
  </si>
  <si>
    <t>Attribs</t>
  </si>
  <si>
    <t>associate_EDXdataset</t>
  </si>
  <si>
    <t>load_EDXfile</t>
  </si>
  <si>
    <t>on_specspin_change</t>
  </si>
  <si>
    <t>display_filename</t>
  </si>
  <si>
    <t>on_redo_backfit</t>
  </si>
  <si>
    <t>on_save</t>
  </si>
  <si>
    <t>on_quitapp</t>
  </si>
  <si>
    <t>_custom_button</t>
  </si>
  <si>
    <t>remove_badpts</t>
  </si>
  <si>
    <t>add_pts</t>
  </si>
  <si>
    <t>spinbox file selector</t>
  </si>
  <si>
    <t>display_backregs</t>
  </si>
  <si>
    <t>read_backregs</t>
  </si>
  <si>
    <t>Linfit</t>
  </si>
  <si>
    <t>T</t>
  </si>
  <si>
    <t>Display of background fit region info</t>
  </si>
  <si>
    <t>StopeV</t>
  </si>
  <si>
    <t>StarteV</t>
  </si>
  <si>
    <t>GUIplotter</t>
  </si>
  <si>
    <t>canvas</t>
  </si>
  <si>
    <t>ax</t>
  </si>
  <si>
    <t>backsubset</t>
  </si>
  <si>
    <t>toolbar</t>
  </si>
  <si>
    <t>plot_widget</t>
  </si>
  <si>
    <t>associate_EDXfile</t>
  </si>
  <si>
    <t>plot</t>
  </si>
  <si>
    <t>plot_backfitpts</t>
  </si>
  <si>
    <t>point_add_callback</t>
  </si>
  <si>
    <t>points_removed_callback</t>
  </si>
  <si>
    <t>GUIprojectloader</t>
  </si>
  <si>
    <t>showbacksegments</t>
  </si>
  <si>
    <t>Performs integrations over included peaks and performs gaussian integrations over subtracted data</t>
  </si>
  <si>
    <t>Retrieves counts for elements listed in elemlist; uses subset of files in df and finds associated elemental quant data from accompanying integquantlog (usually fuller set); returns counts, corrected counts and at % normal usage though is for looking at count ratios (i.e. determining pathological overlaps) # thresholds=getelemthresholds(elemlist, SEMquantparams) # Get list of sigma levels for significance/inclusion # thresholds for both single and multipeak # two element lists needed (elements with one peak and elements with compositions averaged from two peaks i.e. Fe2, Fe3)</t>
  </si>
  <si>
    <t>custom button -- label elements</t>
  </si>
  <si>
    <t>Element checkboxes</t>
  </si>
  <si>
    <t>Changes to opts section</t>
  </si>
  <si>
    <t>display quant</t>
  </si>
  <si>
    <t>Search box</t>
  </si>
  <si>
    <t>filenumber</t>
  </si>
  <si>
    <t>filestring</t>
  </si>
  <si>
    <t xml:space="preserve">EDX  refitter GUI </t>
  </si>
  <si>
    <t>quantelems</t>
  </si>
  <si>
    <t>get_quantelems</t>
  </si>
  <si>
    <t>Si, Mg, S</t>
  </si>
  <si>
    <t>GUI for quantplotter</t>
  </si>
  <si>
    <t>showgaussfits</t>
  </si>
  <si>
    <t>data classes (same as refitter but additional methods)</t>
  </si>
  <si>
    <t>display_quant</t>
  </si>
  <si>
    <t>currfile</t>
  </si>
  <si>
    <t>misc_opts</t>
  </si>
  <si>
    <t>elems</t>
  </si>
  <si>
    <t>quant</t>
  </si>
  <si>
    <t>GUIopts frames (at right)</t>
  </si>
  <si>
    <t>misc_opts buttons</t>
  </si>
  <si>
    <t>label_elems</t>
  </si>
  <si>
    <t>show_quant</t>
  </si>
  <si>
    <t>GUIopts methods</t>
  </si>
  <si>
    <t>get current quant, sort elems and add string to plot (i.e. Fe50S50)</t>
  </si>
  <si>
    <t>readback_elems</t>
  </si>
  <si>
    <t>display_elems</t>
  </si>
  <si>
    <t>DONE</t>
  </si>
  <si>
    <t>plot_elems</t>
  </si>
  <si>
    <t>Display quant</t>
  </si>
  <si>
    <t>Elem</t>
  </si>
  <si>
    <t>Si</t>
  </si>
  <si>
    <t>Adjcounts</t>
  </si>
  <si>
    <t>Corrcnts</t>
  </si>
  <si>
    <t>Errcorrcnts</t>
  </si>
  <si>
    <t>At %</t>
  </si>
  <si>
    <t>At % err</t>
  </si>
  <si>
    <t>corrcnts</t>
  </si>
  <si>
    <t>errcorrcnts</t>
  </si>
  <si>
    <t>adjcnts (or subcnts)</t>
  </si>
  <si>
    <t>is this even necessary?</t>
  </si>
  <si>
    <t>do_quant</t>
  </si>
  <si>
    <t>GUIopts attribs</t>
  </si>
  <si>
    <t>tkelems</t>
  </si>
  <si>
    <t>bools for element selection</t>
  </si>
  <si>
    <t>activequant</t>
  </si>
  <si>
    <t>elem, adjcnts, corrcnts, errcorrcnts, atperc, erratperc</t>
  </si>
  <si>
    <t>list of lists w/ active 0)elem, 1) atperc 2)erratperc 3) adjcnts 4) corrcnts 5) errcorrcnts</t>
  </si>
  <si>
    <t>label_quant</t>
  </si>
  <si>
    <t>start of fit range</t>
  </si>
  <si>
    <t>end of fit range</t>
  </si>
  <si>
    <t>tkptbegins</t>
  </si>
  <si>
    <t>tkptends</t>
  </si>
  <si>
    <t>start of points to include in fit (subsets of backfitpts</t>
  </si>
  <si>
    <t>end of points to include in fit (subsets of backfitpts</t>
  </si>
  <si>
    <t>get_allbackpts</t>
  </si>
  <si>
    <t>When background points removed at one edge, automatically expand fitrange boundary?</t>
  </si>
  <si>
    <t>Expand to next point at left or right</t>
  </si>
  <si>
    <t>backptrange</t>
  </si>
  <si>
    <t>min, max of backfitpts</t>
  </si>
  <si>
    <t>changebackrange</t>
  </si>
  <si>
    <t>[0, 100]</t>
  </si>
  <si>
    <t>fitorders</t>
  </si>
  <si>
    <t>1 (linear), 2 (parabola), 3(cubic)</t>
  </si>
  <si>
    <t>tkfitorders</t>
  </si>
  <si>
    <t>1 (linear), 2 (parab), etc</t>
  </si>
  <si>
    <t>check_backrange</t>
  </si>
  <si>
    <t>fix_badrange</t>
  </si>
  <si>
    <t>refit_poly</t>
  </si>
  <si>
    <t>significant redesign of EDX refitter</t>
  </si>
  <si>
    <t>pandas_utils</t>
  </si>
  <si>
    <t>Matplotlib ternary plot in GUI window; select point; then directly plot underlying spectrum (pop up)</t>
  </si>
  <si>
    <t>EDXplot1 and associated tk interface</t>
  </si>
  <si>
    <t>Adaptive background point selection</t>
  </si>
  <si>
    <t>Training set contains initial backpoints, intensity of all peaks… solve for backpoint energies selected</t>
  </si>
  <si>
    <t xml:space="preserve">Guirefitter handles point removal… </t>
  </si>
  <si>
    <t>Sets of points that are in and out (X, Y and then 0 or 1 for inclusion)</t>
  </si>
  <si>
    <t>Find sets of X,Y backpts similar to given set</t>
  </si>
  <si>
    <t>Then decide on 0 or 1 for each given point</t>
  </si>
  <si>
    <t>Choose comparable data: Find 1) most similar full spectra, 2) most similar integcounts, 3) most similar background fit</t>
  </si>
  <si>
    <t>Adaptive background fitting strategy</t>
  </si>
  <si>
    <t>Get associated backpoints sets from above (removed 0, original 1, added 2)</t>
  </si>
  <si>
    <t>gets Elements (from integquantlog prior run) and Elemdata (lookup from EDXquantparams)</t>
  </si>
  <si>
    <t>updateinteg</t>
  </si>
  <si>
    <t>updatepeaks</t>
  </si>
  <si>
    <t>melissa johnson/ nga earth sci: 314-676-8082</t>
  </si>
  <si>
    <t>pat/ apps: 314-892-1200 … nurse</t>
  </si>
  <si>
    <t>nyl: 866-695-8277</t>
  </si>
  <si>
    <t>refit_all</t>
  </si>
  <si>
    <t>recreate_backfit</t>
  </si>
  <si>
    <t>EDXdf</t>
  </si>
  <si>
    <t>has counts, backfit, subdata, gauss, energy</t>
  </si>
  <si>
    <t>Filename</t>
  </si>
  <si>
    <t>Beamkv</t>
  </si>
  <si>
    <t>Deadfraction</t>
  </si>
  <si>
    <t>Fitrange</t>
  </si>
  <si>
    <t>Xvals</t>
  </si>
  <si>
    <t>Yvals</t>
  </si>
  <si>
    <t>Xrem</t>
  </si>
  <si>
    <t>Yrem</t>
  </si>
  <si>
    <t>Xadd</t>
  </si>
  <si>
    <t>Yadd</t>
  </si>
  <si>
    <t>Adaptive fitting based on prior trained EDX fits</t>
  </si>
  <si>
    <t>origbackfitpts</t>
  </si>
  <si>
    <t>removedpts</t>
  </si>
  <si>
    <t>addedpts</t>
  </si>
  <si>
    <t>save_backfits</t>
  </si>
  <si>
    <t>list of xvals (energy)</t>
  </si>
  <si>
    <t>savebacktrain</t>
  </si>
  <si>
    <t>Use backtraining data (save of user changes to backpoints) to refine fitting process for new spectra</t>
  </si>
  <si>
    <t>save edx changes</t>
  </si>
  <si>
    <t>elemcompareplot</t>
  </si>
  <si>
    <t>Pass two elements and make scatter plot of corrected counts (useful for setting k-factors)</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</si>
</sst>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9"/>
      <color indexed="81"/>
      <name val="Tahoma"/>
      <family val="2"/>
    </font>
    <font>
      <sz val="11"/>
      <color rgb="FFFFC000"/>
      <name val="Calibri"/>
      <family val="2"/>
      <scheme val="minor"/>
    </font>
    <font>
      <b/>
      <sz val="9"/>
      <color indexed="81"/>
      <name val="Tahoma"/>
      <family val="2"/>
    </font>
    <font>
      <i/>
      <sz val="11"/>
      <color theme="1"/>
      <name val="Calibri"/>
      <family val="2"/>
      <scheme val="minor"/>
    </font>
    <font>
      <sz val="11"/>
      <color theme="5"/>
      <name val="Calibri"/>
      <family val="2"/>
      <scheme val="minor"/>
    </font>
    <font>
      <sz val="11"/>
      <color theme="5" tint="-0.2499465926084170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1" fillId="0" borderId="0" xfId="0" applyFont="1"/>
    <xf numFmtId="14" fontId="0" fillId="0" borderId="0" xfId="0" applyNumberFormat="1"/>
    <xf numFmtId="0" fontId="3" fillId="0" borderId="0" xfId="0" applyFont="1"/>
    <xf numFmtId="0" fontId="0" fillId="0" borderId="0" xfId="0" quotePrefix="1"/>
    <xf numFmtId="16" fontId="0" fillId="0" borderId="0" xfId="0" quotePrefix="1" applyNumberFormat="1"/>
    <xf numFmtId="0" fontId="5" fillId="0" borderId="0" xfId="0" applyFont="1"/>
    <xf numFmtId="0" fontId="0" fillId="0" borderId="0" xfId="0" applyNumberForma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L112"/>
  <sheetViews>
    <sheetView tabSelected="1" workbookViewId="0">
      <pane ySplit="1" topLeftCell="A2" activePane="bottomLeft" state="frozen"/>
      <selection pane="bottomLeft" activeCell="H53" sqref="H53"/>
    </sheetView>
  </sheetViews>
  <sheetFormatPr defaultRowHeight="15"/>
  <cols>
    <col min="1" max="1" width="14.28515625" customWidth="1"/>
    <col min="2" max="2" width="24.5703125" customWidth="1"/>
    <col min="3" max="3" width="14.5703125" customWidth="1"/>
    <col min="4" max="6" width="8.5703125" customWidth="1"/>
    <col min="7" max="8" width="10.28515625" customWidth="1"/>
    <col min="9" max="9" width="17.140625" customWidth="1"/>
    <col min="10" max="10" width="8.5703125" customWidth="1"/>
    <col min="11" max="11" width="16" customWidth="1"/>
  </cols>
  <sheetData>
    <row r="1" spans="1:12">
      <c r="A1" s="2" t="s">
        <v>2</v>
      </c>
      <c r="B1" s="2" t="s">
        <v>3</v>
      </c>
      <c r="C1" t="s">
        <v>4</v>
      </c>
      <c r="D1" t="s">
        <v>5</v>
      </c>
      <c r="E1" t="s">
        <v>299</v>
      </c>
      <c r="F1" t="s">
        <v>300</v>
      </c>
      <c r="G1" t="s">
        <v>40</v>
      </c>
      <c r="H1" t="s">
        <v>233</v>
      </c>
      <c r="I1" s="1" t="s">
        <v>13</v>
      </c>
      <c r="J1" t="s">
        <v>11</v>
      </c>
      <c r="K1" t="s">
        <v>6</v>
      </c>
      <c r="L1" t="s">
        <v>7</v>
      </c>
    </row>
    <row r="2" spans="1:12">
      <c r="A2" t="s">
        <v>170</v>
      </c>
      <c r="B2" t="s">
        <v>180</v>
      </c>
      <c r="K2" t="s">
        <v>181</v>
      </c>
    </row>
    <row r="3" spans="1:12">
      <c r="A3" t="s">
        <v>170</v>
      </c>
      <c r="B3" t="s">
        <v>20</v>
      </c>
      <c r="C3" t="s">
        <v>26</v>
      </c>
      <c r="D3" t="s">
        <v>359</v>
      </c>
      <c r="H3" s="8" t="s">
        <v>358</v>
      </c>
      <c r="I3" t="s">
        <v>23</v>
      </c>
      <c r="J3">
        <v>0.5</v>
      </c>
      <c r="K3" t="s">
        <v>21</v>
      </c>
      <c r="L3" t="s">
        <v>22</v>
      </c>
    </row>
    <row r="4" spans="1:12">
      <c r="A4" t="s">
        <v>170</v>
      </c>
      <c r="B4" t="s">
        <v>139</v>
      </c>
      <c r="K4" t="s">
        <v>140</v>
      </c>
    </row>
    <row r="5" spans="1:12">
      <c r="A5" t="s">
        <v>170</v>
      </c>
      <c r="B5" t="s">
        <v>174</v>
      </c>
      <c r="D5" t="s">
        <v>176</v>
      </c>
      <c r="F5" t="s">
        <v>172</v>
      </c>
      <c r="H5" s="8" t="s">
        <v>347</v>
      </c>
      <c r="K5" t="s">
        <v>175</v>
      </c>
    </row>
    <row r="6" spans="1:12">
      <c r="A6" t="s">
        <v>170</v>
      </c>
      <c r="B6" t="s">
        <v>26</v>
      </c>
      <c r="D6" t="s">
        <v>363</v>
      </c>
      <c r="F6" t="s">
        <v>362</v>
      </c>
      <c r="G6" t="s">
        <v>361</v>
      </c>
      <c r="H6" s="8" t="s">
        <v>360</v>
      </c>
      <c r="K6" t="s">
        <v>27</v>
      </c>
    </row>
    <row r="7" spans="1:12">
      <c r="A7" t="s">
        <v>170</v>
      </c>
      <c r="B7" t="s">
        <v>24</v>
      </c>
      <c r="C7" t="s">
        <v>26</v>
      </c>
      <c r="D7" t="s">
        <v>370</v>
      </c>
      <c r="F7" t="s">
        <v>29</v>
      </c>
      <c r="G7" t="s">
        <v>239</v>
      </c>
      <c r="H7" s="8" t="s">
        <v>369</v>
      </c>
      <c r="I7" t="s">
        <v>31</v>
      </c>
      <c r="K7" t="s">
        <v>25</v>
      </c>
    </row>
    <row r="8" spans="1:12">
      <c r="A8" t="s">
        <v>170</v>
      </c>
      <c r="B8" t="s">
        <v>29</v>
      </c>
      <c r="C8" t="s">
        <v>24</v>
      </c>
      <c r="D8" t="s">
        <v>373</v>
      </c>
      <c r="G8" t="s">
        <v>372</v>
      </c>
      <c r="H8" s="8" t="s">
        <v>371</v>
      </c>
      <c r="K8" t="s">
        <v>30</v>
      </c>
    </row>
    <row r="9" spans="1:12">
      <c r="A9" t="s">
        <v>170</v>
      </c>
      <c r="B9" t="s">
        <v>32</v>
      </c>
      <c r="C9" t="s">
        <v>26</v>
      </c>
      <c r="D9" t="s">
        <v>368</v>
      </c>
      <c r="G9" t="s">
        <v>365</v>
      </c>
      <c r="H9" s="8" t="s">
        <v>367</v>
      </c>
      <c r="K9" t="s">
        <v>33</v>
      </c>
    </row>
    <row r="10" spans="1:12">
      <c r="A10" t="s">
        <v>170</v>
      </c>
      <c r="B10" t="s">
        <v>34</v>
      </c>
      <c r="C10" t="s">
        <v>26</v>
      </c>
      <c r="D10" t="s">
        <v>366</v>
      </c>
      <c r="G10" t="s">
        <v>365</v>
      </c>
      <c r="H10" s="8" t="s">
        <v>364</v>
      </c>
      <c r="K10" t="s">
        <v>35</v>
      </c>
    </row>
    <row r="11" spans="1:12">
      <c r="A11" t="s">
        <v>170</v>
      </c>
      <c r="B11" t="s">
        <v>36</v>
      </c>
      <c r="C11" t="s">
        <v>414</v>
      </c>
      <c r="D11" t="s">
        <v>413</v>
      </c>
      <c r="G11" t="s">
        <v>412</v>
      </c>
      <c r="H11" s="8" t="s">
        <v>411</v>
      </c>
      <c r="K11" t="s">
        <v>37</v>
      </c>
    </row>
    <row r="12" spans="1:12">
      <c r="A12" t="s">
        <v>170</v>
      </c>
      <c r="B12" t="s">
        <v>405</v>
      </c>
      <c r="C12" t="s">
        <v>53</v>
      </c>
      <c r="D12" t="s">
        <v>404</v>
      </c>
      <c r="G12" t="s">
        <v>403</v>
      </c>
      <c r="H12" s="8" t="s">
        <v>402</v>
      </c>
      <c r="I12" t="s">
        <v>111</v>
      </c>
      <c r="K12" t="s">
        <v>50</v>
      </c>
    </row>
    <row r="13" spans="1:12">
      <c r="A13" t="s">
        <v>170</v>
      </c>
      <c r="B13" t="s">
        <v>46</v>
      </c>
      <c r="C13" t="s">
        <v>433</v>
      </c>
      <c r="D13" t="s">
        <v>296</v>
      </c>
      <c r="G13" t="s">
        <v>432</v>
      </c>
      <c r="H13" t="s">
        <v>431</v>
      </c>
      <c r="K13" t="s">
        <v>69</v>
      </c>
    </row>
    <row r="14" spans="1:12">
      <c r="A14" t="s">
        <v>170</v>
      </c>
      <c r="B14" t="s">
        <v>106</v>
      </c>
      <c r="C14" t="s">
        <v>44</v>
      </c>
      <c r="D14" t="s">
        <v>430</v>
      </c>
      <c r="F14" t="s">
        <v>46</v>
      </c>
      <c r="G14" t="s">
        <v>429</v>
      </c>
      <c r="H14" s="8" t="s">
        <v>428</v>
      </c>
      <c r="I14" t="s">
        <v>108</v>
      </c>
      <c r="K14" t="s">
        <v>107</v>
      </c>
    </row>
    <row r="15" spans="1:12">
      <c r="A15" t="s">
        <v>170</v>
      </c>
      <c r="B15" t="s">
        <v>51</v>
      </c>
      <c r="C15" t="s">
        <v>53</v>
      </c>
      <c r="D15" t="s">
        <v>408</v>
      </c>
      <c r="G15" t="s">
        <v>407</v>
      </c>
      <c r="H15" s="8" t="s">
        <v>410</v>
      </c>
      <c r="K15" t="s">
        <v>52</v>
      </c>
    </row>
    <row r="16" spans="1:12">
      <c r="A16" t="s">
        <v>170</v>
      </c>
      <c r="B16" t="s">
        <v>53</v>
      </c>
      <c r="C16" t="s">
        <v>390</v>
      </c>
      <c r="D16" t="s">
        <v>389</v>
      </c>
      <c r="F16" t="s">
        <v>388</v>
      </c>
      <c r="G16" t="s">
        <v>387</v>
      </c>
      <c r="H16" s="8" t="s">
        <v>386</v>
      </c>
      <c r="K16" t="s">
        <v>54</v>
      </c>
    </row>
    <row r="17" spans="1:11">
      <c r="A17" t="s">
        <v>170</v>
      </c>
      <c r="B17" t="s">
        <v>421</v>
      </c>
      <c r="C17" t="s">
        <v>420</v>
      </c>
      <c r="D17" t="s">
        <v>419</v>
      </c>
      <c r="G17" t="s">
        <v>418</v>
      </c>
      <c r="H17" s="8" t="s">
        <v>417</v>
      </c>
      <c r="K17" t="s">
        <v>97</v>
      </c>
    </row>
    <row r="18" spans="1:11">
      <c r="A18" t="s">
        <v>170</v>
      </c>
      <c r="B18" t="s">
        <v>42</v>
      </c>
      <c r="C18" t="s">
        <v>424</v>
      </c>
      <c r="D18" t="s">
        <v>239</v>
      </c>
      <c r="G18" t="s">
        <v>423</v>
      </c>
      <c r="H18" s="8" t="s">
        <v>422</v>
      </c>
      <c r="I18" t="s">
        <v>43</v>
      </c>
      <c r="K18" t="s">
        <v>96</v>
      </c>
    </row>
    <row r="19" spans="1:11">
      <c r="A19" t="s">
        <v>170</v>
      </c>
      <c r="B19" t="s">
        <v>44</v>
      </c>
      <c r="C19" t="s">
        <v>390</v>
      </c>
      <c r="D19" t="s">
        <v>427</v>
      </c>
      <c r="F19" t="s">
        <v>426</v>
      </c>
      <c r="G19" t="s">
        <v>112</v>
      </c>
      <c r="H19" s="8" t="s">
        <v>425</v>
      </c>
      <c r="K19" t="s">
        <v>45</v>
      </c>
    </row>
    <row r="20" spans="1:11">
      <c r="A20" t="s">
        <v>170</v>
      </c>
      <c r="B20" t="s">
        <v>58</v>
      </c>
      <c r="C20" t="s">
        <v>390</v>
      </c>
      <c r="D20" t="s">
        <v>401</v>
      </c>
      <c r="F20" t="s">
        <v>172</v>
      </c>
      <c r="G20" t="s">
        <v>56</v>
      </c>
      <c r="H20" s="8" t="s">
        <v>400</v>
      </c>
      <c r="I20" t="s">
        <v>59</v>
      </c>
      <c r="K20" t="s">
        <v>95</v>
      </c>
    </row>
    <row r="21" spans="1:11">
      <c r="A21" t="s">
        <v>170</v>
      </c>
      <c r="B21" t="s">
        <v>60</v>
      </c>
      <c r="C21" t="s">
        <v>390</v>
      </c>
      <c r="D21" t="s">
        <v>396</v>
      </c>
      <c r="E21" t="s">
        <v>377</v>
      </c>
      <c r="F21" t="s">
        <v>55</v>
      </c>
      <c r="G21" t="s">
        <v>395</v>
      </c>
      <c r="H21" s="8" t="s">
        <v>394</v>
      </c>
      <c r="I21" t="s">
        <v>56</v>
      </c>
      <c r="K21" t="s">
        <v>577</v>
      </c>
    </row>
    <row r="22" spans="1:11">
      <c r="A22" t="s">
        <v>170</v>
      </c>
      <c r="B22" t="s">
        <v>55</v>
      </c>
      <c r="C22" t="s">
        <v>60</v>
      </c>
      <c r="D22" t="s">
        <v>399</v>
      </c>
      <c r="G22" t="s">
        <v>398</v>
      </c>
      <c r="H22" s="8" t="s">
        <v>397</v>
      </c>
      <c r="I22" t="s">
        <v>56</v>
      </c>
      <c r="K22" t="s">
        <v>57</v>
      </c>
    </row>
    <row r="23" spans="1:11">
      <c r="A23" t="s">
        <v>170</v>
      </c>
      <c r="B23" t="s">
        <v>79</v>
      </c>
      <c r="C23" t="s">
        <v>53</v>
      </c>
      <c r="D23" t="s">
        <v>436</v>
      </c>
      <c r="G23" t="s">
        <v>435</v>
      </c>
      <c r="H23" s="8" t="s">
        <v>434</v>
      </c>
      <c r="K23" t="s">
        <v>80</v>
      </c>
    </row>
    <row r="24" spans="1:11">
      <c r="A24" t="s">
        <v>170</v>
      </c>
      <c r="B24" t="s">
        <v>81</v>
      </c>
      <c r="C24" t="s">
        <v>53</v>
      </c>
      <c r="D24" t="s">
        <v>393</v>
      </c>
      <c r="G24" t="s">
        <v>392</v>
      </c>
      <c r="H24" s="8" t="s">
        <v>391</v>
      </c>
      <c r="I24" t="s">
        <v>82</v>
      </c>
      <c r="K24" t="s">
        <v>94</v>
      </c>
    </row>
    <row r="25" spans="1:11">
      <c r="A25" t="s">
        <v>170</v>
      </c>
      <c r="B25" t="s">
        <v>83</v>
      </c>
      <c r="F25" t="s">
        <v>439</v>
      </c>
      <c r="G25" t="s">
        <v>438</v>
      </c>
      <c r="H25" s="8" t="s">
        <v>437</v>
      </c>
      <c r="K25" t="s">
        <v>84</v>
      </c>
    </row>
    <row r="26" spans="1:11">
      <c r="A26" t="s">
        <v>170</v>
      </c>
      <c r="B26" t="s">
        <v>87</v>
      </c>
      <c r="C26" t="s">
        <v>83</v>
      </c>
      <c r="D26" t="s">
        <v>442</v>
      </c>
      <c r="G26" t="s">
        <v>441</v>
      </c>
      <c r="H26" s="8" t="s">
        <v>440</v>
      </c>
      <c r="K26" t="s">
        <v>85</v>
      </c>
    </row>
    <row r="27" spans="1:11">
      <c r="A27" t="s">
        <v>170</v>
      </c>
      <c r="B27" t="s">
        <v>88</v>
      </c>
      <c r="C27" t="s">
        <v>83</v>
      </c>
      <c r="D27" t="s">
        <v>444</v>
      </c>
      <c r="H27" s="8" t="s">
        <v>443</v>
      </c>
      <c r="K27" t="s">
        <v>90</v>
      </c>
    </row>
    <row r="28" spans="1:11">
      <c r="A28" t="s">
        <v>170</v>
      </c>
      <c r="B28" t="s">
        <v>101</v>
      </c>
      <c r="D28" t="s">
        <v>239</v>
      </c>
      <c r="F28" t="s">
        <v>447</v>
      </c>
      <c r="G28" t="s">
        <v>446</v>
      </c>
      <c r="H28" s="8" t="s">
        <v>445</v>
      </c>
      <c r="K28" t="s">
        <v>100</v>
      </c>
    </row>
    <row r="29" spans="1:11">
      <c r="A29" t="s">
        <v>170</v>
      </c>
      <c r="B29" t="s">
        <v>102</v>
      </c>
      <c r="C29" t="s">
        <v>101</v>
      </c>
      <c r="D29" t="s">
        <v>453</v>
      </c>
      <c r="F29" t="s">
        <v>452</v>
      </c>
      <c r="H29" s="8" t="s">
        <v>451</v>
      </c>
      <c r="K29" t="s">
        <v>103</v>
      </c>
    </row>
    <row r="30" spans="1:11">
      <c r="A30" t="s">
        <v>170</v>
      </c>
      <c r="B30" t="s">
        <v>104</v>
      </c>
      <c r="C30" t="s">
        <v>101</v>
      </c>
      <c r="D30" t="s">
        <v>450</v>
      </c>
      <c r="G30" t="s">
        <v>449</v>
      </c>
      <c r="H30" s="8" t="s">
        <v>448</v>
      </c>
      <c r="K30" t="s">
        <v>105</v>
      </c>
    </row>
    <row r="31" spans="1:11">
      <c r="A31" t="s">
        <v>170</v>
      </c>
      <c r="B31" t="s">
        <v>457</v>
      </c>
      <c r="D31" t="s">
        <v>456</v>
      </c>
      <c r="G31" t="s">
        <v>455</v>
      </c>
      <c r="H31" s="8" t="s">
        <v>454</v>
      </c>
      <c r="K31" t="s">
        <v>115</v>
      </c>
    </row>
    <row r="32" spans="1:11">
      <c r="A32" t="s">
        <v>170</v>
      </c>
      <c r="B32" t="s">
        <v>168</v>
      </c>
      <c r="D32" t="s">
        <v>357</v>
      </c>
      <c r="H32" s="8" t="s">
        <v>356</v>
      </c>
      <c r="K32" t="s">
        <v>169</v>
      </c>
    </row>
    <row r="33" spans="1:12">
      <c r="A33" t="s">
        <v>170</v>
      </c>
      <c r="B33" t="s">
        <v>125</v>
      </c>
      <c r="C33" t="s">
        <v>459</v>
      </c>
      <c r="D33" t="s">
        <v>126</v>
      </c>
      <c r="H33" s="8" t="s">
        <v>458</v>
      </c>
      <c r="I33" t="s">
        <v>126</v>
      </c>
      <c r="K33" t="s">
        <v>127</v>
      </c>
    </row>
    <row r="34" spans="1:12">
      <c r="A34" t="s">
        <v>170</v>
      </c>
      <c r="B34" t="s">
        <v>149</v>
      </c>
      <c r="C34" t="s">
        <v>152</v>
      </c>
      <c r="K34" t="s">
        <v>150</v>
      </c>
    </row>
    <row r="35" spans="1:12">
      <c r="A35" t="s">
        <v>170</v>
      </c>
      <c r="B35" t="s">
        <v>148</v>
      </c>
      <c r="C35" t="s">
        <v>152</v>
      </c>
      <c r="D35" t="s">
        <v>470</v>
      </c>
      <c r="G35" t="s">
        <v>469</v>
      </c>
      <c r="H35" s="8" t="s">
        <v>468</v>
      </c>
      <c r="K35" t="s">
        <v>151</v>
      </c>
    </row>
    <row r="36" spans="1:12">
      <c r="A36" t="s">
        <v>170</v>
      </c>
      <c r="B36" t="s">
        <v>155</v>
      </c>
      <c r="D36" t="s">
        <v>467</v>
      </c>
      <c r="G36" t="s">
        <v>466</v>
      </c>
      <c r="H36" t="s">
        <v>465</v>
      </c>
      <c r="K36" t="s">
        <v>156</v>
      </c>
    </row>
    <row r="37" spans="1:12">
      <c r="A37" t="s">
        <v>170</v>
      </c>
      <c r="B37" s="4" t="s">
        <v>142</v>
      </c>
      <c r="K37" t="s">
        <v>141</v>
      </c>
    </row>
    <row r="38" spans="1:12">
      <c r="A38" t="s">
        <v>170</v>
      </c>
      <c r="B38" t="s">
        <v>149</v>
      </c>
      <c r="F38" t="s">
        <v>462</v>
      </c>
      <c r="G38" t="s">
        <v>464</v>
      </c>
      <c r="H38" s="8" t="s">
        <v>463</v>
      </c>
    </row>
    <row r="39" spans="1:12">
      <c r="A39" t="s">
        <v>170</v>
      </c>
      <c r="B39" t="s">
        <v>462</v>
      </c>
      <c r="C39" t="s">
        <v>149</v>
      </c>
      <c r="D39" t="s">
        <v>461</v>
      </c>
      <c r="G39" t="s">
        <v>461</v>
      </c>
      <c r="H39" s="8" t="s">
        <v>460</v>
      </c>
    </row>
    <row r="40" spans="1:12">
      <c r="A40" t="s">
        <v>170</v>
      </c>
      <c r="B40" t="s">
        <v>414</v>
      </c>
      <c r="C40" t="s">
        <v>26</v>
      </c>
      <c r="D40" t="s">
        <v>413</v>
      </c>
      <c r="F40" t="s">
        <v>36</v>
      </c>
      <c r="G40" t="s">
        <v>416</v>
      </c>
      <c r="H40" s="8" t="s">
        <v>415</v>
      </c>
    </row>
    <row r="41" spans="1:12">
      <c r="A41" t="s">
        <v>170</v>
      </c>
      <c r="B41" t="s">
        <v>409</v>
      </c>
      <c r="C41" t="s">
        <v>53</v>
      </c>
      <c r="D41" t="s">
        <v>408</v>
      </c>
      <c r="G41" t="s">
        <v>407</v>
      </c>
      <c r="H41" s="8" t="s">
        <v>406</v>
      </c>
    </row>
    <row r="42" spans="1:12">
      <c r="A42" t="s">
        <v>170</v>
      </c>
      <c r="B42" t="s">
        <v>385</v>
      </c>
      <c r="D42" t="s">
        <v>384</v>
      </c>
      <c r="E42" t="s">
        <v>383</v>
      </c>
      <c r="F42" t="s">
        <v>382</v>
      </c>
      <c r="G42" t="s">
        <v>381</v>
      </c>
      <c r="H42" s="8" t="s">
        <v>380</v>
      </c>
      <c r="I42" t="s">
        <v>76</v>
      </c>
      <c r="K42" t="s">
        <v>177</v>
      </c>
      <c r="L42" t="s">
        <v>134</v>
      </c>
    </row>
    <row r="43" spans="1:12">
      <c r="A43" t="s">
        <v>170</v>
      </c>
      <c r="B43" t="s">
        <v>172</v>
      </c>
      <c r="C43" t="s">
        <v>379</v>
      </c>
      <c r="D43" t="s">
        <v>378</v>
      </c>
      <c r="E43" t="s">
        <v>377</v>
      </c>
      <c r="F43" t="s">
        <v>376</v>
      </c>
      <c r="G43" t="s">
        <v>375</v>
      </c>
      <c r="H43" s="8" t="s">
        <v>374</v>
      </c>
    </row>
    <row r="44" spans="1:12">
      <c r="A44" t="s">
        <v>170</v>
      </c>
      <c r="B44" t="s">
        <v>355</v>
      </c>
      <c r="F44" t="s">
        <v>172</v>
      </c>
      <c r="G44" t="s">
        <v>354</v>
      </c>
      <c r="H44" s="8" t="s">
        <v>353</v>
      </c>
    </row>
    <row r="45" spans="1:12">
      <c r="A45" t="s">
        <v>171</v>
      </c>
      <c r="B45" t="s">
        <v>131</v>
      </c>
      <c r="C45" t="s">
        <v>265</v>
      </c>
      <c r="D45" t="s">
        <v>266</v>
      </c>
      <c r="E45" t="s">
        <v>267</v>
      </c>
      <c r="F45" t="s">
        <v>268</v>
      </c>
      <c r="H45" t="s">
        <v>269</v>
      </c>
      <c r="I45" t="s">
        <v>137</v>
      </c>
      <c r="K45" t="s">
        <v>183</v>
      </c>
    </row>
    <row r="46" spans="1:12">
      <c r="A46" t="s">
        <v>171</v>
      </c>
      <c r="B46" t="s">
        <v>70</v>
      </c>
      <c r="C46" t="s">
        <v>252</v>
      </c>
      <c r="D46" t="s">
        <v>253</v>
      </c>
      <c r="G46" t="s">
        <v>254</v>
      </c>
      <c r="H46" t="s">
        <v>255</v>
      </c>
      <c r="K46" t="s">
        <v>71</v>
      </c>
    </row>
    <row r="47" spans="1:12">
      <c r="A47" t="s">
        <v>171</v>
      </c>
      <c r="B47" t="s">
        <v>73</v>
      </c>
      <c r="C47" t="s">
        <v>256</v>
      </c>
      <c r="D47" t="s">
        <v>257</v>
      </c>
      <c r="G47" t="s">
        <v>258</v>
      </c>
      <c r="H47" t="s">
        <v>259</v>
      </c>
      <c r="I47" t="s">
        <v>72</v>
      </c>
      <c r="K47" t="s">
        <v>74</v>
      </c>
    </row>
    <row r="48" spans="1:12">
      <c r="A48" t="s">
        <v>171</v>
      </c>
      <c r="B48" t="s">
        <v>116</v>
      </c>
    </row>
    <row r="49" spans="1:12">
      <c r="A49" t="s">
        <v>171</v>
      </c>
      <c r="B49" t="s">
        <v>12</v>
      </c>
      <c r="D49" t="s">
        <v>245</v>
      </c>
      <c r="F49" t="s">
        <v>246</v>
      </c>
      <c r="G49" t="s">
        <v>247</v>
      </c>
      <c r="H49" t="s">
        <v>248</v>
      </c>
    </row>
    <row r="50" spans="1:12">
      <c r="A50" t="s">
        <v>171</v>
      </c>
      <c r="B50" t="s">
        <v>690</v>
      </c>
      <c r="H50" t="s">
        <v>691</v>
      </c>
    </row>
    <row r="51" spans="1:12">
      <c r="A51" t="s">
        <v>171</v>
      </c>
      <c r="B51" t="s">
        <v>135</v>
      </c>
      <c r="C51" t="s">
        <v>131</v>
      </c>
      <c r="D51" t="s">
        <v>249</v>
      </c>
      <c r="G51" t="s">
        <v>250</v>
      </c>
      <c r="H51" t="s">
        <v>251</v>
      </c>
      <c r="K51" t="s">
        <v>136</v>
      </c>
    </row>
    <row r="52" spans="1:12">
      <c r="A52" t="s">
        <v>171</v>
      </c>
      <c r="B52" t="s">
        <v>153</v>
      </c>
      <c r="C52" t="s">
        <v>157</v>
      </c>
      <c r="D52" t="s">
        <v>159</v>
      </c>
      <c r="G52" t="s">
        <v>236</v>
      </c>
      <c r="H52" t="s">
        <v>237</v>
      </c>
      <c r="K52" t="s">
        <v>154</v>
      </c>
    </row>
    <row r="53" spans="1:12">
      <c r="A53" t="s">
        <v>171</v>
      </c>
      <c r="B53" t="s">
        <v>157</v>
      </c>
      <c r="C53" t="s">
        <v>152</v>
      </c>
      <c r="D53" t="s">
        <v>160</v>
      </c>
      <c r="F53" t="s">
        <v>153</v>
      </c>
      <c r="G53" t="s">
        <v>234</v>
      </c>
      <c r="H53" t="s">
        <v>235</v>
      </c>
      <c r="K53" t="s">
        <v>158</v>
      </c>
    </row>
    <row r="54" spans="1:12">
      <c r="A54" t="s">
        <v>171</v>
      </c>
      <c r="B54" t="s">
        <v>48</v>
      </c>
      <c r="C54" t="s">
        <v>28</v>
      </c>
      <c r="D54" t="s">
        <v>270</v>
      </c>
      <c r="F54" t="s">
        <v>271</v>
      </c>
      <c r="H54" t="s">
        <v>272</v>
      </c>
      <c r="I54" t="s">
        <v>113</v>
      </c>
      <c r="K54" t="s">
        <v>49</v>
      </c>
      <c r="L54" t="s">
        <v>47</v>
      </c>
    </row>
    <row r="55" spans="1:12">
      <c r="A55" t="s">
        <v>171</v>
      </c>
      <c r="B55" t="s">
        <v>117</v>
      </c>
      <c r="D55" t="s">
        <v>273</v>
      </c>
      <c r="H55" t="s">
        <v>274</v>
      </c>
      <c r="K55" t="s">
        <v>118</v>
      </c>
    </row>
    <row r="56" spans="1:12">
      <c r="A56" t="s">
        <v>171</v>
      </c>
      <c r="B56" t="s">
        <v>114</v>
      </c>
      <c r="D56" t="s">
        <v>280</v>
      </c>
      <c r="F56" t="s">
        <v>281</v>
      </c>
      <c r="H56" t="s">
        <v>282</v>
      </c>
    </row>
    <row r="57" spans="1:12">
      <c r="A57" t="s">
        <v>171</v>
      </c>
      <c r="B57" t="s">
        <v>63</v>
      </c>
      <c r="D57" t="s">
        <v>283</v>
      </c>
      <c r="F57" t="s">
        <v>70</v>
      </c>
      <c r="H57" t="s">
        <v>284</v>
      </c>
      <c r="K57" t="s">
        <v>64</v>
      </c>
    </row>
    <row r="58" spans="1:12">
      <c r="A58" t="s">
        <v>171</v>
      </c>
      <c r="B58" t="s">
        <v>238</v>
      </c>
      <c r="C58" t="s">
        <v>12</v>
      </c>
      <c r="D58" t="s">
        <v>239</v>
      </c>
      <c r="G58" t="s">
        <v>239</v>
      </c>
      <c r="H58" t="s">
        <v>240</v>
      </c>
    </row>
    <row r="59" spans="1:12">
      <c r="A59" t="s">
        <v>171</v>
      </c>
      <c r="B59" t="s">
        <v>241</v>
      </c>
      <c r="C59" t="s">
        <v>12</v>
      </c>
      <c r="D59" t="s">
        <v>242</v>
      </c>
      <c r="G59" t="s">
        <v>243</v>
      </c>
      <c r="H59" t="s">
        <v>244</v>
      </c>
    </row>
    <row r="60" spans="1:12">
      <c r="A60" t="s">
        <v>171</v>
      </c>
      <c r="B60" t="s">
        <v>260</v>
      </c>
      <c r="C60" t="s">
        <v>261</v>
      </c>
      <c r="D60" t="s">
        <v>262</v>
      </c>
      <c r="G60" t="s">
        <v>263</v>
      </c>
      <c r="H60" t="s">
        <v>264</v>
      </c>
    </row>
    <row r="61" spans="1:12">
      <c r="A61" t="s">
        <v>171</v>
      </c>
      <c r="B61" t="s">
        <v>275</v>
      </c>
      <c r="D61" t="s">
        <v>276</v>
      </c>
      <c r="E61" t="s">
        <v>277</v>
      </c>
      <c r="G61" t="s">
        <v>278</v>
      </c>
      <c r="H61" t="s">
        <v>279</v>
      </c>
    </row>
    <row r="62" spans="1:12">
      <c r="A62" t="s">
        <v>171</v>
      </c>
      <c r="B62" t="s">
        <v>44</v>
      </c>
      <c r="C62" t="s">
        <v>265</v>
      </c>
      <c r="D62" t="s">
        <v>285</v>
      </c>
      <c r="F62" t="s">
        <v>286</v>
      </c>
      <c r="G62" t="s">
        <v>112</v>
      </c>
      <c r="H62" t="s">
        <v>287</v>
      </c>
    </row>
    <row r="63" spans="1:12">
      <c r="A63" t="s">
        <v>171</v>
      </c>
      <c r="B63" t="s">
        <v>288</v>
      </c>
      <c r="C63" t="s">
        <v>265</v>
      </c>
      <c r="D63" t="s">
        <v>289</v>
      </c>
      <c r="G63" t="s">
        <v>290</v>
      </c>
      <c r="H63" t="s">
        <v>291</v>
      </c>
    </row>
    <row r="64" spans="1:12">
      <c r="A64" t="s">
        <v>171</v>
      </c>
      <c r="B64" t="s">
        <v>106</v>
      </c>
      <c r="C64" t="s">
        <v>44</v>
      </c>
      <c r="D64" t="s">
        <v>292</v>
      </c>
      <c r="F64" t="s">
        <v>46</v>
      </c>
      <c r="G64" t="s">
        <v>293</v>
      </c>
      <c r="H64" t="s">
        <v>294</v>
      </c>
    </row>
    <row r="65" spans="1:11">
      <c r="A65" t="s">
        <v>171</v>
      </c>
      <c r="B65" t="s">
        <v>46</v>
      </c>
      <c r="C65" t="s">
        <v>295</v>
      </c>
      <c r="D65" t="s">
        <v>296</v>
      </c>
      <c r="G65" t="s">
        <v>297</v>
      </c>
      <c r="H65" t="s">
        <v>298</v>
      </c>
    </row>
    <row r="66" spans="1:11">
      <c r="A66" t="s">
        <v>1</v>
      </c>
      <c r="B66" s="1" t="s">
        <v>0</v>
      </c>
      <c r="D66" t="s">
        <v>334</v>
      </c>
      <c r="F66" t="s">
        <v>335</v>
      </c>
      <c r="G66" t="s">
        <v>239</v>
      </c>
      <c r="H66" t="s">
        <v>336</v>
      </c>
      <c r="I66" t="s">
        <v>14</v>
      </c>
      <c r="J66">
        <v>2.5</v>
      </c>
      <c r="K66" t="s">
        <v>15</v>
      </c>
    </row>
    <row r="67" spans="1:11">
      <c r="A67" t="s">
        <v>1</v>
      </c>
      <c r="B67" t="s">
        <v>9</v>
      </c>
      <c r="C67" t="s">
        <v>0</v>
      </c>
      <c r="D67" t="s">
        <v>315</v>
      </c>
      <c r="G67" t="s">
        <v>316</v>
      </c>
      <c r="H67" t="s">
        <v>317</v>
      </c>
      <c r="J67">
        <v>0.25</v>
      </c>
      <c r="K67" t="s">
        <v>10</v>
      </c>
    </row>
    <row r="68" spans="1:11">
      <c r="A68" t="s">
        <v>172</v>
      </c>
      <c r="B68" t="s">
        <v>129</v>
      </c>
      <c r="C68" t="s">
        <v>304</v>
      </c>
      <c r="D68" t="s">
        <v>305</v>
      </c>
      <c r="F68" t="s">
        <v>128</v>
      </c>
      <c r="G68" t="s">
        <v>239</v>
      </c>
      <c r="H68" t="s">
        <v>306</v>
      </c>
      <c r="I68" t="s">
        <v>185</v>
      </c>
      <c r="K68" t="s">
        <v>130</v>
      </c>
    </row>
    <row r="69" spans="1:11">
      <c r="A69" t="s">
        <v>172</v>
      </c>
      <c r="B69" t="s">
        <v>128</v>
      </c>
      <c r="C69" t="s">
        <v>129</v>
      </c>
      <c r="D69" t="s">
        <v>301</v>
      </c>
      <c r="G69" t="s">
        <v>302</v>
      </c>
      <c r="H69" t="s">
        <v>303</v>
      </c>
      <c r="K69" t="s">
        <v>184</v>
      </c>
    </row>
    <row r="70" spans="1:11">
      <c r="A70" t="s">
        <v>172</v>
      </c>
      <c r="B70" t="s">
        <v>98</v>
      </c>
      <c r="C70" t="s">
        <v>28</v>
      </c>
      <c r="D70" t="s">
        <v>330</v>
      </c>
      <c r="F70" t="s">
        <v>129</v>
      </c>
      <c r="G70" t="s">
        <v>239</v>
      </c>
      <c r="H70" t="s">
        <v>331</v>
      </c>
      <c r="I70" t="s">
        <v>75</v>
      </c>
      <c r="K70" t="s">
        <v>77</v>
      </c>
    </row>
    <row r="71" spans="1:11">
      <c r="A71" t="s">
        <v>172</v>
      </c>
      <c r="B71" t="s">
        <v>66</v>
      </c>
      <c r="D71" t="s">
        <v>329</v>
      </c>
      <c r="F71" t="s">
        <v>332</v>
      </c>
      <c r="G71" t="s">
        <v>239</v>
      </c>
      <c r="H71" t="s">
        <v>333</v>
      </c>
      <c r="I71" t="s">
        <v>99</v>
      </c>
      <c r="K71" t="s">
        <v>133</v>
      </c>
    </row>
    <row r="72" spans="1:11">
      <c r="A72" t="s">
        <v>172</v>
      </c>
      <c r="B72" t="s">
        <v>0</v>
      </c>
      <c r="K72" t="s">
        <v>132</v>
      </c>
    </row>
    <row r="73" spans="1:11">
      <c r="A73" t="s">
        <v>172</v>
      </c>
      <c r="B73" t="s">
        <v>179</v>
      </c>
      <c r="D73" t="s">
        <v>337</v>
      </c>
      <c r="H73" t="s">
        <v>338</v>
      </c>
      <c r="K73" t="s">
        <v>226</v>
      </c>
    </row>
    <row r="74" spans="1:11">
      <c r="A74" t="s">
        <v>172</v>
      </c>
      <c r="B74" t="s">
        <v>225</v>
      </c>
      <c r="D74" t="s">
        <v>339</v>
      </c>
      <c r="E74" t="s">
        <v>340</v>
      </c>
      <c r="H74" t="s">
        <v>341</v>
      </c>
      <c r="K74" t="s">
        <v>227</v>
      </c>
    </row>
    <row r="75" spans="1:11">
      <c r="A75" t="s">
        <v>172</v>
      </c>
      <c r="B75" t="s">
        <v>120</v>
      </c>
      <c r="D75" t="s">
        <v>307</v>
      </c>
      <c r="G75" t="s">
        <v>308</v>
      </c>
      <c r="H75" t="s">
        <v>309</v>
      </c>
      <c r="K75" t="s">
        <v>121</v>
      </c>
    </row>
    <row r="76" spans="1:11">
      <c r="A76" t="s">
        <v>172</v>
      </c>
      <c r="B76" t="s">
        <v>65</v>
      </c>
      <c r="C76" t="s">
        <v>66</v>
      </c>
      <c r="I76" t="s">
        <v>67</v>
      </c>
      <c r="K76" t="s">
        <v>68</v>
      </c>
    </row>
    <row r="77" spans="1:11">
      <c r="A77" t="s">
        <v>172</v>
      </c>
      <c r="B77" t="s">
        <v>122</v>
      </c>
      <c r="D77" t="s">
        <v>329</v>
      </c>
      <c r="F77" t="s">
        <v>310</v>
      </c>
      <c r="G77" t="s">
        <v>239</v>
      </c>
      <c r="H77" t="s">
        <v>578</v>
      </c>
      <c r="I77" t="s">
        <v>124</v>
      </c>
      <c r="K77" t="s">
        <v>123</v>
      </c>
    </row>
    <row r="78" spans="1:11">
      <c r="A78" t="s">
        <v>172</v>
      </c>
      <c r="B78" t="s">
        <v>186</v>
      </c>
      <c r="D78" t="s">
        <v>342</v>
      </c>
      <c r="G78" t="s">
        <v>343</v>
      </c>
      <c r="H78" t="s">
        <v>344</v>
      </c>
      <c r="K78" t="s">
        <v>187</v>
      </c>
    </row>
    <row r="79" spans="1:11">
      <c r="A79" t="s">
        <v>172</v>
      </c>
      <c r="B79" t="s">
        <v>188</v>
      </c>
      <c r="D79" t="s">
        <v>343</v>
      </c>
      <c r="G79" t="s">
        <v>322</v>
      </c>
      <c r="H79" t="s">
        <v>345</v>
      </c>
      <c r="K79" t="s">
        <v>189</v>
      </c>
    </row>
    <row r="80" spans="1:11">
      <c r="A80" t="s">
        <v>172</v>
      </c>
      <c r="B80" t="s">
        <v>190</v>
      </c>
      <c r="D80" t="s">
        <v>346</v>
      </c>
      <c r="H80" t="s">
        <v>347</v>
      </c>
      <c r="K80" t="s">
        <v>191</v>
      </c>
    </row>
    <row r="81" spans="1:11">
      <c r="A81" t="s">
        <v>172</v>
      </c>
      <c r="B81" t="s">
        <v>196</v>
      </c>
      <c r="D81" t="s">
        <v>348</v>
      </c>
      <c r="H81" t="s">
        <v>349</v>
      </c>
      <c r="K81" t="s">
        <v>197</v>
      </c>
    </row>
    <row r="82" spans="1:11">
      <c r="A82" t="s">
        <v>172</v>
      </c>
      <c r="B82" t="s">
        <v>194</v>
      </c>
      <c r="D82" t="s">
        <v>350</v>
      </c>
      <c r="G82" t="s">
        <v>343</v>
      </c>
      <c r="H82" t="s">
        <v>351</v>
      </c>
      <c r="K82" t="s">
        <v>195</v>
      </c>
    </row>
    <row r="83" spans="1:11">
      <c r="A83" t="s">
        <v>649</v>
      </c>
      <c r="B83" t="s">
        <v>229</v>
      </c>
      <c r="C83" t="s">
        <v>28</v>
      </c>
      <c r="G83" t="s">
        <v>232</v>
      </c>
      <c r="I83" t="s">
        <v>231</v>
      </c>
      <c r="K83" t="s">
        <v>230</v>
      </c>
    </row>
    <row r="84" spans="1:11">
      <c r="A84" t="s">
        <v>172</v>
      </c>
      <c r="B84" t="s">
        <v>310</v>
      </c>
      <c r="C84" t="s">
        <v>311</v>
      </c>
      <c r="D84" t="s">
        <v>312</v>
      </c>
      <c r="G84" t="s">
        <v>313</v>
      </c>
      <c r="H84" t="s">
        <v>314</v>
      </c>
    </row>
    <row r="85" spans="1:11">
      <c r="A85" t="s">
        <v>172</v>
      </c>
      <c r="B85" t="s">
        <v>318</v>
      </c>
      <c r="D85" t="s">
        <v>239</v>
      </c>
      <c r="H85" t="s">
        <v>319</v>
      </c>
    </row>
    <row r="86" spans="1:11">
      <c r="A86" t="s">
        <v>172</v>
      </c>
      <c r="B86" t="s">
        <v>320</v>
      </c>
      <c r="C86" t="s">
        <v>321</v>
      </c>
      <c r="D86" t="s">
        <v>322</v>
      </c>
      <c r="G86" t="s">
        <v>323</v>
      </c>
      <c r="H86" t="s">
        <v>324</v>
      </c>
    </row>
    <row r="87" spans="1:11">
      <c r="A87" t="s">
        <v>172</v>
      </c>
      <c r="B87" t="s">
        <v>325</v>
      </c>
      <c r="C87" t="s">
        <v>321</v>
      </c>
      <c r="D87" t="s">
        <v>326</v>
      </c>
      <c r="G87" t="s">
        <v>327</v>
      </c>
      <c r="H87" t="s">
        <v>328</v>
      </c>
      <c r="K87" t="s">
        <v>8</v>
      </c>
    </row>
    <row r="88" spans="1:11">
      <c r="A88" t="s">
        <v>161</v>
      </c>
      <c r="B88" t="s">
        <v>162</v>
      </c>
      <c r="C88" t="s">
        <v>152</v>
      </c>
      <c r="G88" t="s">
        <v>163</v>
      </c>
      <c r="K88" t="s">
        <v>164</v>
      </c>
    </row>
    <row r="89" spans="1:11">
      <c r="A89" t="s">
        <v>161</v>
      </c>
      <c r="B89" t="s">
        <v>165</v>
      </c>
      <c r="D89" t="s">
        <v>166</v>
      </c>
      <c r="K89" t="s">
        <v>167</v>
      </c>
    </row>
    <row r="90" spans="1:11">
      <c r="A90" t="s">
        <v>472</v>
      </c>
      <c r="B90" t="s">
        <v>138</v>
      </c>
      <c r="K90" t="s">
        <v>173</v>
      </c>
    </row>
    <row r="91" spans="1:11">
      <c r="A91" t="s">
        <v>471</v>
      </c>
      <c r="B91" s="4" t="s">
        <v>61</v>
      </c>
      <c r="K91" t="s">
        <v>62</v>
      </c>
    </row>
    <row r="92" spans="1:11">
      <c r="A92" t="s">
        <v>352</v>
      </c>
      <c r="B92" t="s">
        <v>192</v>
      </c>
      <c r="K92" t="s">
        <v>193</v>
      </c>
    </row>
    <row r="94" spans="1:11">
      <c r="A94" t="s">
        <v>480</v>
      </c>
      <c r="B94" t="s">
        <v>493</v>
      </c>
      <c r="K94" t="s">
        <v>497</v>
      </c>
    </row>
    <row r="95" spans="1:11">
      <c r="A95" t="s">
        <v>480</v>
      </c>
      <c r="B95" t="s">
        <v>481</v>
      </c>
      <c r="K95" t="s">
        <v>482</v>
      </c>
    </row>
    <row r="96" spans="1:11">
      <c r="A96" t="s">
        <v>480</v>
      </c>
      <c r="B96" t="s">
        <v>483</v>
      </c>
      <c r="K96" t="s">
        <v>485</v>
      </c>
    </row>
    <row r="97" spans="1:11">
      <c r="A97" t="s">
        <v>480</v>
      </c>
      <c r="B97" t="s">
        <v>478</v>
      </c>
      <c r="C97" t="s">
        <v>483</v>
      </c>
      <c r="K97" t="s">
        <v>484</v>
      </c>
    </row>
    <row r="98" spans="1:11">
      <c r="A98" t="s">
        <v>480</v>
      </c>
      <c r="B98" t="s">
        <v>490</v>
      </c>
      <c r="K98" t="s">
        <v>491</v>
      </c>
    </row>
    <row r="99" spans="1:11">
      <c r="A99" t="s">
        <v>480</v>
      </c>
      <c r="B99" t="s">
        <v>488</v>
      </c>
      <c r="K99" t="s">
        <v>489</v>
      </c>
    </row>
    <row r="100" spans="1:11">
      <c r="A100" t="s">
        <v>480</v>
      </c>
      <c r="B100" t="s">
        <v>492</v>
      </c>
    </row>
    <row r="101" spans="1:11">
      <c r="A101" t="s">
        <v>480</v>
      </c>
      <c r="B101" t="s">
        <v>494</v>
      </c>
    </row>
    <row r="102" spans="1:11">
      <c r="A102" t="s">
        <v>480</v>
      </c>
      <c r="B102" t="s">
        <v>51</v>
      </c>
    </row>
    <row r="103" spans="1:11">
      <c r="A103" t="s">
        <v>480</v>
      </c>
      <c r="B103" t="s">
        <v>495</v>
      </c>
      <c r="K103" t="s">
        <v>496</v>
      </c>
    </row>
    <row r="105" spans="1:11">
      <c r="A105" t="s">
        <v>487</v>
      </c>
      <c r="B105" t="s">
        <v>486</v>
      </c>
    </row>
    <row r="107" spans="1:11">
      <c r="B107" s="4"/>
    </row>
    <row r="109" spans="1:11">
      <c r="B109" s="4"/>
    </row>
    <row r="112" spans="1:11">
      <c r="B112" s="4"/>
    </row>
  </sheetData>
  <sortState ref="A2:M156">
    <sortCondition ref="A2:A156"/>
    <sortCondition ref="M2:M156"/>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O15"/>
  <sheetViews>
    <sheetView workbookViewId="0">
      <selection activeCell="G21" sqref="G21"/>
    </sheetView>
  </sheetViews>
  <sheetFormatPr defaultRowHeight="15"/>
  <cols>
    <col min="1" max="1" width="9.7109375" bestFit="1" customWidth="1"/>
    <col min="2" max="2" width="9.7109375" customWidth="1"/>
  </cols>
  <sheetData>
    <row r="1" spans="1:15">
      <c r="A1" t="s">
        <v>17</v>
      </c>
      <c r="B1" t="s">
        <v>11</v>
      </c>
      <c r="C1" t="s">
        <v>18</v>
      </c>
    </row>
    <row r="2" spans="1:15">
      <c r="A2" s="3">
        <v>42604</v>
      </c>
      <c r="B2" s="3"/>
      <c r="C2" t="s">
        <v>16</v>
      </c>
      <c r="L2">
        <f>N2/M2</f>
        <v>0.75</v>
      </c>
      <c r="M2">
        <v>512</v>
      </c>
      <c r="N2">
        <v>384</v>
      </c>
      <c r="O2" t="s">
        <v>86</v>
      </c>
    </row>
    <row r="3" spans="1:15">
      <c r="C3" t="s">
        <v>19</v>
      </c>
    </row>
    <row r="4" spans="1:15">
      <c r="A4" s="3">
        <v>42621</v>
      </c>
      <c r="B4">
        <v>3.5</v>
      </c>
      <c r="C4" t="s">
        <v>89</v>
      </c>
      <c r="L4">
        <f>N4/M4</f>
        <v>0.74949083503054992</v>
      </c>
      <c r="M4">
        <v>491</v>
      </c>
      <c r="N4">
        <v>368</v>
      </c>
    </row>
    <row r="5" spans="1:15">
      <c r="C5" t="s">
        <v>91</v>
      </c>
    </row>
    <row r="6" spans="1:15">
      <c r="C6" t="s">
        <v>92</v>
      </c>
    </row>
    <row r="7" spans="1:15">
      <c r="A7" s="3">
        <v>42626</v>
      </c>
      <c r="C7" t="s">
        <v>110</v>
      </c>
    </row>
    <row r="8" spans="1:15">
      <c r="A8" s="3">
        <v>42626</v>
      </c>
      <c r="C8" t="s">
        <v>109</v>
      </c>
    </row>
    <row r="9" spans="1:15">
      <c r="A9" s="3">
        <v>42629</v>
      </c>
      <c r="C9" t="s">
        <v>119</v>
      </c>
    </row>
    <row r="10" spans="1:15">
      <c r="C10" t="s">
        <v>143</v>
      </c>
    </row>
    <row r="11" spans="1:15">
      <c r="A11" s="3">
        <v>42824</v>
      </c>
      <c r="C11" t="s">
        <v>178</v>
      </c>
    </row>
    <row r="12" spans="1:15">
      <c r="A12" s="3">
        <v>42827</v>
      </c>
      <c r="C12" t="s">
        <v>182</v>
      </c>
    </row>
    <row r="13" spans="1:15">
      <c r="A13" s="3">
        <v>42865</v>
      </c>
      <c r="C13" t="s">
        <v>228</v>
      </c>
    </row>
    <row r="14" spans="1:15">
      <c r="A14" s="3">
        <v>43123</v>
      </c>
      <c r="B14">
        <v>10</v>
      </c>
      <c r="C14" t="s">
        <v>648</v>
      </c>
    </row>
    <row r="15" spans="1:15">
      <c r="A15" s="3">
        <v>43130</v>
      </c>
      <c r="B15">
        <v>3</v>
      </c>
      <c r="C15" t="s">
        <v>651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t="s">
        <v>146</v>
      </c>
      <c r="B1" t="s">
        <v>147</v>
      </c>
      <c r="C1" t="s">
        <v>144</v>
      </c>
      <c r="D1" t="s">
        <v>145</v>
      </c>
    </row>
    <row r="2" spans="1:9">
      <c r="A2">
        <v>64</v>
      </c>
      <c r="B2">
        <v>48</v>
      </c>
      <c r="C2">
        <f>A2*B2</f>
        <v>3072</v>
      </c>
      <c r="D2">
        <v>2048</v>
      </c>
      <c r="E2">
        <f>C2*D2</f>
        <v>6291456</v>
      </c>
      <c r="G2">
        <v>39747994</v>
      </c>
      <c r="I2">
        <f>G2/E2</f>
        <v>6.3177735010782881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0"/>
  <sheetViews>
    <sheetView workbookViewId="0">
      <selection activeCell="A6" sqref="A6"/>
    </sheetView>
  </sheetViews>
  <sheetFormatPr defaultRowHeight="15"/>
  <cols>
    <col min="1" max="1" width="22.5703125" customWidth="1"/>
  </cols>
  <sheetData>
    <row r="1" spans="1:3">
      <c r="A1" t="s">
        <v>521</v>
      </c>
    </row>
    <row r="3" spans="1:3">
      <c r="A3" t="s">
        <v>688</v>
      </c>
    </row>
    <row r="4" spans="1:3">
      <c r="A4" t="s">
        <v>652</v>
      </c>
    </row>
    <row r="5" spans="1:3">
      <c r="A5" t="s">
        <v>654</v>
      </c>
      <c r="C5" t="s">
        <v>655</v>
      </c>
    </row>
    <row r="6" spans="1:3">
      <c r="C6" t="s">
        <v>656</v>
      </c>
    </row>
    <row r="7" spans="1:3">
      <c r="C7" t="s">
        <v>657</v>
      </c>
    </row>
    <row r="9" spans="1:3">
      <c r="A9" t="s">
        <v>650</v>
      </c>
    </row>
    <row r="10" spans="1:3">
      <c r="A10" t="s">
        <v>659</v>
      </c>
    </row>
    <row r="11" spans="1:3">
      <c r="A11" t="s">
        <v>658</v>
      </c>
    </row>
    <row r="12" spans="1:3">
      <c r="A12" t="s">
        <v>660</v>
      </c>
    </row>
    <row r="15" spans="1:3">
      <c r="A15" t="s">
        <v>653</v>
      </c>
    </row>
    <row r="18" spans="1:13">
      <c r="A18" t="s">
        <v>476</v>
      </c>
      <c r="J18" t="s">
        <v>473</v>
      </c>
    </row>
    <row r="19" spans="1:13">
      <c r="A19" t="s">
        <v>475</v>
      </c>
      <c r="B19" t="s">
        <v>477</v>
      </c>
      <c r="J19" t="s">
        <v>474</v>
      </c>
    </row>
    <row r="24" spans="1:13">
      <c r="A24" t="s">
        <v>41</v>
      </c>
    </row>
    <row r="25" spans="1:13">
      <c r="A25" s="4" t="s">
        <v>93</v>
      </c>
    </row>
    <row r="26" spans="1:13">
      <c r="A26" s="4" t="s">
        <v>38</v>
      </c>
      <c r="B26" t="s">
        <v>39</v>
      </c>
    </row>
    <row r="27" spans="1:13">
      <c r="A27" t="s">
        <v>78</v>
      </c>
    </row>
    <row r="32" spans="1:13">
      <c r="A32" t="s">
        <v>198</v>
      </c>
      <c r="B32" t="s">
        <v>199</v>
      </c>
      <c r="J32" t="s">
        <v>204</v>
      </c>
      <c r="M32" t="s">
        <v>205</v>
      </c>
    </row>
    <row r="33" spans="1:4">
      <c r="B33" t="s">
        <v>200</v>
      </c>
    </row>
    <row r="34" spans="1:4">
      <c r="B34" t="s">
        <v>201</v>
      </c>
    </row>
    <row r="35" spans="1:4">
      <c r="B35" t="s">
        <v>202</v>
      </c>
    </row>
    <row r="36" spans="1:4">
      <c r="B36" t="s">
        <v>203</v>
      </c>
    </row>
    <row r="38" spans="1:4">
      <c r="A38" t="s">
        <v>207</v>
      </c>
    </row>
    <row r="39" spans="1:4">
      <c r="A39" t="s">
        <v>208</v>
      </c>
    </row>
    <row r="40" spans="1:4">
      <c r="A40" t="s">
        <v>209</v>
      </c>
    </row>
    <row r="42" spans="1:4">
      <c r="A42" t="s">
        <v>206</v>
      </c>
    </row>
    <row r="43" spans="1:4">
      <c r="B43">
        <v>291720</v>
      </c>
      <c r="D43">
        <v>1024</v>
      </c>
    </row>
    <row r="44" spans="1:4">
      <c r="D44">
        <v>1024</v>
      </c>
    </row>
    <row r="45" spans="1:4">
      <c r="D45">
        <v>2</v>
      </c>
    </row>
    <row r="46" spans="1:4">
      <c r="D46">
        <f>D43*D44*D45</f>
        <v>2097152</v>
      </c>
    </row>
    <row r="48" spans="1:4">
      <c r="A48" s="5" t="s">
        <v>210</v>
      </c>
      <c r="B48" t="s">
        <v>211</v>
      </c>
    </row>
    <row r="49" spans="1:2">
      <c r="A49" t="s">
        <v>212</v>
      </c>
      <c r="B49">
        <v>1587</v>
      </c>
    </row>
    <row r="50" spans="1:2">
      <c r="A50" t="s">
        <v>213</v>
      </c>
    </row>
    <row r="53" spans="1:2">
      <c r="A53" t="s">
        <v>215</v>
      </c>
      <c r="B53" t="s">
        <v>214</v>
      </c>
    </row>
    <row r="54" spans="1:2">
      <c r="A54" t="s">
        <v>217</v>
      </c>
      <c r="B54" s="6" t="s">
        <v>216</v>
      </c>
    </row>
    <row r="55" spans="1:2">
      <c r="A55" t="s">
        <v>218</v>
      </c>
      <c r="B55" t="s">
        <v>219</v>
      </c>
    </row>
    <row r="56" spans="1:2">
      <c r="A56" t="s">
        <v>220</v>
      </c>
      <c r="B56" s="7" t="s">
        <v>221</v>
      </c>
    </row>
    <row r="58" spans="1:2">
      <c r="A58" t="s">
        <v>222</v>
      </c>
      <c r="B58" t="s">
        <v>224</v>
      </c>
    </row>
    <row r="60" spans="1:2">
      <c r="A60" t="s">
        <v>223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O85"/>
  <sheetViews>
    <sheetView topLeftCell="A35" workbookViewId="0">
      <selection activeCell="E60" sqref="E60"/>
    </sheetView>
  </sheetViews>
  <sheetFormatPr defaultRowHeight="15"/>
  <cols>
    <col min="1" max="1" width="11.7109375" customWidth="1"/>
    <col min="3" max="3" width="12.7109375" customWidth="1"/>
  </cols>
  <sheetData>
    <row r="3" spans="1:11">
      <c r="A3" s="2" t="s">
        <v>590</v>
      </c>
      <c r="F3" s="2" t="s">
        <v>581</v>
      </c>
      <c r="K3" t="s">
        <v>592</v>
      </c>
    </row>
    <row r="4" spans="1:11">
      <c r="A4" t="s">
        <v>579</v>
      </c>
      <c r="F4" t="s">
        <v>583</v>
      </c>
      <c r="H4" t="s">
        <v>584</v>
      </c>
      <c r="K4" t="s">
        <v>475</v>
      </c>
    </row>
    <row r="5" spans="1:11">
      <c r="H5" t="s">
        <v>585</v>
      </c>
      <c r="K5" t="s">
        <v>392</v>
      </c>
    </row>
    <row r="9" spans="1:11">
      <c r="F9" t="s">
        <v>580</v>
      </c>
    </row>
    <row r="10" spans="1:11">
      <c r="F10" t="s">
        <v>582</v>
      </c>
    </row>
    <row r="14" spans="1:11">
      <c r="A14" t="s">
        <v>564</v>
      </c>
    </row>
    <row r="15" spans="1:11">
      <c r="A15" t="s">
        <v>570</v>
      </c>
      <c r="C15" t="s">
        <v>606</v>
      </c>
    </row>
    <row r="16" spans="1:11">
      <c r="A16" t="s">
        <v>571</v>
      </c>
      <c r="C16" t="s">
        <v>606</v>
      </c>
    </row>
    <row r="17" spans="1:14">
      <c r="A17" t="s">
        <v>607</v>
      </c>
      <c r="C17" t="s">
        <v>606</v>
      </c>
    </row>
    <row r="18" spans="1:14">
      <c r="A18" s="9" t="s">
        <v>591</v>
      </c>
      <c r="I18" s="2" t="s">
        <v>598</v>
      </c>
    </row>
    <row r="19" spans="1:14">
      <c r="E19" t="s">
        <v>621</v>
      </c>
      <c r="I19" t="s">
        <v>534</v>
      </c>
      <c r="L19" t="s">
        <v>599</v>
      </c>
    </row>
    <row r="20" spans="1:14">
      <c r="E20" t="s">
        <v>622</v>
      </c>
      <c r="F20" t="s">
        <v>623</v>
      </c>
      <c r="I20" t="s">
        <v>594</v>
      </c>
      <c r="L20" t="s">
        <v>600</v>
      </c>
    </row>
    <row r="21" spans="1:14">
      <c r="A21" t="s">
        <v>602</v>
      </c>
      <c r="E21" t="s">
        <v>624</v>
      </c>
      <c r="F21" t="s">
        <v>626</v>
      </c>
      <c r="I21" t="s">
        <v>595</v>
      </c>
      <c r="L21" t="s">
        <v>601</v>
      </c>
    </row>
    <row r="22" spans="1:14">
      <c r="I22" t="s">
        <v>596</v>
      </c>
      <c r="L22" t="s">
        <v>543</v>
      </c>
    </row>
    <row r="23" spans="1:14">
      <c r="A23" t="s">
        <v>604</v>
      </c>
      <c r="B23" t="s">
        <v>619</v>
      </c>
      <c r="I23" t="s">
        <v>597</v>
      </c>
    </row>
    <row r="24" spans="1:14">
      <c r="A24" t="s">
        <v>605</v>
      </c>
      <c r="C24" t="s">
        <v>606</v>
      </c>
    </row>
    <row r="25" spans="1:14">
      <c r="A25" t="s">
        <v>600</v>
      </c>
      <c r="C25" t="s">
        <v>606</v>
      </c>
    </row>
    <row r="26" spans="1:14">
      <c r="A26" t="s">
        <v>620</v>
      </c>
      <c r="C26" t="s">
        <v>606</v>
      </c>
      <c r="I26" t="s">
        <v>608</v>
      </c>
    </row>
    <row r="27" spans="1:14">
      <c r="A27" t="s">
        <v>593</v>
      </c>
      <c r="C27" t="s">
        <v>606</v>
      </c>
      <c r="I27" t="s">
        <v>609</v>
      </c>
      <c r="J27" t="s">
        <v>611</v>
      </c>
      <c r="K27" t="s">
        <v>612</v>
      </c>
      <c r="L27" t="s">
        <v>613</v>
      </c>
      <c r="M27" t="s">
        <v>614</v>
      </c>
      <c r="N27" t="s">
        <v>615</v>
      </c>
    </row>
    <row r="28" spans="1:14">
      <c r="A28" s="9" t="s">
        <v>627</v>
      </c>
      <c r="B28" t="s">
        <v>603</v>
      </c>
      <c r="I28" t="s">
        <v>610</v>
      </c>
    </row>
    <row r="32" spans="1:14">
      <c r="A32" s="2" t="s">
        <v>586</v>
      </c>
      <c r="J32" t="s">
        <v>624</v>
      </c>
      <c r="L32" t="s">
        <v>625</v>
      </c>
    </row>
    <row r="33" spans="1:13" s="2" customFormat="1">
      <c r="A33" s="2" t="s">
        <v>564</v>
      </c>
      <c r="F33" s="2" t="s">
        <v>575</v>
      </c>
    </row>
    <row r="34" spans="1:13">
      <c r="A34" s="2" t="s">
        <v>545</v>
      </c>
      <c r="C34" s="2" t="s">
        <v>479</v>
      </c>
    </row>
    <row r="35" spans="1:13">
      <c r="A35" t="s">
        <v>565</v>
      </c>
      <c r="C35" t="s">
        <v>570</v>
      </c>
    </row>
    <row r="36" spans="1:13">
      <c r="A36" t="s">
        <v>566</v>
      </c>
      <c r="C36" t="s">
        <v>571</v>
      </c>
      <c r="K36" t="s">
        <v>664</v>
      </c>
    </row>
    <row r="37" spans="1:13">
      <c r="A37" t="s">
        <v>567</v>
      </c>
      <c r="C37" t="s">
        <v>572</v>
      </c>
      <c r="K37" t="s">
        <v>665</v>
      </c>
    </row>
    <row r="38" spans="1:13">
      <c r="A38" t="s">
        <v>392</v>
      </c>
      <c r="C38" t="s">
        <v>573</v>
      </c>
      <c r="K38" t="s">
        <v>666</v>
      </c>
    </row>
    <row r="39" spans="1:13">
      <c r="C39" t="s">
        <v>574</v>
      </c>
    </row>
    <row r="40" spans="1:13">
      <c r="A40" t="s">
        <v>568</v>
      </c>
      <c r="C40" t="s">
        <v>576</v>
      </c>
    </row>
    <row r="41" spans="1:13">
      <c r="A41" t="s">
        <v>569</v>
      </c>
    </row>
    <row r="43" spans="1:13">
      <c r="A43" t="s">
        <v>529</v>
      </c>
      <c r="J43" t="s">
        <v>561</v>
      </c>
    </row>
    <row r="44" spans="1:13">
      <c r="A44" s="2" t="s">
        <v>545</v>
      </c>
      <c r="C44" s="2" t="s">
        <v>544</v>
      </c>
      <c r="E44" s="2" t="s">
        <v>479</v>
      </c>
      <c r="J44" t="s">
        <v>563</v>
      </c>
      <c r="K44" t="s">
        <v>562</v>
      </c>
      <c r="L44" t="s">
        <v>516</v>
      </c>
      <c r="M44" t="s">
        <v>559</v>
      </c>
    </row>
    <row r="45" spans="1:13">
      <c r="A45" t="s">
        <v>475</v>
      </c>
      <c r="C45" t="s">
        <v>530</v>
      </c>
      <c r="E45" t="s">
        <v>546</v>
      </c>
      <c r="J45">
        <v>0</v>
      </c>
      <c r="K45">
        <v>110</v>
      </c>
      <c r="L45" t="s">
        <v>517</v>
      </c>
      <c r="M45" t="s">
        <v>560</v>
      </c>
    </row>
    <row r="46" spans="1:13">
      <c r="A46" s="1" t="s">
        <v>392</v>
      </c>
      <c r="C46" t="s">
        <v>531</v>
      </c>
      <c r="E46" t="s">
        <v>547</v>
      </c>
      <c r="J46">
        <v>110</v>
      </c>
      <c r="K46">
        <v>250</v>
      </c>
      <c r="L46" t="s">
        <v>518</v>
      </c>
    </row>
    <row r="47" spans="1:13">
      <c r="A47" t="s">
        <v>534</v>
      </c>
      <c r="B47" t="s">
        <v>556</v>
      </c>
      <c r="C47" t="s">
        <v>532</v>
      </c>
      <c r="E47" t="s">
        <v>549</v>
      </c>
    </row>
    <row r="48" spans="1:13">
      <c r="A48" t="s">
        <v>535</v>
      </c>
      <c r="C48" t="s">
        <v>533</v>
      </c>
      <c r="E48" t="s">
        <v>554</v>
      </c>
    </row>
    <row r="49" spans="1:15">
      <c r="A49" t="s">
        <v>536</v>
      </c>
      <c r="B49" t="s">
        <v>628</v>
      </c>
      <c r="E49" t="s">
        <v>646</v>
      </c>
    </row>
    <row r="50" spans="1:15">
      <c r="A50" t="s">
        <v>537</v>
      </c>
      <c r="B50" t="s">
        <v>629</v>
      </c>
      <c r="C50" s="2" t="s">
        <v>539</v>
      </c>
      <c r="E50" t="s">
        <v>645</v>
      </c>
    </row>
    <row r="51" spans="1:15">
      <c r="A51" t="s">
        <v>630</v>
      </c>
      <c r="B51" t="s">
        <v>632</v>
      </c>
      <c r="C51" t="s">
        <v>540</v>
      </c>
      <c r="E51" t="s">
        <v>555</v>
      </c>
    </row>
    <row r="52" spans="1:15">
      <c r="A52" t="s">
        <v>631</v>
      </c>
      <c r="B52" t="s">
        <v>633</v>
      </c>
      <c r="C52" t="s">
        <v>541</v>
      </c>
      <c r="E52" t="s">
        <v>557</v>
      </c>
    </row>
    <row r="53" spans="1:15">
      <c r="A53" t="s">
        <v>538</v>
      </c>
      <c r="C53" t="s">
        <v>542</v>
      </c>
      <c r="E53" t="s">
        <v>558</v>
      </c>
    </row>
    <row r="54" spans="1:15">
      <c r="A54" t="s">
        <v>643</v>
      </c>
      <c r="B54" t="s">
        <v>644</v>
      </c>
      <c r="C54" t="s">
        <v>687</v>
      </c>
    </row>
    <row r="55" spans="1:15">
      <c r="C55" t="s">
        <v>689</v>
      </c>
    </row>
    <row r="56" spans="1:15">
      <c r="C56" t="s">
        <v>543</v>
      </c>
      <c r="E56" t="s">
        <v>548</v>
      </c>
      <c r="N56" t="s">
        <v>519</v>
      </c>
      <c r="O56" t="s">
        <v>520</v>
      </c>
    </row>
    <row r="57" spans="1:15">
      <c r="E57" t="s">
        <v>550</v>
      </c>
    </row>
    <row r="58" spans="1:15">
      <c r="E58" t="s">
        <v>551</v>
      </c>
    </row>
    <row r="59" spans="1:15">
      <c r="E59" t="s">
        <v>552</v>
      </c>
    </row>
    <row r="60" spans="1:15">
      <c r="E60" t="s">
        <v>553</v>
      </c>
    </row>
    <row r="62" spans="1:15">
      <c r="A62" t="s">
        <v>392</v>
      </c>
      <c r="H62" t="s">
        <v>475</v>
      </c>
    </row>
    <row r="63" spans="1:15">
      <c r="A63" s="2" t="s">
        <v>513</v>
      </c>
      <c r="B63" s="2" t="s">
        <v>526</v>
      </c>
      <c r="C63" s="2"/>
      <c r="D63" s="2" t="s">
        <v>505</v>
      </c>
      <c r="E63" s="2"/>
      <c r="F63" s="2"/>
      <c r="G63" s="2"/>
      <c r="H63" s="2" t="s">
        <v>504</v>
      </c>
      <c r="I63" s="2"/>
      <c r="J63" s="2" t="s">
        <v>505</v>
      </c>
      <c r="K63" s="2"/>
    </row>
    <row r="64" spans="1:15">
      <c r="A64" t="s">
        <v>126</v>
      </c>
      <c r="D64" t="s">
        <v>527</v>
      </c>
      <c r="H64" t="s">
        <v>503</v>
      </c>
      <c r="J64" t="s">
        <v>506</v>
      </c>
    </row>
    <row r="65" spans="1:11">
      <c r="A65" t="s">
        <v>510</v>
      </c>
      <c r="D65" t="s">
        <v>528</v>
      </c>
      <c r="H65" t="s">
        <v>508</v>
      </c>
      <c r="J65" t="s">
        <v>507</v>
      </c>
    </row>
    <row r="66" spans="1:11">
      <c r="A66" t="s">
        <v>511</v>
      </c>
      <c r="D66" t="s">
        <v>667</v>
      </c>
      <c r="H66" t="s">
        <v>509</v>
      </c>
      <c r="J66" t="s">
        <v>58</v>
      </c>
      <c r="K66" t="s">
        <v>661</v>
      </c>
    </row>
    <row r="67" spans="1:11">
      <c r="A67" t="s">
        <v>512</v>
      </c>
      <c r="D67" t="s">
        <v>647</v>
      </c>
      <c r="H67" t="s">
        <v>501</v>
      </c>
      <c r="J67" t="s">
        <v>662</v>
      </c>
    </row>
    <row r="68" spans="1:11">
      <c r="A68" t="s">
        <v>669</v>
      </c>
      <c r="B68" t="s">
        <v>670</v>
      </c>
      <c r="D68" t="s">
        <v>588</v>
      </c>
      <c r="H68" t="s">
        <v>176</v>
      </c>
      <c r="J68" t="s">
        <v>663</v>
      </c>
    </row>
    <row r="69" spans="1:11">
      <c r="A69" t="s">
        <v>514</v>
      </c>
      <c r="B69" t="s">
        <v>525</v>
      </c>
      <c r="D69" t="s">
        <v>60</v>
      </c>
      <c r="H69" t="s">
        <v>502</v>
      </c>
    </row>
    <row r="70" spans="1:11">
      <c r="A70" t="s">
        <v>436</v>
      </c>
      <c r="B70" t="s">
        <v>640</v>
      </c>
      <c r="D70" t="s">
        <v>55</v>
      </c>
      <c r="H70" t="s">
        <v>59</v>
      </c>
    </row>
    <row r="71" spans="1:11">
      <c r="A71" t="s">
        <v>515</v>
      </c>
      <c r="B71" t="s">
        <v>524</v>
      </c>
      <c r="D71" t="s">
        <v>668</v>
      </c>
      <c r="H71" t="s">
        <v>56</v>
      </c>
    </row>
    <row r="72" spans="1:11">
      <c r="A72" t="s">
        <v>637</v>
      </c>
      <c r="B72" t="s">
        <v>638</v>
      </c>
      <c r="D72" t="s">
        <v>634</v>
      </c>
    </row>
    <row r="73" spans="1:11">
      <c r="A73" t="s">
        <v>641</v>
      </c>
      <c r="B73" t="s">
        <v>642</v>
      </c>
      <c r="D73" t="s">
        <v>498</v>
      </c>
    </row>
    <row r="74" spans="1:11">
      <c r="A74" s="1" t="s">
        <v>522</v>
      </c>
      <c r="B74" t="s">
        <v>523</v>
      </c>
    </row>
    <row r="75" spans="1:11">
      <c r="A75" s="1" t="s">
        <v>587</v>
      </c>
      <c r="B75" t="s">
        <v>589</v>
      </c>
    </row>
    <row r="76" spans="1:11">
      <c r="A76" s="1" t="s">
        <v>618</v>
      </c>
    </row>
    <row r="77" spans="1:11">
      <c r="A77" s="1" t="s">
        <v>616</v>
      </c>
    </row>
    <row r="78" spans="1:11">
      <c r="A78" s="1" t="s">
        <v>617</v>
      </c>
      <c r="D78" t="s">
        <v>500</v>
      </c>
    </row>
    <row r="79" spans="1:11">
      <c r="A79" s="1"/>
      <c r="D79" t="s">
        <v>499</v>
      </c>
    </row>
    <row r="80" spans="1:11">
      <c r="A80" s="1"/>
      <c r="D80" t="s">
        <v>685</v>
      </c>
    </row>
    <row r="81" spans="1:6">
      <c r="A81" s="1"/>
    </row>
    <row r="82" spans="1:6">
      <c r="D82" s="10" t="s">
        <v>639</v>
      </c>
    </row>
    <row r="83" spans="1:6">
      <c r="A83" t="s">
        <v>682</v>
      </c>
      <c r="B83" t="s">
        <v>686</v>
      </c>
    </row>
    <row r="84" spans="1:6">
      <c r="A84" t="s">
        <v>683</v>
      </c>
      <c r="B84" t="s">
        <v>686</v>
      </c>
      <c r="D84" t="s">
        <v>635</v>
      </c>
      <c r="F84" s="1"/>
    </row>
    <row r="85" spans="1:6">
      <c r="A85" t="s">
        <v>684</v>
      </c>
      <c r="B85" t="s">
        <v>686</v>
      </c>
      <c r="D85" t="s">
        <v>636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K3"/>
  <sheetViews>
    <sheetView workbookViewId="0">
      <selection activeCell="A3" sqref="A3"/>
    </sheetView>
  </sheetViews>
  <sheetFormatPr defaultRowHeight="15"/>
  <sheetData>
    <row r="1" spans="1:11">
      <c r="A1" t="s">
        <v>671</v>
      </c>
      <c r="B1" t="s">
        <v>17</v>
      </c>
      <c r="C1" t="s">
        <v>672</v>
      </c>
      <c r="D1" t="s">
        <v>673</v>
      </c>
      <c r="E1" t="s">
        <v>674</v>
      </c>
      <c r="F1" t="s">
        <v>675</v>
      </c>
      <c r="G1" t="s">
        <v>676</v>
      </c>
      <c r="H1" t="s">
        <v>677</v>
      </c>
      <c r="I1" t="s">
        <v>678</v>
      </c>
      <c r="J1" t="s">
        <v>679</v>
      </c>
      <c r="K1" t="s">
        <v>680</v>
      </c>
    </row>
    <row r="3" spans="1:11">
      <c r="A3"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functions</vt:lpstr>
      <vt:lpstr>Done</vt:lpstr>
      <vt:lpstr>SI_decode</vt:lpstr>
      <vt:lpstr>TODO</vt:lpstr>
      <vt:lpstr>GUIs</vt:lpstr>
      <vt:lpstr>Adaptfit</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tkc</dc:creator>
  <cp:lastModifiedBy>Kevin Croat</cp:lastModifiedBy>
  <dcterms:created xsi:type="dcterms:W3CDTF">2016-07-08T17:36:42Z</dcterms:created>
  <dcterms:modified xsi:type="dcterms:W3CDTF">2018-04-10T21:17:50Z</dcterms:modified>
</cp:coreProperties>
</file>