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ONGOING Projects/HLM Materials (Kody &amp; Jessalyn)/Tables/"/>
    </mc:Choice>
  </mc:AlternateContent>
  <xr:revisionPtr revIDLastSave="0" documentId="13_ncr:1_{A5E00E8A-B970-0A4A-9271-DD54F66B480A}" xr6:coauthVersionLast="47" xr6:coauthVersionMax="47" xr10:uidLastSave="{00000000-0000-0000-0000-000000000000}"/>
  <bookViews>
    <workbookView xWindow="-38400" yWindow="-3100" windowWidth="19200" windowHeight="21100" xr2:uid="{D9DC2B8A-C36D-AF45-AF5A-633A92B02847}"/>
  </bookViews>
  <sheets>
    <sheet name="PRV Calculato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6" l="1"/>
  <c r="C45" i="6" s="1"/>
  <c r="D45" i="6" s="1"/>
  <c r="B33" i="6"/>
  <c r="C42" i="6"/>
  <c r="C30" i="6"/>
  <c r="B21" i="6"/>
  <c r="C21" i="6" s="1"/>
  <c r="D21" i="6" s="1"/>
  <c r="C18" i="6"/>
  <c r="B11" i="6"/>
  <c r="B13" i="6" s="1"/>
  <c r="B15" i="6" s="1"/>
  <c r="C33" i="6" l="1"/>
  <c r="D33" i="6" s="1"/>
  <c r="B12" i="6"/>
  <c r="C12" i="6" s="1"/>
  <c r="C13" i="6"/>
</calcChain>
</file>

<file path=xl/sharedStrings.xml><?xml version="1.0" encoding="utf-8"?>
<sst xmlns="http://schemas.openxmlformats.org/spreadsheetml/2006/main" count="51" uniqueCount="41">
  <si>
    <t>Total Variance</t>
  </si>
  <si>
    <r>
      <t>Sigma Squared (σ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>)</t>
    </r>
  </si>
  <si>
    <t>Tau (𝜏)</t>
  </si>
  <si>
    <t>Intraclass Correlation Coefficient (ICC)</t>
  </si>
  <si>
    <t>Model Comparisons</t>
  </si>
  <si>
    <r>
      <t>Difference in Sigma Squared (σ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>)</t>
    </r>
  </si>
  <si>
    <t>Proportion in Variance Accounted for @ L1</t>
  </si>
  <si>
    <t>Proportion in Variance Accounted for @ L2</t>
  </si>
  <si>
    <t>Proportion of the Reduction in Variance (PRV) Calculator</t>
  </si>
  <si>
    <t>L1 Residual Variance</t>
  </si>
  <si>
    <t>Instructions:</t>
  </si>
  <si>
    <t>3. Evaluate the ICC to assess the degree of nonindependence among the data.</t>
  </si>
  <si>
    <r>
      <t>PRV = (VAR</t>
    </r>
    <r>
      <rPr>
        <vertAlign val="subscript"/>
        <sz val="18"/>
        <color theme="1"/>
        <rFont val="Calibri (Body)"/>
      </rPr>
      <t>NoPredictor</t>
    </r>
    <r>
      <rPr>
        <sz val="18"/>
        <color theme="1"/>
        <rFont val="Calibri"/>
        <family val="2"/>
        <scheme val="minor"/>
      </rPr>
      <t xml:space="preserve"> - VAR</t>
    </r>
    <r>
      <rPr>
        <vertAlign val="subscript"/>
        <sz val="18"/>
        <color theme="1"/>
        <rFont val="Calibri (Body)"/>
      </rPr>
      <t>Predictor</t>
    </r>
    <r>
      <rPr>
        <sz val="18"/>
        <color theme="1"/>
        <rFont val="Calibri"/>
        <family val="2"/>
        <scheme val="minor"/>
      </rPr>
      <t>) / VAR</t>
    </r>
    <r>
      <rPr>
        <vertAlign val="subscript"/>
        <sz val="18"/>
        <color theme="1"/>
        <rFont val="Calibri (Body)"/>
      </rPr>
      <t>Predictor</t>
    </r>
  </si>
  <si>
    <t>Desired Baseline Model</t>
  </si>
  <si>
    <r>
      <t>Tau (𝜏</t>
    </r>
    <r>
      <rPr>
        <vertAlign val="subscript"/>
        <sz val="12"/>
        <color theme="1"/>
        <rFont val="Calibri (Body)"/>
      </rPr>
      <t>00</t>
    </r>
    <r>
      <rPr>
        <sz val="12"/>
        <color theme="1"/>
        <rFont val="Calibri"/>
        <family val="2"/>
        <scheme val="minor"/>
      </rPr>
      <t>)</t>
    </r>
  </si>
  <si>
    <r>
      <t>1. Enter the value for Sigma Squared (σ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) obtained in the null model in cell </t>
    </r>
    <r>
      <rPr>
        <sz val="12"/>
        <color rgb="FFFF0000"/>
        <rFont val="Calibri (Body)"/>
      </rPr>
      <t>B8</t>
    </r>
    <r>
      <rPr>
        <sz val="12"/>
        <color rgb="FF000000"/>
        <rFont val="Calibri"/>
        <family val="2"/>
        <scheme val="minor"/>
      </rPr>
      <t>.</t>
    </r>
  </si>
  <si>
    <r>
      <t xml:space="preserve">2. Enter the value for Tau (𝜏) obtained in the null model in cell </t>
    </r>
    <r>
      <rPr>
        <sz val="12"/>
        <color rgb="FFFF0000"/>
        <rFont val="Calibri (Body)"/>
      </rPr>
      <t>B9</t>
    </r>
    <r>
      <rPr>
        <sz val="12"/>
        <color theme="1"/>
        <rFont val="Calibri"/>
        <family val="2"/>
        <scheme val="minor"/>
      </rPr>
      <t>.</t>
    </r>
  </si>
  <si>
    <r>
      <t>4. Enter the value for Sigma Squared (σ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) obtained in your comparison model in </t>
    </r>
    <r>
      <rPr>
        <sz val="12"/>
        <color rgb="FFFF0000"/>
        <rFont val="Calibri (Body)"/>
      </rPr>
      <t>B18</t>
    </r>
    <r>
      <rPr>
        <sz val="12"/>
        <color rgb="FF000000"/>
        <rFont val="Calibri"/>
        <family val="2"/>
        <scheme val="minor"/>
      </rPr>
      <t>.</t>
    </r>
  </si>
  <si>
    <r>
      <t xml:space="preserve">5. The final PRV is reported as a percentage in cell </t>
    </r>
    <r>
      <rPr>
        <sz val="12"/>
        <color rgb="FFFF0000"/>
        <rFont val="Calibri (Body)"/>
      </rPr>
      <t>D21</t>
    </r>
    <r>
      <rPr>
        <sz val="12"/>
        <color theme="1"/>
        <rFont val="Calibri"/>
        <family val="2"/>
        <scheme val="minor"/>
      </rPr>
      <t>. This is the amount the L1 residual variance reduced after adding desired predictors.</t>
    </r>
  </si>
  <si>
    <t>Fully Unconditional (Null) Model</t>
  </si>
  <si>
    <r>
      <t>Tau (𝜏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)</t>
    </r>
  </si>
  <si>
    <t>L2 Intercept VAR</t>
  </si>
  <si>
    <t>L1 VAR</t>
  </si>
  <si>
    <t>L2 Slope VAR</t>
  </si>
  <si>
    <t>L2 VAR</t>
  </si>
  <si>
    <r>
      <t>Difference in Tau (𝜏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)</t>
    </r>
  </si>
  <si>
    <r>
      <t>Difference in Tau (𝜏</t>
    </r>
    <r>
      <rPr>
        <vertAlign val="subscript"/>
        <sz val="12"/>
        <color theme="1"/>
        <rFont val="Calibri (Body)"/>
      </rPr>
      <t>00</t>
    </r>
    <r>
      <rPr>
        <sz val="12"/>
        <color theme="1"/>
        <rFont val="Calibri"/>
        <family val="2"/>
        <scheme val="minor"/>
      </rPr>
      <t>)</t>
    </r>
  </si>
  <si>
    <t>(applicable for longitudinal MLM analysis; see second table for PRV for L2 intercept or third table for L2 slope)</t>
  </si>
  <si>
    <t>L2 Intercept Variance</t>
  </si>
  <si>
    <t>L2 Slope Variance</t>
  </si>
  <si>
    <t xml:space="preserve">Note: PRV for L1 residual variance can be calculated using any models, as σ2 will always be provided in the output. </t>
  </si>
  <si>
    <r>
      <rPr>
        <b/>
        <i/>
        <sz val="12"/>
        <color rgb="FFFF0000"/>
        <rFont val="Calibri"/>
        <family val="2"/>
        <scheme val="minor"/>
      </rPr>
      <t xml:space="preserve">Note: </t>
    </r>
    <r>
      <rPr>
        <sz val="12"/>
        <color rgb="FFFF0000"/>
        <rFont val="Calibri"/>
        <family val="2"/>
        <scheme val="minor"/>
      </rPr>
      <t>PRV for the L2 Slope variance can only be calculated if a random effect has been added to the slope through the inclusion of a growth term (i.e., time)</t>
    </r>
  </si>
  <si>
    <r>
      <t xml:space="preserve">3. The final PRV is reported as a percentage in cell </t>
    </r>
    <r>
      <rPr>
        <sz val="12"/>
        <color rgb="FFFF0000"/>
        <rFont val="Calibri (Body)"/>
      </rPr>
      <t>D45</t>
    </r>
    <r>
      <rPr>
        <sz val="12"/>
        <color theme="1"/>
        <rFont val="Calibri"/>
        <family val="2"/>
        <scheme val="minor"/>
      </rPr>
      <t>. This is the amount the L2 slope variance is reduced after adding desired predictors.</t>
    </r>
  </si>
  <si>
    <r>
      <t xml:space="preserve">3. The final PRV is reported as a percentage in cell </t>
    </r>
    <r>
      <rPr>
        <sz val="12"/>
        <color rgb="FFFF0000"/>
        <rFont val="Calibri (Body)"/>
      </rPr>
      <t>D33</t>
    </r>
    <r>
      <rPr>
        <sz val="12"/>
        <color theme="1"/>
        <rFont val="Calibri"/>
        <family val="2"/>
        <scheme val="minor"/>
      </rPr>
      <t>. This is the amount the L2 intercept variance is reduced after adding desired predictors.</t>
    </r>
  </si>
  <si>
    <r>
      <t>1. Enter the value for Tau (𝜏</t>
    </r>
    <r>
      <rPr>
        <vertAlign val="subscript"/>
        <sz val="12"/>
        <color theme="1"/>
        <rFont val="Calibri (Body)"/>
      </rPr>
      <t>00</t>
    </r>
    <r>
      <rPr>
        <sz val="12"/>
        <color theme="1"/>
        <rFont val="Calibri"/>
        <family val="2"/>
        <scheme val="minor"/>
      </rPr>
      <t xml:space="preserve">) obtained in the baseline model in cell </t>
    </r>
    <r>
      <rPr>
        <sz val="12"/>
        <color rgb="FFFF0000"/>
        <rFont val="Calibri (Body)"/>
      </rPr>
      <t>B27</t>
    </r>
    <r>
      <rPr>
        <sz val="12"/>
        <color theme="1"/>
        <rFont val="Calibri"/>
        <family val="2"/>
        <scheme val="minor"/>
      </rPr>
      <t>.</t>
    </r>
  </si>
  <si>
    <r>
      <t>2. Enter the value for Tau (𝜏</t>
    </r>
    <r>
      <rPr>
        <vertAlign val="subscript"/>
        <sz val="12"/>
        <color rgb="FF000000"/>
        <rFont val="Calibri (Body)"/>
      </rPr>
      <t>00</t>
    </r>
    <r>
      <rPr>
        <sz val="12"/>
        <color rgb="FF000000"/>
        <rFont val="Calibri"/>
        <family val="2"/>
        <scheme val="minor"/>
      </rPr>
      <t xml:space="preserve">) obtained in your comparison model in </t>
    </r>
    <r>
      <rPr>
        <sz val="12"/>
        <color rgb="FFFF0000"/>
        <rFont val="Calibri (Body)"/>
      </rPr>
      <t>B30</t>
    </r>
    <r>
      <rPr>
        <sz val="12"/>
        <color rgb="FF000000"/>
        <rFont val="Calibri"/>
        <family val="2"/>
        <scheme val="minor"/>
      </rPr>
      <t>.</t>
    </r>
  </si>
  <si>
    <r>
      <t>1. Enter the value for Tau (𝜏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 xml:space="preserve">) obtained in the baseline model in cell </t>
    </r>
    <r>
      <rPr>
        <sz val="12"/>
        <color rgb="FFFF0000"/>
        <rFont val="Calibri (Body)"/>
      </rPr>
      <t>B39.</t>
    </r>
  </si>
  <si>
    <r>
      <t>2. Enter the value for Tau (𝜏</t>
    </r>
    <r>
      <rPr>
        <vertAlign val="subscript"/>
        <sz val="12"/>
        <color rgb="FF000000"/>
        <rFont val="Calibri (Body)"/>
      </rPr>
      <t>11</t>
    </r>
    <r>
      <rPr>
        <sz val="12"/>
        <color rgb="FF000000"/>
        <rFont val="Calibri"/>
        <family val="2"/>
        <scheme val="minor"/>
      </rPr>
      <t xml:space="preserve">) obtained in your comparison model in </t>
    </r>
    <r>
      <rPr>
        <sz val="12"/>
        <color rgb="FFFF0000"/>
        <rFont val="Calibri (Body)"/>
      </rPr>
      <t>B42</t>
    </r>
    <r>
      <rPr>
        <sz val="12"/>
        <color rgb="FF000000"/>
        <rFont val="Calibri"/>
        <family val="2"/>
        <scheme val="minor"/>
      </rPr>
      <t>.</t>
    </r>
  </si>
  <si>
    <t>Desired Comparison Model w/ Predictor</t>
  </si>
  <si>
    <r>
      <rPr>
        <b/>
        <i/>
        <sz val="12"/>
        <color rgb="FFFF0000"/>
        <rFont val="Calibri"/>
        <family val="2"/>
        <scheme val="minor"/>
      </rPr>
      <t xml:space="preserve">Note: </t>
    </r>
    <r>
      <rPr>
        <sz val="12"/>
        <color rgb="FFFF0000"/>
        <rFont val="Calibri"/>
        <family val="2"/>
        <scheme val="minor"/>
      </rPr>
      <t xml:space="preserve">L2 Intercept variance can still be calculated if no random slope is included. </t>
    </r>
  </si>
  <si>
    <r>
      <t xml:space="preserve">Citation for this macro: </t>
    </r>
    <r>
      <rPr>
        <b/>
        <sz val="12"/>
        <color theme="1"/>
        <rFont val="Calibri"/>
        <family val="2"/>
        <scheme val="minor"/>
      </rPr>
      <t>Author &amp; Author (YEAR). Excel macro for conducting proportion of reduction in variance (PRV) in longitudinal MLM.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</si>
</sst>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FF0000"/>
      <name val="Calibri (Body)"/>
    </font>
    <font>
      <vertAlign val="subscript"/>
      <sz val="12"/>
      <color theme="1"/>
      <name val="Calibri (Body)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 (Body)"/>
    </font>
    <font>
      <b/>
      <i/>
      <sz val="12"/>
      <color rgb="FFFF0000"/>
      <name val="Calibri"/>
      <family val="2"/>
      <scheme val="minor"/>
    </font>
    <font>
      <vertAlign val="subscript"/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10" fontId="0" fillId="0" borderId="0" xfId="0" applyNumberFormat="1" applyFill="1"/>
    <xf numFmtId="0" fontId="0" fillId="0" borderId="0" xfId="0" applyFont="1"/>
    <xf numFmtId="0" fontId="0" fillId="0" borderId="2" xfId="0" applyBorder="1"/>
    <xf numFmtId="0" fontId="0" fillId="0" borderId="2" xfId="0" applyFill="1" applyBorder="1"/>
    <xf numFmtId="164" fontId="0" fillId="0" borderId="2" xfId="0" applyNumberFormat="1" applyFill="1" applyBorder="1"/>
    <xf numFmtId="10" fontId="0" fillId="0" borderId="2" xfId="0" applyNumberFormat="1" applyFill="1" applyBorder="1"/>
    <xf numFmtId="0" fontId="1" fillId="0" borderId="2" xfId="0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0" fontId="0" fillId="0" borderId="0" xfId="0" applyNumberFormat="1" applyFill="1" applyBorder="1"/>
    <xf numFmtId="0" fontId="6" fillId="0" borderId="0" xfId="0" applyFont="1"/>
    <xf numFmtId="0" fontId="7" fillId="0" borderId="0" xfId="0" applyFont="1" applyBorder="1"/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" fillId="2" borderId="0" xfId="0" applyFont="1" applyFill="1"/>
    <xf numFmtId="164" fontId="3" fillId="2" borderId="1" xfId="1" applyNumberFormat="1" applyFont="1" applyFill="1"/>
    <xf numFmtId="0" fontId="1" fillId="0" borderId="2" xfId="0" applyFont="1" applyBorder="1"/>
    <xf numFmtId="164" fontId="3" fillId="2" borderId="2" xfId="1" applyNumberFormat="1" applyFont="1" applyFill="1" applyBorder="1"/>
    <xf numFmtId="0" fontId="3" fillId="2" borderId="2" xfId="0" applyFont="1" applyFill="1" applyBorder="1"/>
    <xf numFmtId="0" fontId="1" fillId="0" borderId="0" xfId="0" applyFont="1" applyBorder="1"/>
    <xf numFmtId="0" fontId="3" fillId="0" borderId="0" xfId="0" applyFont="1"/>
    <xf numFmtId="164" fontId="3" fillId="0" borderId="1" xfId="1" applyNumberFormat="1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8957-A313-4643-A135-08A5F56765D6}">
  <dimension ref="A1:N59"/>
  <sheetViews>
    <sheetView tabSelected="1" zoomScale="99" workbookViewId="0">
      <selection activeCell="D49" sqref="D49"/>
    </sheetView>
  </sheetViews>
  <sheetFormatPr baseColWidth="10" defaultRowHeight="16" x14ac:dyDescent="0.2"/>
  <cols>
    <col min="1" max="1" width="37.5" customWidth="1"/>
    <col min="3" max="3" width="15.33203125" customWidth="1"/>
    <col min="4" max="4" width="12" customWidth="1"/>
    <col min="6" max="6" width="10.83203125" customWidth="1"/>
  </cols>
  <sheetData>
    <row r="1" spans="1:14" x14ac:dyDescent="0.2">
      <c r="A1" s="1" t="s">
        <v>8</v>
      </c>
    </row>
    <row r="2" spans="1:14" x14ac:dyDescent="0.2">
      <c r="A2" s="5" t="s">
        <v>27</v>
      </c>
    </row>
    <row r="4" spans="1:14" x14ac:dyDescent="0.2">
      <c r="A4" s="32" t="s">
        <v>30</v>
      </c>
    </row>
    <row r="6" spans="1:14" ht="16" customHeight="1" x14ac:dyDescent="0.2">
      <c r="A6" s="31" t="s">
        <v>9</v>
      </c>
      <c r="B6" s="11"/>
      <c r="C6" s="11"/>
      <c r="D6" s="11"/>
      <c r="F6" s="17" t="s">
        <v>12</v>
      </c>
      <c r="G6" s="18"/>
      <c r="H6" s="18"/>
      <c r="I6" s="19"/>
    </row>
    <row r="7" spans="1:14" ht="16" customHeight="1" x14ac:dyDescent="0.2">
      <c r="A7" s="28" t="s">
        <v>19</v>
      </c>
      <c r="B7" s="6"/>
      <c r="C7" s="6"/>
      <c r="D7" s="6"/>
      <c r="F7" s="20"/>
      <c r="G7" s="21"/>
      <c r="H7" s="21"/>
      <c r="I7" s="22"/>
      <c r="K7" s="2"/>
      <c r="L7" s="3"/>
      <c r="M7" s="2"/>
      <c r="N7" s="2"/>
    </row>
    <row r="8" spans="1:14" ht="16" customHeight="1" x14ac:dyDescent="0.2">
      <c r="A8" s="7" t="s">
        <v>1</v>
      </c>
      <c r="B8" s="29">
        <v>24.43</v>
      </c>
      <c r="C8" s="7" t="s">
        <v>22</v>
      </c>
      <c r="D8" s="7"/>
      <c r="F8" s="20"/>
      <c r="G8" s="21"/>
      <c r="H8" s="21"/>
      <c r="I8" s="22"/>
      <c r="K8" s="2"/>
      <c r="L8" s="3"/>
      <c r="M8" s="2"/>
      <c r="N8" s="2"/>
    </row>
    <row r="9" spans="1:14" ht="16" customHeight="1" x14ac:dyDescent="0.2">
      <c r="A9" s="7" t="s">
        <v>2</v>
      </c>
      <c r="B9" s="29">
        <v>70.69</v>
      </c>
      <c r="C9" s="7" t="s">
        <v>24</v>
      </c>
      <c r="D9" s="7"/>
      <c r="F9" s="20"/>
      <c r="G9" s="21"/>
      <c r="H9" s="21"/>
      <c r="I9" s="22"/>
      <c r="K9" s="2"/>
      <c r="L9" s="3"/>
      <c r="M9" s="2"/>
      <c r="N9" s="2"/>
    </row>
    <row r="10" spans="1:14" ht="16" customHeight="1" x14ac:dyDescent="0.2">
      <c r="A10" s="7"/>
      <c r="B10" s="8"/>
      <c r="C10" s="7"/>
      <c r="D10" s="7"/>
      <c r="F10" s="20"/>
      <c r="G10" s="21"/>
      <c r="H10" s="21"/>
      <c r="I10" s="22"/>
      <c r="K10" s="2"/>
      <c r="L10" s="3"/>
      <c r="M10" s="2"/>
      <c r="N10" s="2"/>
    </row>
    <row r="11" spans="1:14" ht="16" customHeight="1" x14ac:dyDescent="0.2">
      <c r="A11" s="7" t="s">
        <v>0</v>
      </c>
      <c r="B11" s="8">
        <f>B8 + B9</f>
        <v>95.12</v>
      </c>
      <c r="C11" s="7"/>
      <c r="D11" s="7"/>
      <c r="F11" s="23"/>
      <c r="G11" s="24"/>
      <c r="H11" s="24"/>
      <c r="I11" s="25"/>
      <c r="K11" s="2"/>
      <c r="L11" s="3"/>
      <c r="M11" s="4"/>
      <c r="N11" s="2"/>
    </row>
    <row r="12" spans="1:14" ht="16" customHeight="1" x14ac:dyDescent="0.2">
      <c r="A12" s="7" t="s">
        <v>6</v>
      </c>
      <c r="B12" s="8">
        <f>(B8/B11)</f>
        <v>0.25683347350714886</v>
      </c>
      <c r="C12" s="9">
        <f>B12</f>
        <v>0.25683347350714886</v>
      </c>
      <c r="D12" s="7"/>
      <c r="F12" s="2"/>
      <c r="G12" s="3"/>
      <c r="H12" s="4"/>
      <c r="I12" s="2"/>
      <c r="K12" s="2"/>
      <c r="L12" s="3"/>
      <c r="M12" s="4"/>
      <c r="N12" s="2"/>
    </row>
    <row r="13" spans="1:14" ht="16" customHeight="1" x14ac:dyDescent="0.2">
      <c r="A13" s="7" t="s">
        <v>7</v>
      </c>
      <c r="B13" s="8">
        <f>(B9/B11)</f>
        <v>0.74316652649285109</v>
      </c>
      <c r="C13" s="9">
        <f>B13</f>
        <v>0.74316652649285109</v>
      </c>
      <c r="D13" s="7"/>
      <c r="F13" s="2"/>
      <c r="G13" s="2"/>
      <c r="H13" s="2"/>
      <c r="I13" s="2"/>
      <c r="K13" s="2"/>
      <c r="L13" s="2"/>
      <c r="M13" s="2"/>
      <c r="N13" s="2"/>
    </row>
    <row r="14" spans="1:14" ht="16" customHeight="1" x14ac:dyDescent="0.2">
      <c r="A14" s="7"/>
      <c r="B14" s="7"/>
      <c r="C14" s="7"/>
      <c r="D14" s="7"/>
      <c r="F14" s="15" t="s">
        <v>10</v>
      </c>
      <c r="G14" s="3"/>
      <c r="H14" s="2"/>
      <c r="I14" s="2"/>
      <c r="K14" s="2"/>
      <c r="L14" s="3"/>
      <c r="M14" s="2"/>
      <c r="N14" s="2"/>
    </row>
    <row r="15" spans="1:14" ht="16" customHeight="1" x14ac:dyDescent="0.2">
      <c r="A15" s="7" t="s">
        <v>3</v>
      </c>
      <c r="B15" s="8">
        <f>B13</f>
        <v>0.74316652649285109</v>
      </c>
      <c r="C15" s="7"/>
      <c r="D15" s="7"/>
      <c r="F15" s="16" t="s">
        <v>15</v>
      </c>
      <c r="G15" s="2"/>
      <c r="H15" s="2"/>
      <c r="I15" s="2"/>
      <c r="K15" s="2"/>
      <c r="L15" s="2"/>
      <c r="M15" s="2"/>
      <c r="N15" s="2"/>
    </row>
    <row r="16" spans="1:14" ht="16" customHeight="1" x14ac:dyDescent="0.2">
      <c r="A16" s="7"/>
      <c r="B16" s="7"/>
      <c r="C16" s="7"/>
      <c r="D16" s="7"/>
      <c r="F16" s="12" t="s">
        <v>16</v>
      </c>
      <c r="G16" s="2"/>
      <c r="H16" s="2"/>
      <c r="I16" s="2"/>
      <c r="K16" s="2"/>
      <c r="L16" s="2"/>
      <c r="M16" s="2"/>
      <c r="N16" s="2"/>
    </row>
    <row r="17" spans="1:14" ht="16" customHeight="1" x14ac:dyDescent="0.2">
      <c r="A17" s="10" t="s">
        <v>38</v>
      </c>
      <c r="B17" s="7"/>
      <c r="C17" s="7"/>
      <c r="D17" s="7"/>
      <c r="F17" s="12" t="s">
        <v>11</v>
      </c>
      <c r="G17" s="3"/>
      <c r="H17" s="4"/>
      <c r="I17" s="3"/>
      <c r="K17" s="2"/>
      <c r="L17" s="3"/>
      <c r="M17" s="4"/>
      <c r="N17" s="3"/>
    </row>
    <row r="18" spans="1:14" ht="16" customHeight="1" x14ac:dyDescent="0.2">
      <c r="A18" s="7" t="s">
        <v>1</v>
      </c>
      <c r="B18" s="29">
        <v>13.63</v>
      </c>
      <c r="C18" s="9">
        <f>B18</f>
        <v>13.63</v>
      </c>
      <c r="D18" s="8"/>
      <c r="F18" s="16" t="s">
        <v>17</v>
      </c>
      <c r="G18" s="3"/>
      <c r="H18" s="4"/>
      <c r="I18" s="2"/>
      <c r="K18" s="2"/>
      <c r="L18" s="3"/>
      <c r="M18" s="4"/>
      <c r="N18" s="2"/>
    </row>
    <row r="19" spans="1:14" ht="16" customHeight="1" x14ac:dyDescent="0.2">
      <c r="A19" s="7"/>
      <c r="B19" s="8"/>
      <c r="C19" s="9"/>
      <c r="D19" s="7"/>
      <c r="F19" s="11" t="s">
        <v>18</v>
      </c>
      <c r="G19" s="2"/>
      <c r="H19" s="2"/>
      <c r="I19" s="2"/>
      <c r="K19" s="2"/>
      <c r="L19" s="2"/>
      <c r="M19" s="2"/>
      <c r="N19" s="2"/>
    </row>
    <row r="20" spans="1:14" ht="16" customHeight="1" x14ac:dyDescent="0.2">
      <c r="A20" s="10" t="s">
        <v>4</v>
      </c>
      <c r="B20" s="8"/>
      <c r="C20" s="9"/>
      <c r="D20" s="7"/>
      <c r="F20" s="2"/>
      <c r="G20" s="3"/>
      <c r="H20" s="3"/>
      <c r="I20" s="4"/>
      <c r="K20" s="2"/>
      <c r="L20" s="3"/>
      <c r="M20" s="3"/>
      <c r="N20" s="4"/>
    </row>
    <row r="21" spans="1:14" ht="19" x14ac:dyDescent="0.2">
      <c r="A21" s="7" t="s">
        <v>5</v>
      </c>
      <c r="B21" s="8">
        <f>B8-B18</f>
        <v>10.799999999999999</v>
      </c>
      <c r="C21" s="30">
        <f>B21/B8</f>
        <v>0.44207941056078587</v>
      </c>
      <c r="D21" s="30">
        <f>C21</f>
        <v>0.44207941056078587</v>
      </c>
    </row>
    <row r="23" spans="1:14" x14ac:dyDescent="0.2">
      <c r="A23" s="32" t="s">
        <v>39</v>
      </c>
    </row>
    <row r="25" spans="1:14" x14ac:dyDescent="0.2">
      <c r="A25" s="1" t="s">
        <v>28</v>
      </c>
    </row>
    <row r="26" spans="1:14" x14ac:dyDescent="0.2">
      <c r="A26" s="28" t="s">
        <v>13</v>
      </c>
      <c r="B26" s="6"/>
      <c r="C26" s="6"/>
      <c r="D26" s="6"/>
      <c r="F26" s="15" t="s">
        <v>10</v>
      </c>
    </row>
    <row r="27" spans="1:14" ht="18" x14ac:dyDescent="0.25">
      <c r="A27" s="7" t="s">
        <v>14</v>
      </c>
      <c r="B27" s="27">
        <v>63.97</v>
      </c>
      <c r="C27" s="7" t="s">
        <v>21</v>
      </c>
      <c r="D27" s="7"/>
      <c r="F27" s="12" t="s">
        <v>34</v>
      </c>
    </row>
    <row r="28" spans="1:14" ht="18" x14ac:dyDescent="0.25">
      <c r="A28" s="7"/>
      <c r="B28" s="8"/>
      <c r="C28" s="7"/>
      <c r="D28" s="7"/>
      <c r="F28" s="16" t="s">
        <v>35</v>
      </c>
    </row>
    <row r="29" spans="1:14" x14ac:dyDescent="0.2">
      <c r="A29" s="10" t="s">
        <v>38</v>
      </c>
      <c r="B29" s="7"/>
      <c r="C29" s="7"/>
      <c r="D29" s="7"/>
      <c r="F29" s="11" t="s">
        <v>33</v>
      </c>
    </row>
    <row r="30" spans="1:14" ht="18" x14ac:dyDescent="0.25">
      <c r="A30" s="7" t="s">
        <v>14</v>
      </c>
      <c r="B30" s="27">
        <v>63.49</v>
      </c>
      <c r="C30" s="9">
        <f>B30</f>
        <v>63.49</v>
      </c>
      <c r="D30" s="8"/>
      <c r="F30" s="11"/>
    </row>
    <row r="31" spans="1:14" x14ac:dyDescent="0.2">
      <c r="A31" s="7"/>
      <c r="B31" s="33"/>
      <c r="C31" s="9"/>
      <c r="D31" s="8"/>
    </row>
    <row r="32" spans="1:14" x14ac:dyDescent="0.2">
      <c r="A32" s="10" t="s">
        <v>4</v>
      </c>
      <c r="B32" s="8"/>
      <c r="C32" s="9"/>
      <c r="D32" s="7"/>
    </row>
    <row r="33" spans="1:6" ht="18" x14ac:dyDescent="0.25">
      <c r="A33" s="7" t="s">
        <v>26</v>
      </c>
      <c r="B33" s="8">
        <f>B27-B30</f>
        <v>0.47999999999999687</v>
      </c>
      <c r="C33" s="26">
        <f>B33/B27</f>
        <v>7.5035172737220081E-3</v>
      </c>
      <c r="D33" s="26">
        <f>C33</f>
        <v>7.5035172737220081E-3</v>
      </c>
    </row>
    <row r="35" spans="1:6" x14ac:dyDescent="0.2">
      <c r="A35" s="32" t="s">
        <v>31</v>
      </c>
    </row>
    <row r="37" spans="1:6" x14ac:dyDescent="0.2">
      <c r="A37" s="1" t="s">
        <v>29</v>
      </c>
    </row>
    <row r="38" spans="1:6" x14ac:dyDescent="0.2">
      <c r="A38" s="28" t="s">
        <v>13</v>
      </c>
      <c r="B38" s="6"/>
      <c r="C38" s="6"/>
      <c r="D38" s="6"/>
      <c r="F38" s="15" t="s">
        <v>10</v>
      </c>
    </row>
    <row r="39" spans="1:6" ht="18" x14ac:dyDescent="0.25">
      <c r="A39" s="7" t="s">
        <v>20</v>
      </c>
      <c r="B39" s="27">
        <v>0.72</v>
      </c>
      <c r="C39" s="7" t="s">
        <v>23</v>
      </c>
      <c r="D39" s="7"/>
      <c r="F39" s="12" t="s">
        <v>36</v>
      </c>
    </row>
    <row r="40" spans="1:6" ht="18" x14ac:dyDescent="0.25">
      <c r="A40" s="7"/>
      <c r="B40" s="8"/>
      <c r="C40" s="7"/>
      <c r="D40" s="7"/>
      <c r="F40" s="16" t="s">
        <v>37</v>
      </c>
    </row>
    <row r="41" spans="1:6" x14ac:dyDescent="0.2">
      <c r="A41" s="10" t="s">
        <v>38</v>
      </c>
      <c r="B41" s="7"/>
      <c r="C41" s="7"/>
      <c r="D41" s="7"/>
      <c r="F41" s="11" t="s">
        <v>32</v>
      </c>
    </row>
    <row r="42" spans="1:6" ht="18" x14ac:dyDescent="0.25">
      <c r="A42" s="7" t="s">
        <v>20</v>
      </c>
      <c r="B42" s="27">
        <v>0.71</v>
      </c>
      <c r="C42" s="9">
        <f>B42</f>
        <v>0.71</v>
      </c>
      <c r="D42" s="8"/>
    </row>
    <row r="43" spans="1:6" x14ac:dyDescent="0.2">
      <c r="A43" s="7"/>
      <c r="B43" s="33"/>
      <c r="C43" s="9"/>
      <c r="D43" s="8"/>
    </row>
    <row r="44" spans="1:6" x14ac:dyDescent="0.2">
      <c r="A44" s="10" t="s">
        <v>4</v>
      </c>
      <c r="B44" s="8"/>
      <c r="C44" s="9"/>
      <c r="D44" s="7"/>
    </row>
    <row r="45" spans="1:6" ht="18" x14ac:dyDescent="0.25">
      <c r="A45" s="7" t="s">
        <v>25</v>
      </c>
      <c r="B45" s="8">
        <f>B39-B42</f>
        <v>1.0000000000000009E-2</v>
      </c>
      <c r="C45" s="26">
        <f>B45/B39</f>
        <v>1.3888888888888902E-2</v>
      </c>
      <c r="D45" s="26">
        <f>C45</f>
        <v>1.3888888888888902E-2</v>
      </c>
    </row>
    <row r="47" spans="1:6" x14ac:dyDescent="0.2">
      <c r="A47" t="s">
        <v>40</v>
      </c>
    </row>
    <row r="57" spans="1:4" x14ac:dyDescent="0.2">
      <c r="A57" s="12"/>
      <c r="B57" s="13"/>
      <c r="C57" s="12"/>
      <c r="D57" s="12"/>
    </row>
    <row r="58" spans="1:4" x14ac:dyDescent="0.2">
      <c r="A58" s="12"/>
      <c r="B58" s="13"/>
      <c r="C58" s="14"/>
      <c r="D58" s="12"/>
    </row>
    <row r="59" spans="1:4" x14ac:dyDescent="0.2">
      <c r="A59" s="12"/>
      <c r="B59" s="13"/>
      <c r="C59" s="14"/>
      <c r="D59" s="12"/>
    </row>
  </sheetData>
  <mergeCells count="1">
    <mergeCell ref="F6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2021-08-12T02:31:08Z</dcterms:created>
  <dcterms:modified xsi:type="dcterms:W3CDTF">2021-10-26T16:33:40Z</dcterms:modified>
</cp:coreProperties>
</file>