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OUBus" sheetId="2" r:id="rId5"/>
    <sheet state="visible" name="Test Report" sheetId="3" r:id="rId6"/>
  </sheets>
  <externalReferences>
    <externalReference r:id="rId7"/>
  </externalReferences>
  <definedNames>
    <definedName name="ACTION">#REF!</definedName>
  </definedNames>
  <calcPr/>
  <extLst>
    <ext uri="GoogleSheetsCustomDataVersion1">
      <go:sheetsCustomData xmlns:go="http://customooxmlschemas.google.com/" r:id="rId8" roundtripDataSignature="AMtx7mgVZBbXS/DIdRt1d5xKy7B8AIO+aw=="/>
    </ext>
  </extLst>
</workbook>
</file>

<file path=xl/sharedStrings.xml><?xml version="1.0" encoding="utf-8"?>
<sst xmlns="http://schemas.openxmlformats.org/spreadsheetml/2006/main" count="533" uniqueCount="354">
  <si>
    <t>TEST CASE</t>
  </si>
  <si>
    <t>Version:</t>
  </si>
  <si>
    <t>0.0.1</t>
  </si>
  <si>
    <t xml:space="preserve">Issue date: </t>
  </si>
  <si>
    <t>Project Name:</t>
  </si>
  <si>
    <t>OUBus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</si>
  <si>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</si>
  <si>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</si>
  <si>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</si>
  <si>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</si>
  <si>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</si>
  <si>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</si>
  <si>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</si>
  <si>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</si>
  <si>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</si>
  <si>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</si>
  <si>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ManagerBranch</t>
  </si>
  <si>
    <t>NhanVien</t>
  </si>
  <si>
    <r>
      <rPr>
        <rFont val="Tahoma"/>
        <b/>
        <color theme="1"/>
        <sz val="10.0"/>
      </rPr>
      <t>System Name</t>
    </r>
    <r>
      <rPr>
        <rFont val="ＭＳ Ｐゴシック"/>
        <b/>
        <color theme="1"/>
        <sz val="10.0"/>
      </rPr>
      <t>：</t>
    </r>
  </si>
  <si>
    <t>OUBus Project</t>
  </si>
  <si>
    <r>
      <rPr>
        <rFont val="Tahoma"/>
        <b/>
        <color theme="1"/>
        <sz val="10.0"/>
      </rPr>
      <t>Module Code</t>
    </r>
    <r>
      <rPr>
        <rFont val="MS Gothic"/>
        <b/>
        <color theme="1"/>
        <sz val="10.0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</si>
  <si>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</si>
  <si>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</si>
  <si>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</si>
  <si>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</si>
  <si>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</si>
  <si>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</si>
  <si>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</si>
  <si>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</si>
  <si>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</si>
  <si>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</si>
  <si>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</si>
  <si>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data</t>
  </si>
  <si>
    <t>Test date</t>
  </si>
  <si>
    <t>Result</t>
  </si>
  <si>
    <t>Note</t>
  </si>
  <si>
    <t>1. Kiểm tra chức năng đăng nhập: tài khoản quản lí và tài khoản nhân viên</t>
  </si>
  <si>
    <t>Kiểm tra đăng nhập với tài khoản quản lí</t>
  </si>
  <si>
    <t>TC1</t>
  </si>
  <si>
    <t>Kiểm tra đăng nhập thành công với "user name" và "pass word" đúng</t>
  </si>
  <si>
    <t>1: Nhập vào "user name" đúng
2: Nhập vào "pass word" đúng
3: Nhấn nút "Login"</t>
  </si>
  <si>
    <t>Đăng nhập thành công.
Chuyển đến giao diện của quản lí.</t>
  </si>
  <si>
    <t>user name = "anh@gmail.com"
pass word = "123"</t>
  </si>
  <si>
    <t>TC2</t>
  </si>
  <si>
    <t>Kiểm tra đăng nhập không thành công với "user name" đúng và "pass word" không hợp lệ</t>
  </si>
  <si>
    <t>1: Nhập vào "user name" đúng
2: Nhập vào "pass word" không đúng
3: Nhấn nút "Login"</t>
  </si>
  <si>
    <t>Đăng nhập không thành công.
Hiện thị thông báo "Account is not found!"</t>
  </si>
  <si>
    <t>user name = "anh@gmail.com"
pass word = "12345"</t>
  </si>
  <si>
    <t>TC3</t>
  </si>
  <si>
    <t>Kiểm tra đăng nhập không thành công với "user name" đúng và "pass word" bỏ trống</t>
  </si>
  <si>
    <t>1: Nhập vào "user name" đúng
2: Không nhập "pass word"
3: Nhấn nút "Login"</t>
  </si>
  <si>
    <t>Đăng nhập không thành công.
Hiện thị thông báo "Password can't be empty!"</t>
  </si>
  <si>
    <t>user name = "anh@gmail.com"
pass word = ""</t>
  </si>
  <si>
    <t>TC4</t>
  </si>
  <si>
    <t>Kiểm tra đăng nhập không thành công với "user name" không hợp lệ và "pass word" tùy ý</t>
  </si>
  <si>
    <t>1: Nhập vào "user name" không đúng
2: Nhập vào "pass word" tùy ý 
3: Nhấn nút "Login"</t>
  </si>
  <si>
    <t>user name = "anh1@gmail.com"
pass word = "123"</t>
  </si>
  <si>
    <t>TC5</t>
  </si>
  <si>
    <t>Kiểm tra đăng nhập không thành công với "user name" không hợp lệ và "pass word" bỏ trống</t>
  </si>
  <si>
    <t>1: Nhập vào "user name" không đúng
2: Bỏ trống "pass word" 
3: Nhấn nút "Login"</t>
  </si>
  <si>
    <t>user name = "anh1@gmail.com"
pass word = ""</t>
  </si>
  <si>
    <t>TC6</t>
  </si>
  <si>
    <t>Kiểm tra đăng nhập không thành công với "user name" bỏ trống và "pass word" tùy ý</t>
  </si>
  <si>
    <t>1: Không nhập "user name"
2: Nhập vào "pass word" tùy ý
3: Nhấn nút "Login"</t>
  </si>
  <si>
    <t>Đăng nhập không thành công.
Hiện thị thông báo "User can't be empty!"</t>
  </si>
  <si>
    <t>user name = ""
pass word = "123"</t>
  </si>
  <si>
    <t>TC7</t>
  </si>
  <si>
    <t>Kiểm tra đăng nhập không thành công với "user name" và "pass word" bỏ trống</t>
  </si>
  <si>
    <t>1: Không nhập "user name"
2: Không nhập "pass word" 
3: Nhấn nút "Login"</t>
  </si>
  <si>
    <t>Đăng nhập không thành công.
Hiện thị thông báo "User and password cannot be empty!"</t>
  </si>
  <si>
    <t>user name = ""
pass word = ""</t>
  </si>
  <si>
    <t>TC8</t>
  </si>
  <si>
    <t>Kiểm tra nhấn phím "Enter" để đăng nhập</t>
  </si>
  <si>
    <t>1: Nhập "user name" đúng
2: Nhập "pass word" đúng
3: Ấn "Enter"</t>
  </si>
  <si>
    <t>Kiểm tra đăng nhập với tài khoản nhân viên</t>
  </si>
  <si>
    <t>TC9</t>
  </si>
  <si>
    <t>Đăng nhập thành công.
Chuyển đến giao diện của nhân viên.</t>
  </si>
  <si>
    <t>user name = "binh@gmail.com"
pass word = "456"</t>
  </si>
  <si>
    <t>TC10</t>
  </si>
  <si>
    <t>user name = "binh@gmail.com"
pass word = "4567"</t>
  </si>
  <si>
    <t>TC11</t>
  </si>
  <si>
    <t>user name = "binh@gmail.com"
pass word = ""</t>
  </si>
  <si>
    <t>TC12</t>
  </si>
  <si>
    <t>1: Nhập vào "user name" không đúng
2: Nhập vào "pass word" tùy ý
3: Nhấn nút "Login"</t>
  </si>
  <si>
    <t>user name = "binh1@gmail.com"
pass word = "456"</t>
  </si>
  <si>
    <t>TC13</t>
  </si>
  <si>
    <t>1: Nhập vào "user name" không đúng
2: Không nhập "pass word" 
3: Nhấn nút "Login"</t>
  </si>
  <si>
    <t>user name = "binh1@gmail.com"
pass word = ""</t>
  </si>
  <si>
    <t>TC14</t>
  </si>
  <si>
    <t>1: Không nhập "user name"
2: Nhập vào "pass word" tùy ý 
3: Nhấn nút "Login"</t>
  </si>
  <si>
    <t>user name = ""
pass word = "456"</t>
  </si>
  <si>
    <t>TC15</t>
  </si>
  <si>
    <t xml:space="preserve">Kiểm tra đăng nhập không thành công khi không nhập "user name" và "pass word" </t>
  </si>
  <si>
    <t>Đăng nhập không thành công.
Hiện thị thông báo "User and password can't be empty!"</t>
  </si>
  <si>
    <t>TC16</t>
  </si>
  <si>
    <t>"Enter" not report</t>
  </si>
  <si>
    <t>2. Kiểm tra chức năng của quản trị viên</t>
  </si>
  <si>
    <t>Kiểm tra kết nối giao diện chức năng</t>
  </si>
  <si>
    <t>TC17</t>
  </si>
  <si>
    <t>Kiểm tra vào giao diện thêm chuyến đi</t>
  </si>
  <si>
    <t>1: Nhấn "Add"</t>
  </si>
  <si>
    <t>Hiển thị giao diện thêm chuyến đi</t>
  </si>
  <si>
    <t>TC18</t>
  </si>
  <si>
    <t>Kiểm tra vào giao diện cập nhật chuyến đi</t>
  </si>
  <si>
    <t>1: Nhấn "Edit"</t>
  </si>
  <si>
    <t>Hiển thị giao diện cập nhật chuyến đi</t>
  </si>
  <si>
    <t>TC19</t>
  </si>
  <si>
    <t>Kiểm tra vào giao diện tra cứu chuyến đi</t>
  </si>
  <si>
    <t>1: Nhấn "Search"</t>
  </si>
  <si>
    <t>Hiển thị giao diện tra cứu chuyến đi</t>
  </si>
  <si>
    <t>Kiểm tra chức năng thêm chuyến đi</t>
  </si>
  <si>
    <t>TC20</t>
  </si>
  <si>
    <t>Kiểm tra thêm chuyến đi thành công</t>
  </si>
  <si>
    <t xml:space="preserve">1: Nhập nơi khởi hành
2: Nhập nơi đến
3: Chọn ngày khởi hành
4: Nhập giờ xuất phát
5: Nhập giá vé
6: Nhấn nút "Save"
</t>
  </si>
  <si>
    <t>Hiển thị thông báo "Add trip successful!".
Thông tin chuyến đi hiển thị lên màn hình</t>
  </si>
  <si>
    <t>- Departure: Sai Gon
- Destination: Vung tau
- Departure date: 2022-01-01
- Time: 17:00:00
- Price: 50000</t>
  </si>
  <si>
    <t>TC21</t>
  </si>
  <si>
    <t>Kiểm tra không nhập thông tin: điểm xuất phát / điểm đến / ngày khởi hành/ giờ xuất phát/ giá vé</t>
  </si>
  <si>
    <t>Không nhập thông tin: điểm xuất phát / điểm đến / ngày khởi hành/ giờ xuất phát/ giá vé</t>
  </si>
  <si>
    <t>Hiển thị thông báo "Please, input data"</t>
  </si>
  <si>
    <t>TC22</t>
  </si>
  <si>
    <t>Kiểm tra định dạng giờ xuất phát</t>
  </si>
  <si>
    <t>1: Nhập sai định dạng ô "Time"
2: Nhập đúng các thông tin khác
3: Nhấn "Save"</t>
  </si>
  <si>
    <t>Hiển thị thông báo "Error"</t>
  </si>
  <si>
    <t>Time: abc123</t>
  </si>
  <si>
    <t>TC23</t>
  </si>
  <si>
    <t>Kiểm tra định dạng giá vé</t>
  </si>
  <si>
    <t>1: Nhập sai định dạng ô "Price"
2: Nhập đúng các thông tin khác
3: Nhấn "Save"</t>
  </si>
  <si>
    <t>Price: abc</t>
  </si>
  <si>
    <t>TC24</t>
  </si>
  <si>
    <t>Kiểm tra Reset</t>
  </si>
  <si>
    <t>1: Nhập thông tin: điểm xuất phát / điểm đến / ngày khởi hành/ giờ xuất phát/ giá vé
2: Nhấn "Reset"</t>
  </si>
  <si>
    <t>Các Text Box trống</t>
  </si>
  <si>
    <t>TC25</t>
  </si>
  <si>
    <t>Kiểm tra Back</t>
  </si>
  <si>
    <t>Nhấn Back</t>
  </si>
  <si>
    <t>Quay lại giao diện Trip Managerment</t>
  </si>
  <si>
    <t>Kiểm tra chức năng cập nhật chuyến đi</t>
  </si>
  <si>
    <t>TC26</t>
  </si>
  <si>
    <t>Kiểm tra click chọn chuyến đi</t>
  </si>
  <si>
    <t xml:space="preserve">1: Click chọn chuyến đi
</t>
  </si>
  <si>
    <t>Hiển thị thông tin chuyến đi vào phần "Edit trip" gồm tên chuyến đi, nơi khởi hành, điểm đến, ngày khởi hành</t>
  </si>
  <si>
    <t>TC27</t>
  </si>
  <si>
    <t>Kiểm tra không cho phép chọn chuyến đi khác khi đang chỉnh sửa</t>
  </si>
  <si>
    <t xml:space="preserve">1: Cập nhật thông tin
2: Click chọn chuyến đi khác
</t>
  </si>
  <si>
    <t>Hiển thị thông báo "Do you want to save change ?"</t>
  </si>
  <si>
    <t>TC28</t>
  </si>
  <si>
    <t xml:space="preserve">Kiểm tra cập nhật thông tin ô "Name trip" </t>
  </si>
  <si>
    <t>1: Thay đổi thông tin nơi khởi hành/ nơi đến
3: Nhấn "Save"</t>
  </si>
  <si>
    <t>Hiển thị thông báo xác nhận
Thông tin chuyến đi về nơi khởi hành và điểm đến được cập nhật vào ô Name trip</t>
  </si>
  <si>
    <t>Departure: Sài Gòn 
Des: Huế</t>
  </si>
  <si>
    <t>TC29</t>
  </si>
  <si>
    <t>Kiểm tra để trống các thông tin cần cập nhật: time/ price</t>
  </si>
  <si>
    <t>1: Nhấn nút "Save"</t>
  </si>
  <si>
    <t xml:space="preserve">Hiển thị thông báo "Please, input data!" </t>
  </si>
  <si>
    <t>TC30</t>
  </si>
  <si>
    <t>Kiểm tra cập nhật thông tin thành công</t>
  </si>
  <si>
    <t>1: Click chọn chuyến đi cần cập nhật
2: Nhập thông tin cần thay đổi: điếm khởi hành/ điểm đến, ngày khởi hành, giờ khởi hành, giá chuyến
3: Nhấn "Save" (thông báo xác nhận)
4: Nhấn "Ok"</t>
  </si>
  <si>
    <t>Hiển thị thông báo cập nhật thành công và hiển thị thông tin đã cập nhật lên bảng thông tin</t>
  </si>
  <si>
    <t>Departure: Sài Gòn
Destination: Huế
Date: 1/22/2022
Time: 06:00:00
Price: 100000</t>
  </si>
  <si>
    <t>TC31</t>
  </si>
  <si>
    <t>TC32</t>
  </si>
  <si>
    <t>TC33</t>
  </si>
  <si>
    <t>TC34</t>
  </si>
  <si>
    <t>Kiểm tra chức năng tra cứu chuyến đi</t>
  </si>
  <si>
    <t>TC35</t>
  </si>
  <si>
    <t>Kiểm tra tra cứu chuyến đi theo tên</t>
  </si>
  <si>
    <t>Nhập tra cứu theo tên chuyến đi / điểm xuất phát / điểm đến</t>
  </si>
  <si>
    <t>Hiển thị thông tin chuyến đi cần tra cứu</t>
  </si>
  <si>
    <t>Sai Gon - Nha Trang / Sai Gon / Nha Trang</t>
  </si>
  <si>
    <t>TC36</t>
  </si>
  <si>
    <t>Kiểm tra tra cứu chuyến đi theo ngày khởi hành</t>
  </si>
  <si>
    <t>Nhập ngày theo cú pháp "yyyy-mm-dd"</t>
  </si>
  <si>
    <t>Hiển thị thông tin chuyến đi theo ngày cần tìm</t>
  </si>
  <si>
    <t>TC37</t>
  </si>
  <si>
    <t>Kiểm tra tra cứu chuyến đi theo giờ xuất phát</t>
  </si>
  <si>
    <t>Nhập giờ xuất phát</t>
  </si>
  <si>
    <t>Hiển thị thông tin chuyến đi theo giờ xuất phát</t>
  </si>
  <si>
    <t>TC38</t>
  </si>
  <si>
    <t>Kiểm tra tra cứu chuyến đi theo giá vé</t>
  </si>
  <si>
    <t>Nhập giá vé</t>
  </si>
  <si>
    <t>Hiển thị thông tin chuyến đi theo giá vé</t>
  </si>
  <si>
    <t>TC39</t>
  </si>
  <si>
    <t>1: Nhập thông tin cần tìm
2: Nhấn "Reset"</t>
  </si>
  <si>
    <t>Text Box tìm kiếm trống</t>
  </si>
  <si>
    <t>TC40</t>
  </si>
  <si>
    <t>Quay lại giao diện quản trị</t>
  </si>
  <si>
    <t>TC41</t>
  </si>
  <si>
    <t>Kiểm tra Delete</t>
  </si>
  <si>
    <t>1: Chọn chuyến cần xóa sau khi tra cứu
2: Nhấn nút "Delete"
3: Nhấn "OK"</t>
  </si>
  <si>
    <t>Chuyến đi bị xóa khỏi hiển thị và xóa trong cơ sở dữ liệu</t>
  </si>
  <si>
    <t>Kiểm tra chức năng xóa chuyến đi</t>
  </si>
  <si>
    <t>TC42</t>
  </si>
  <si>
    <t>1: Chọn chuyến cần xóa 
2: Nhấn nút "Delete"
3: Nhấn "OK"</t>
  </si>
  <si>
    <t>2. Kiểm tra chức năng quản lý vé của nhân viên</t>
  </si>
  <si>
    <t>Kiểm tra trạng thái</t>
  </si>
  <si>
    <t>TC43</t>
  </si>
  <si>
    <t>Kiểm tra trạng thái vé trống</t>
  </si>
  <si>
    <t>1: Chọn "Empty" trong combobox</t>
  </si>
  <si>
    <t>Hiển thị các vé chưa đặt</t>
  </si>
  <si>
    <t>TC44</t>
  </si>
  <si>
    <t>Kiểm tra trạng thái vé đã đặt</t>
  </si>
  <si>
    <t>1: Chọn "Ordered" trong combobox</t>
  </si>
  <si>
    <t>Hiển thị thông tin vé đã đặt</t>
  </si>
  <si>
    <t>TC45</t>
  </si>
  <si>
    <t>Kiểm tra trạng thái vé đã bán</t>
  </si>
  <si>
    <t>1: Chọn "Sold" trong combobox</t>
  </si>
  <si>
    <t>Hiển thị thông tin vé đã bán</t>
  </si>
  <si>
    <t>Kiểm tra chức năng đặt vé</t>
  </si>
  <si>
    <t>TC46</t>
  </si>
  <si>
    <t>Kiểm tra đặt vé thành công</t>
  </si>
  <si>
    <t>1: Chọn vé theo yêu cầu
2: Nhập họ, tên khách hàng
3: Chọn giới tính
4: Nhập số điện thoại
5: Nhập địa chỉ
6: Nhập vị trí ghế
7: Nhấn "Book"</t>
  </si>
  <si>
    <t>Hiển thị thông báo xác nhận
Không hiển thị vé lên bảng đặt vé</t>
  </si>
  <si>
    <t xml:space="preserve">Last name: Nam
First name: Truong
Sex: Male
Phone: 0867165862
Address: abc
Seat: B01
</t>
  </si>
  <si>
    <t>TC47</t>
  </si>
  <si>
    <t>Kiểm tra tìm chuyến đi trong lúc đặt vé/ bán vé</t>
  </si>
  <si>
    <t>1: Chọn nơi đi
2: Chọn nơi đến
3: Chọn ngày khởi hành
4: Nhấn "Search"</t>
  </si>
  <si>
    <t>Hiển thị chuyến đi cần tìm</t>
  </si>
  <si>
    <t>From: Sài Gòn
To: Đồng Tháp
Date: 1/20/2022</t>
  </si>
  <si>
    <t>TC48</t>
  </si>
  <si>
    <t>Kiểm tra không nhập thông tin khách hàng</t>
  </si>
  <si>
    <t>1: Chọn vé cần đặt
2: Không nhập thông tin khách hàng
3: Nhấn "Book"</t>
  </si>
  <si>
    <t>Hiển thị thông báo "Please, input infomation passenger!"</t>
  </si>
  <si>
    <t>TC49</t>
  </si>
  <si>
    <t>Kiểm tra chỉ nhập thông tin khách hàng, không chọn vé</t>
  </si>
  <si>
    <t>1: Nhập thông tin khách hàng
3: Nhấn "Book"</t>
  </si>
  <si>
    <t>Hiển thị thông báo "Please select ticket!"</t>
  </si>
  <si>
    <t>Last name: Nam
First name: Truong
Sex: Male
Phone: 0867165862
Address: abc
Seat: B01</t>
  </si>
  <si>
    <t>TC50</t>
  </si>
  <si>
    <t>Kiểm tra nhập sai định dạng số điện thoại khách hàng</t>
  </si>
  <si>
    <t>1: Chọn vé cần đặt
2: Nhập/ Chọn đúng các thông tin khách hàng (trừ SĐT)
3: Nhập số điện thoại không phải số
4: Nhấn "Book"</t>
  </si>
  <si>
    <t>Hiển thị thông báo "Error format!"</t>
  </si>
  <si>
    <t>Last name: Nam
First: Truong
Sex: Male
Phone: abc
Address: abc
Seat: B03</t>
  </si>
  <si>
    <t>TC51</t>
  </si>
  <si>
    <t>Kiểm tra định dạng cho Last name, First name</t>
  </si>
  <si>
    <t>1: Chọn vé cần đặt
2: Nhập/ Chọn đúng các thông tin khách hàng (trừ name)
3: Nhập số vào ô Last name, First name
4: Nhấn "Book"</t>
  </si>
  <si>
    <t>Last name: 123
First: 123
Sex: Male
Phone: 0123456789
Address: abc
Seat: B03</t>
  </si>
  <si>
    <t>TC52</t>
  </si>
  <si>
    <t>Kiểm tra nhập số điện thoại có 9 chữ số</t>
  </si>
  <si>
    <t>1: Chọn vé cần đặt
2: Nhập/ Chọn đúng các thông tin khách hàng
3: Nhập số điện thoại với 9 chữ số
4: Nhấn "Book"</t>
  </si>
  <si>
    <t>Hiển thị thông báo "Input 10 numbers!"</t>
  </si>
  <si>
    <t>TC53</t>
  </si>
  <si>
    <t>Kiểm tra nhập số điện thoại có 10 chữ số</t>
  </si>
  <si>
    <t>1: Chọn vé cần đặt
2: Nhập/ Chọn đúng các thông tin khách hàng
3: Nhập số điện thoại với 10 chữ số
4: Nhấn "Book"</t>
  </si>
  <si>
    <t>Đặt vé thành công</t>
  </si>
  <si>
    <t>TC54</t>
  </si>
  <si>
    <t>Kiểm tra nhập số điện thoại có 11 chữ số</t>
  </si>
  <si>
    <t>1: Chọn vé cần đặt
2: Nhập/ Chọn đúng các thông tin khách hàng
3: Nhập số điện thoại với 11 chữ số
4: Nhấn "Book"</t>
  </si>
  <si>
    <t>TC55</t>
  </si>
  <si>
    <t>1: Điền thông tin chuyến đi / thông tin khách hàng đặt vé
2: Nhấn nút "Reset"</t>
  </si>
  <si>
    <t>Các textBox, ComboBox về thông tin chuyến đi, thông tin khách hàng đặt vé đề trở về trạng thái trống</t>
  </si>
  <si>
    <t>TC56</t>
  </si>
  <si>
    <t>Nhấn nút "Back"</t>
  </si>
  <si>
    <t>Quay lại giao diện thông tin trạng thái vé</t>
  </si>
  <si>
    <t>Kiểm tra thu hồi vé và đổi vé sau khi đặt</t>
  </si>
  <si>
    <t>TC57</t>
  </si>
  <si>
    <t>Kiểm tra thu hồi thành công</t>
  </si>
  <si>
    <t>1: Nhập số điện thoại khách hàng
2: Nhấn "Search"
3: Chọn vé 
4: Nhấn "Cancel"</t>
  </si>
  <si>
    <t>Hiển thị thông báo xác nhận hủy vé đã đặt</t>
  </si>
  <si>
    <t>TC58</t>
  </si>
  <si>
    <t>Kiểm tra không nhập số điên thoại</t>
  </si>
  <si>
    <t>1: Không nhập số điện thoại khách hàng
2: Nhấn "Search"</t>
  </si>
  <si>
    <t>Hiển thị thông báo "Enter phone number!"</t>
  </si>
  <si>
    <t>Đổi ghế trong chuyến</t>
  </si>
  <si>
    <t>TC59</t>
  </si>
  <si>
    <t>Kiểm tra đổi ghế</t>
  </si>
  <si>
    <t>1: Chọn vé khách cần đổi
2: Đổi thông tin ghế trong cùng 1 vé - 1 chuyến</t>
  </si>
  <si>
    <t>Đổi chuyến khác</t>
  </si>
  <si>
    <t>TC60</t>
  </si>
  <si>
    <t>Kiểm tra đổi chuyến</t>
  </si>
  <si>
    <t>1: Chọn vé khách cần đổi
2: Chọn chuyến khách muốn đổi 
3: Nhấn "Change"</t>
  </si>
  <si>
    <t>Đổi vé thành công
Hiển thị thông báo "Change successful!"</t>
  </si>
  <si>
    <t>TC61</t>
  </si>
  <si>
    <t>1: Nhập số điện thoại khách hàng
2: Chọn vé mà khách đã đặt</t>
  </si>
  <si>
    <t>TextBox số điện thoại trở lại trạng thái trống</t>
  </si>
  <si>
    <t>TC62</t>
  </si>
  <si>
    <t>Quay lại giao diện trạng thái vé</t>
  </si>
  <si>
    <t>Kiểm tra chức năng bán vé</t>
  </si>
  <si>
    <t>TC63</t>
  </si>
  <si>
    <t>Kiểm tra mua vé còn trống</t>
  </si>
  <si>
    <t>1: Chọn vé theo yêu cầu
2: Nhập họ, tên khách hàng
3: Chọn giới tính
4: Nhập số điện thoại
5: Nhập địa chỉ
6: Nhập vị trí ghế
7: Nhấn "Sell &amp; Print"</t>
  </si>
  <si>
    <t>Hiển thị thông báo xác nhận
Hiển thị vé in</t>
  </si>
  <si>
    <t xml:space="preserve">Last name: Vu
First name: Nguyen
Sex: Male
Phone: 0123456789
Address: abc
Seat: B05
</t>
  </si>
  <si>
    <t>TC64</t>
  </si>
  <si>
    <t>Kiểm tra tìm chuyến đi trong lúc bán vé</t>
  </si>
  <si>
    <t>1: Chọn nơi đi
2: Chọn nơi đến
3: Chọn ngày khởi hành
4: Nhấn "Sell &amp; Print"</t>
  </si>
  <si>
    <t>TC65</t>
  </si>
  <si>
    <t>1: Chọn vé cần đặt
2: Không nhập thông tin khách hàng
3: Nhấn "Sell &amp; Print"</t>
  </si>
  <si>
    <t>TC66</t>
  </si>
  <si>
    <t>1: Nhập thông tin khách hàng
3: Nhấn "Sell &amp; Print"</t>
  </si>
  <si>
    <t>TC67</t>
  </si>
  <si>
    <t>1: Chọn vé cần đặt
2: Nhập/ Chọn đúng các thông tin khách hàng (trừ SĐT)
3: Nhập số điện thoại không phải số
4: Nhấn "Sell &amp; Print"</t>
  </si>
  <si>
    <t xml:space="preserve">Last name: Vu
First name: Nguyen
Sex: Male
Phone: abc
Address: abc
Seat: B05
</t>
  </si>
  <si>
    <t>TC68</t>
  </si>
  <si>
    <t>1: Chọn vé cần đặt
2: Nhập/ Chọn đúng các thông tin khách hàng (trừ name)
3: Nhập số vào ô Last name, First name
4: Nhấn "Sell &amp; Print"</t>
  </si>
  <si>
    <t>TC69</t>
  </si>
  <si>
    <t>1: Chọn vé cần đặt
2: Nhập/ Chọn đúng các thông tin khách hàng
3: Nhập số điện thoại với 9 chữ số
4: Nhấn "Sell &amp; Print"</t>
  </si>
  <si>
    <t>TC70</t>
  </si>
  <si>
    <t>1: Chọn vé cần đặt
2: Nhập/ Chọn đúng các thông tin khách hàng
3: Nhập số điện thoại với 10 chữ số
4: Nhấn "Sell &amp; Print"</t>
  </si>
  <si>
    <t>TC71</t>
  </si>
  <si>
    <t>1: Chọn vé cần đặt
2: Nhập/ Chọn đúng các thông tin khách hàng
3: Nhập số điện thoại với 11 chữ số
4: Nhấn "Sell &amp; Print"</t>
  </si>
  <si>
    <t>TC72</t>
  </si>
  <si>
    <t>TC73</t>
  </si>
  <si>
    <t>Kiểm tra thời gian đặt vé</t>
  </si>
  <si>
    <t>TC74</t>
  </si>
  <si>
    <t>Kiểm tra đặt vé phút 59 trước khi xe khởi hành</t>
  </si>
  <si>
    <t>1: Thời gian xe khởi hành
2: Thời gian đặt
3: Đặt vé</t>
  </si>
  <si>
    <t>TC75</t>
  </si>
  <si>
    <t>Kiểm tra đặt vé phút 60 trước khi xe khởi hành</t>
  </si>
  <si>
    <t>Hiển thị thông báo "Đã hết thời gian đặt vé"</t>
  </si>
  <si>
    <t>TC76</t>
  </si>
  <si>
    <t>Kiểm tra đặt vé phút 61 trước khi xe khởi hành</t>
  </si>
  <si>
    <t>TC77</t>
  </si>
  <si>
    <t>Kiểm tra thời gian mua vé</t>
  </si>
  <si>
    <t>TC78</t>
  </si>
  <si>
    <t>Kiểm tra mua vé phút thứ 4 trước khi xe khởi hành</t>
  </si>
  <si>
    <t>1: Thời gian xe khởi hành
2: Thời gian lúc mua vé
3: Đặt vé</t>
  </si>
  <si>
    <t>Mua vé thành công</t>
  </si>
  <si>
    <t>TC79</t>
  </si>
  <si>
    <t>Kiểm tra mua vé phút thứ 5 trước khi xe khởi hành</t>
  </si>
  <si>
    <t>Hiển thị thông báo "Đã hết thời gian mua vé"</t>
  </si>
  <si>
    <t>Kiểm tra chức năng đổi/ hủy vé</t>
  </si>
  <si>
    <t>TC80</t>
  </si>
  <si>
    <t>Kiểm tra thực hiện đổi vé trong chuyến</t>
  </si>
  <si>
    <t>1: Chọn vé cần đổi
2: Chọn vị trí ghế cần đổi
3: Đổi vé</t>
  </si>
  <si>
    <t>Thực hiện đổi vé thành công</t>
  </si>
  <si>
    <t>TC81</t>
  </si>
  <si>
    <t>Kiểm tra thực hiện đổi chuyến</t>
  </si>
  <si>
    <t>1: Chọn vé cần đổi
2: Chọn chuyến khác
3: Nhấn "Đặt vé"</t>
  </si>
  <si>
    <t>Thực hiện đổi vé thành công
Vé cũ chuyển về trạng thái trống</t>
  </si>
  <si>
    <t>Kiểm tra thời gian đổi</t>
  </si>
  <si>
    <t>TC82</t>
  </si>
  <si>
    <t>Kiểm tra thực hiện đổi vé phút 59 trước khi xe khởi hành</t>
  </si>
  <si>
    <t xml:space="preserve">Thực hiện đổi vé thành công
</t>
  </si>
  <si>
    <t>TC83</t>
  </si>
  <si>
    <t>Kiểm tra thực hiện đổi vé phút 60 trước khi xe khởi hành</t>
  </si>
  <si>
    <t>Hiển thị thông báo "Đã hết thời gian đổi vé"</t>
  </si>
  <si>
    <t>TC84</t>
  </si>
  <si>
    <t>Kiểm tra thực hiện đổi vé phút 61 trước khi xe khởi hành</t>
  </si>
  <si>
    <t>3. Kiểm tra giao diện vé</t>
  </si>
  <si>
    <t>TC85</t>
  </si>
  <si>
    <t>Kiểm tra giao diện thao tác vé</t>
  </si>
  <si>
    <t>Thoát giao diện vé sau khi hoàn tất đặt vé cho khách</t>
  </si>
  <si>
    <t>Quay về giao diện bán vé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</si>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</sst>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09]d\-mmm\-yy"/>
    <numFmt numFmtId="165" formatCode="0.000"/>
    <numFmt numFmtId="166" formatCode="d.m.yy"/>
    <numFmt numFmtId="167" formatCode="yyyy-mm-dd"/>
    <numFmt numFmtId="168" formatCode="hh:mm:ss"/>
  </numFmts>
  <fonts count="22">
    <font>
      <sz val="11.0"/>
      <color rgb="FF000000"/>
      <name val="MS PGothic"/>
    </font>
    <font>
      <sz val="11.0"/>
      <color theme="1"/>
      <name val="Tahoma"/>
    </font>
    <font>
      <b/>
      <sz val="18.0"/>
      <color theme="1"/>
      <name val="Tahoma"/>
    </font>
    <font>
      <b/>
      <sz val="10.0"/>
      <color rgb="FF993300"/>
      <name val="Tahoma"/>
    </font>
    <font>
      <sz val="10.0"/>
      <color theme="1"/>
      <name val="Tahoma"/>
    </font>
    <font/>
    <font>
      <b/>
      <sz val="10.0"/>
      <color rgb="FFFFFFFF"/>
      <name val="Tahoma"/>
    </font>
    <font>
      <sz val="10.0"/>
      <name val="Tahoma"/>
    </font>
    <font>
      <b/>
      <sz val="10.0"/>
      <color theme="1"/>
      <name val="Tahoma"/>
    </font>
    <font>
      <sz val="8.0"/>
      <color rgb="FF000000"/>
      <name val="Tahoma"/>
    </font>
    <font>
      <sz val="10.0"/>
      <color rgb="FF000000"/>
      <name val="Tahoma"/>
    </font>
    <font>
      <sz val="12.0"/>
      <color rgb="FF000000"/>
      <name val="Tahoma"/>
    </font>
    <font>
      <b/>
      <sz val="12.0"/>
      <color rgb="FFFFFFFF"/>
      <name val="Tahoma"/>
    </font>
    <font>
      <sz val="12.0"/>
      <color theme="1"/>
      <name val="MS PGothic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Calibri"/>
    </font>
    <font>
      <sz val="11.0"/>
      <color theme="1"/>
      <name val="Calibri"/>
    </font>
    <font>
      <sz val="11.0"/>
      <color theme="1"/>
      <name val="MS PGothic"/>
    </font>
    <font>
      <sz val="10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7">
    <border/>
    <border>
      <left/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horizontal="left" readingOrder="0"/>
    </xf>
    <xf borderId="1" fillId="2" fontId="4" numFmtId="0" xfId="0" applyBorder="1" applyFont="1"/>
    <xf borderId="1" fillId="2" fontId="3" numFmtId="0" xfId="0" applyAlignment="1" applyBorder="1" applyFont="1">
      <alignment readingOrder="0"/>
    </xf>
    <xf borderId="0" fillId="0" fontId="4" numFmtId="15" xfId="0" applyAlignment="1" applyFont="1" applyNumberFormat="1">
      <alignment horizontal="left" readingOrder="0"/>
    </xf>
    <xf borderId="0" fillId="0" fontId="4" numFmtId="15" xfId="0" applyAlignment="1" applyFont="1" applyNumberFormat="1">
      <alignment horizontal="left"/>
    </xf>
    <xf borderId="2" fillId="2" fontId="4" numFmtId="0" xfId="0" applyAlignment="1" applyBorder="1" applyFont="1">
      <alignment horizontal="left" shrinkToFit="0" wrapText="1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0" fillId="0" fontId="3" numFmtId="0" xfId="0" applyFont="1"/>
    <xf borderId="0" fillId="0" fontId="1" numFmtId="0" xfId="0" applyAlignment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readingOrder="0" vertical="center"/>
    </xf>
    <xf borderId="9" fillId="0" fontId="4" numFmtId="49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9" fillId="0" fontId="4" numFmtId="15" xfId="0" applyAlignment="1" applyBorder="1" applyFont="1" applyNumberFormat="1">
      <alignment horizontal="left" vertical="center"/>
    </xf>
    <xf borderId="9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8" fillId="0" fontId="7" numFmtId="164" xfId="0" applyAlignment="1" applyBorder="1" applyFont="1" applyNumberFormat="1">
      <alignment horizontal="center" readingOrder="0"/>
    </xf>
    <xf borderId="9" fillId="0" fontId="4" numFmtId="15" xfId="0" applyAlignment="1" applyBorder="1" applyFont="1" applyNumberFormat="1">
      <alignment horizontal="center" vertical="center"/>
    </xf>
    <xf borderId="9" fillId="0" fontId="4" numFmtId="15" xfId="0" applyAlignment="1" applyBorder="1" applyFont="1" applyNumberFormat="1">
      <alignment horizontal="center" shrinkToFit="0" vertical="center" wrapText="1"/>
    </xf>
    <xf borderId="11" fillId="0" fontId="7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8" fillId="0" fontId="4" numFmtId="164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shrinkToFit="0" vertical="center" wrapText="1"/>
    </xf>
    <xf borderId="8" fillId="0" fontId="4" numFmtId="164" xfId="0" applyAlignment="1" applyBorder="1" applyFont="1" applyNumberFormat="1">
      <alignment vertical="center"/>
    </xf>
    <xf borderId="9" fillId="0" fontId="4" numFmtId="49" xfId="0" applyAlignment="1" applyBorder="1" applyFont="1" applyNumberFormat="1">
      <alignment readingOrder="0" vertical="center"/>
    </xf>
    <xf borderId="9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9" fillId="0" fontId="4" numFmtId="49" xfId="0" applyAlignment="1" applyBorder="1" applyFont="1" applyNumberFormat="1">
      <alignment vertical="center"/>
    </xf>
    <xf borderId="12" fillId="0" fontId="4" numFmtId="164" xfId="0" applyAlignment="1" applyBorder="1" applyFont="1" applyNumberFormat="1">
      <alignment vertical="center"/>
    </xf>
    <xf borderId="13" fillId="0" fontId="4" numFmtId="49" xfId="0" applyAlignment="1" applyBorder="1" applyFont="1" applyNumberFormat="1">
      <alignment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" fillId="2" fontId="8" numFmtId="0" xfId="0" applyBorder="1" applyFont="1"/>
    <xf borderId="15" fillId="2" fontId="9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1" fillId="2" fontId="9" numFmtId="0" xfId="0" applyAlignment="1" applyBorder="1" applyFont="1">
      <alignment shrinkToFit="0" wrapText="1"/>
    </xf>
    <xf borderId="1" fillId="2" fontId="10" numFmtId="0" xfId="0" applyAlignment="1" applyBorder="1" applyFont="1">
      <alignment shrinkToFit="0" wrapText="1"/>
    </xf>
    <xf borderId="1" fillId="2" fontId="9" numFmtId="0" xfId="0" applyBorder="1" applyFont="1"/>
    <xf borderId="0" fillId="0" fontId="9" numFmtId="0" xfId="0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2" fontId="8" numFmtId="0" xfId="0" applyAlignment="1" applyBorder="1" applyFont="1">
      <alignment horizontal="left" shrinkToFit="0" wrapText="1"/>
    </xf>
    <xf borderId="2" fillId="2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shrinkToFit="0" wrapText="1"/>
    </xf>
    <xf borderId="22" fillId="2" fontId="10" numFmtId="0" xfId="0" applyAlignment="1" applyBorder="1" applyFont="1">
      <alignment horizontal="center" shrinkToFit="0" wrapText="1"/>
    </xf>
    <xf borderId="23" fillId="0" fontId="5" numFmtId="0" xfId="0" applyBorder="1" applyFont="1"/>
    <xf borderId="24" fillId="0" fontId="5" numFmtId="0" xfId="0" applyBorder="1" applyFont="1"/>
    <xf borderId="1" fillId="2" fontId="10" numFmtId="0" xfId="0" applyBorder="1" applyFont="1"/>
    <xf borderId="0" fillId="0" fontId="10" numFmtId="0" xfId="0" applyFont="1"/>
    <xf borderId="25" fillId="2" fontId="8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left" shrinkToFit="0" vertical="top" wrapText="1"/>
    </xf>
    <xf borderId="27" fillId="0" fontId="5" numFmtId="0" xfId="0" applyBorder="1" applyFont="1"/>
    <xf borderId="28" fillId="0" fontId="5" numFmtId="0" xfId="0" applyBorder="1" applyFont="1"/>
    <xf borderId="26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2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25" fillId="2" fontId="10" numFmtId="0" xfId="0" applyAlignment="1" applyBorder="1" applyFont="1">
      <alignment horizontal="right"/>
    </xf>
    <xf borderId="29" fillId="2" fontId="10" numFmtId="0" xfId="0" applyAlignment="1" applyBorder="1" applyFont="1">
      <alignment shrinkToFit="0" wrapText="1"/>
    </xf>
    <xf borderId="29" fillId="2" fontId="10" numFmtId="0" xfId="0" applyAlignment="1" applyBorder="1" applyFont="1">
      <alignment horizontal="center" shrinkToFit="0" wrapText="1"/>
    </xf>
    <xf borderId="30" fillId="2" fontId="10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horizontal="center" shrinkToFit="0" wrapText="1"/>
    </xf>
    <xf borderId="31" fillId="2" fontId="10" numFmtId="0" xfId="0" applyAlignment="1" applyBorder="1" applyFont="1">
      <alignment horizontal="right"/>
    </xf>
    <xf borderId="32" fillId="2" fontId="10" numFmtId="0" xfId="0" applyAlignment="1" applyBorder="1" applyFont="1">
      <alignment shrinkToFit="0" wrapText="1"/>
    </xf>
    <xf borderId="32" fillId="0" fontId="10" numFmtId="0" xfId="0" applyAlignment="1" applyBorder="1" applyFont="1">
      <alignment horizontal="center"/>
    </xf>
    <xf borderId="33" fillId="2" fontId="10" numFmtId="1" xfId="0" applyAlignment="1" applyBorder="1" applyFont="1" applyNumberFormat="1">
      <alignment horizontal="center" shrinkToFit="0" wrapText="1"/>
    </xf>
    <xf borderId="1" fillId="2" fontId="10" numFmtId="1" xfId="0" applyAlignment="1" applyBorder="1" applyFont="1" applyNumberFormat="1">
      <alignment horizontal="center" shrinkToFit="0" wrapText="1"/>
    </xf>
    <xf borderId="34" fillId="2" fontId="10" numFmtId="0" xfId="0" applyAlignment="1" applyBorder="1" applyFont="1">
      <alignment horizontal="center"/>
    </xf>
    <xf borderId="35" fillId="0" fontId="5" numFmtId="0" xfId="0" applyBorder="1" applyFont="1"/>
    <xf borderId="36" fillId="2" fontId="10" numFmtId="0" xfId="0" applyAlignment="1" applyBorder="1" applyFont="1">
      <alignment horizontal="center" shrinkToFit="0" wrapText="1"/>
    </xf>
    <xf borderId="37" fillId="4" fontId="6" numFmtId="0" xfId="0" applyAlignment="1" applyBorder="1" applyFill="1" applyFont="1">
      <alignment horizontal="center" shrinkToFit="0" vertical="center" wrapText="1"/>
    </xf>
    <xf borderId="37" fillId="4" fontId="6" numFmtId="0" xfId="0" applyAlignment="1" applyBorder="1" applyFont="1">
      <alignment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40" fillId="4" fontId="6" numFmtId="0" xfId="0" applyAlignment="1" applyBorder="1" applyFont="1">
      <alignment horizontal="center" shrinkToFit="0" vertical="center" wrapText="1"/>
    </xf>
    <xf borderId="41" fillId="4" fontId="6" numFmtId="0" xfId="0" applyAlignment="1" applyBorder="1" applyFont="1">
      <alignment horizontal="center" shrinkToFit="0" vertical="center" wrapText="1"/>
    </xf>
    <xf borderId="1" fillId="2" fontId="11" numFmtId="0" xfId="0" applyBorder="1" applyFont="1"/>
    <xf borderId="0" fillId="0" fontId="11" numFmtId="0" xfId="0" applyFont="1"/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5" fontId="12" numFmtId="0" xfId="0" applyAlignment="1" applyBorder="1" applyFill="1" applyFont="1">
      <alignment horizontal="left" vertical="center"/>
    </xf>
    <xf borderId="48" fillId="0" fontId="5" numFmtId="0" xfId="0" applyBorder="1" applyFont="1"/>
    <xf borderId="0" fillId="0" fontId="13" numFmtId="0" xfId="0" applyFont="1"/>
    <xf borderId="26" fillId="6" fontId="14" numFmtId="0" xfId="0" applyAlignment="1" applyBorder="1" applyFill="1" applyFont="1">
      <alignment horizontal="left" shrinkToFit="0" vertical="center" wrapText="1"/>
    </xf>
    <xf borderId="0" fillId="0" fontId="9" numFmtId="0" xfId="0" applyAlignment="1" applyFont="1">
      <alignment vertical="top"/>
    </xf>
    <xf borderId="26" fillId="6" fontId="14" numFmtId="0" xfId="0" applyAlignment="1" applyBorder="1" applyFont="1">
      <alignment horizontal="center" shrinkToFit="0" vertical="center" wrapText="1"/>
    </xf>
    <xf borderId="49" fillId="0" fontId="5" numFmtId="0" xfId="0" applyBorder="1" applyFont="1"/>
    <xf borderId="50" fillId="6" fontId="14" numFmtId="0" xfId="0" applyAlignment="1" applyBorder="1" applyFont="1">
      <alignment horizontal="left" shrinkToFit="0" vertical="center" wrapText="1"/>
    </xf>
    <xf borderId="51" fillId="6" fontId="14" numFmtId="0" xfId="0" applyAlignment="1" applyBorder="1" applyFont="1">
      <alignment horizontal="left" shrinkToFit="0" vertical="center" wrapText="1"/>
    </xf>
    <xf borderId="29" fillId="0" fontId="15" numFmtId="165" xfId="0" applyAlignment="1" applyBorder="1" applyFont="1" applyNumberFormat="1">
      <alignment horizontal="left" readingOrder="0" shrinkToFit="0" vertical="top" wrapText="1"/>
    </xf>
    <xf borderId="41" fillId="0" fontId="15" numFmtId="0" xfId="0" applyAlignment="1" applyBorder="1" applyFont="1">
      <alignment horizontal="center" shrinkToFit="0" vertical="top" wrapText="1"/>
    </xf>
    <xf borderId="41" fillId="0" fontId="15" numFmtId="0" xfId="0" applyAlignment="1" applyBorder="1" applyFont="1">
      <alignment horizontal="left" shrinkToFit="0" vertical="top" wrapText="1"/>
    </xf>
    <xf borderId="26" fillId="0" fontId="15" numFmtId="0" xfId="0" applyAlignment="1" applyBorder="1" applyFont="1">
      <alignment horizontal="left" shrinkToFit="0" vertical="top" wrapText="1"/>
    </xf>
    <xf borderId="29" fillId="0" fontId="15" numFmtId="0" xfId="0" applyAlignment="1" applyBorder="1" applyFont="1">
      <alignment horizontal="left" readingOrder="0" shrinkToFit="0" vertical="top" wrapText="1"/>
    </xf>
    <xf borderId="26" fillId="0" fontId="15" numFmtId="166" xfId="0" applyAlignment="1" applyBorder="1" applyFont="1" applyNumberFormat="1">
      <alignment horizontal="left" readingOrder="0" shrinkToFit="0" vertical="top" wrapText="1"/>
    </xf>
    <xf borderId="29" fillId="0" fontId="15" numFmtId="0" xfId="0" applyAlignment="1" applyBorder="1" applyFont="1">
      <alignment horizontal="left" shrinkToFit="0" vertical="top" wrapText="1"/>
    </xf>
    <xf borderId="29" fillId="0" fontId="15" numFmtId="0" xfId="0" applyAlignment="1" applyBorder="1" applyFont="1">
      <alignment horizontal="center" shrinkToFit="0" vertical="top" wrapText="1"/>
    </xf>
    <xf borderId="26" fillId="0" fontId="15" numFmtId="0" xfId="0" applyAlignment="1" applyBorder="1" applyFont="1">
      <alignment horizontal="left" readingOrder="0" shrinkToFit="0" vertical="top" wrapText="1"/>
    </xf>
    <xf borderId="29" fillId="2" fontId="15" numFmtId="165" xfId="0" applyAlignment="1" applyBorder="1" applyFont="1" applyNumberFormat="1">
      <alignment horizontal="left" readingOrder="0" shrinkToFit="0" vertical="top" wrapText="1"/>
    </xf>
    <xf borderId="29" fillId="2" fontId="15" numFmtId="0" xfId="0" applyAlignment="1" applyBorder="1" applyFont="1">
      <alignment horizontal="center" readingOrder="0" shrinkToFit="0" vertical="top" wrapText="1"/>
    </xf>
    <xf borderId="29" fillId="2" fontId="15" numFmtId="0" xfId="0" applyAlignment="1" applyBorder="1" applyFont="1">
      <alignment horizontal="left" readingOrder="0" shrinkToFit="0" vertical="top" wrapText="1"/>
    </xf>
    <xf borderId="26" fillId="2" fontId="15" numFmtId="0" xfId="0" applyAlignment="1" applyBorder="1" applyFont="1">
      <alignment horizontal="left" shrinkToFit="0" vertical="top" wrapText="1"/>
    </xf>
    <xf borderId="29" fillId="2" fontId="15" numFmtId="0" xfId="0" applyAlignment="1" applyBorder="1" applyFont="1">
      <alignment horizontal="left" shrinkToFit="0" vertical="top" wrapText="1"/>
    </xf>
    <xf borderId="0" fillId="2" fontId="9" numFmtId="0" xfId="0" applyAlignment="1" applyFont="1">
      <alignment vertical="top"/>
    </xf>
    <xf borderId="29" fillId="2" fontId="15" numFmtId="0" xfId="0" applyAlignment="1" applyBorder="1" applyFont="1">
      <alignment horizontal="center" shrinkToFit="0" vertical="top" wrapText="1"/>
    </xf>
    <xf borderId="26" fillId="2" fontId="15" numFmtId="0" xfId="0" applyAlignment="1" applyBorder="1" applyFont="1">
      <alignment horizontal="left" readingOrder="0" shrinkToFit="0" vertical="top" wrapText="1"/>
    </xf>
    <xf borderId="29" fillId="7" fontId="15" numFmtId="165" xfId="0" applyAlignment="1" applyBorder="1" applyFill="1" applyFont="1" applyNumberFormat="1">
      <alignment horizontal="left" readingOrder="0" shrinkToFit="0" vertical="top" wrapText="1"/>
    </xf>
    <xf borderId="29" fillId="7" fontId="15" numFmtId="0" xfId="0" applyAlignment="1" applyBorder="1" applyFont="1">
      <alignment horizontal="center" readingOrder="0" shrinkToFit="0" vertical="top" wrapText="1"/>
    </xf>
    <xf borderId="29" fillId="7" fontId="15" numFmtId="0" xfId="0" applyAlignment="1" applyBorder="1" applyFont="1">
      <alignment horizontal="left" readingOrder="0" shrinkToFit="0" vertical="top" wrapText="1"/>
    </xf>
    <xf borderId="26" fillId="7" fontId="15" numFmtId="0" xfId="0" applyAlignment="1" applyBorder="1" applyFont="1">
      <alignment horizontal="left" readingOrder="0" shrinkToFit="0" vertical="top" wrapText="1"/>
    </xf>
    <xf borderId="29" fillId="7" fontId="15" numFmtId="0" xfId="0" applyAlignment="1" applyBorder="1" applyFont="1">
      <alignment horizontal="left" shrinkToFit="0" vertical="top" wrapText="1"/>
    </xf>
    <xf borderId="0" fillId="7" fontId="9" numFmtId="0" xfId="0" applyAlignment="1" applyFont="1">
      <alignment vertical="top"/>
    </xf>
    <xf borderId="29" fillId="8" fontId="15" numFmtId="165" xfId="0" applyAlignment="1" applyBorder="1" applyFill="1" applyFont="1" applyNumberFormat="1">
      <alignment horizontal="left" readingOrder="0" shrinkToFit="0" vertical="top" wrapText="1"/>
    </xf>
    <xf borderId="26" fillId="8" fontId="15" numFmtId="0" xfId="0" applyAlignment="1" applyBorder="1" applyFont="1">
      <alignment horizontal="center" readingOrder="0" shrinkToFit="0" vertical="top" wrapText="1"/>
    </xf>
    <xf borderId="26" fillId="8" fontId="15" numFmtId="0" xfId="0" applyAlignment="1" applyBorder="1" applyFont="1">
      <alignment horizontal="left" readingOrder="0" shrinkToFit="0" vertical="top" wrapText="1"/>
    </xf>
    <xf borderId="29" fillId="8" fontId="15" numFmtId="0" xfId="0" applyAlignment="1" applyBorder="1" applyFont="1">
      <alignment horizontal="left" readingOrder="0" shrinkToFit="0" vertical="top" wrapText="1"/>
    </xf>
    <xf borderId="29" fillId="8" fontId="15" numFmtId="0" xfId="0" applyAlignment="1" applyBorder="1" applyFont="1">
      <alignment horizontal="left" shrinkToFit="0" vertical="top" wrapText="1"/>
    </xf>
    <xf borderId="41" fillId="7" fontId="15" numFmtId="0" xfId="0" applyAlignment="1" applyBorder="1" applyFont="1">
      <alignment horizontal="center" shrinkToFit="0" vertical="top" wrapText="1"/>
    </xf>
    <xf borderId="41" fillId="7" fontId="15" numFmtId="0" xfId="0" applyAlignment="1" applyBorder="1" applyFont="1">
      <alignment horizontal="left" shrinkToFit="0" vertical="top" wrapText="1"/>
    </xf>
    <xf borderId="26" fillId="7" fontId="15" numFmtId="0" xfId="0" applyAlignment="1" applyBorder="1" applyFont="1">
      <alignment horizontal="left" shrinkToFit="0" vertical="top" wrapText="1"/>
    </xf>
    <xf borderId="0" fillId="7" fontId="16" numFmtId="0" xfId="0" applyFont="1"/>
    <xf borderId="29" fillId="7" fontId="15" numFmtId="0" xfId="0" applyAlignment="1" applyBorder="1" applyFont="1">
      <alignment horizontal="center" shrinkToFit="0" vertical="top" wrapText="1"/>
    </xf>
    <xf borderId="26" fillId="6" fontId="14" numFmtId="0" xfId="0" applyAlignment="1" applyBorder="1" applyFont="1">
      <alignment horizontal="left" readingOrder="0" shrinkToFit="0" vertical="center" wrapText="1"/>
    </xf>
    <xf borderId="26" fillId="6" fontId="14" numFmtId="0" xfId="0" applyAlignment="1" applyBorder="1" applyFont="1">
      <alignment horizontal="center" readingOrder="0" shrinkToFit="0" vertical="center" wrapText="1"/>
    </xf>
    <xf borderId="29" fillId="0" fontId="15" numFmtId="0" xfId="0" applyAlignment="1" applyBorder="1" applyFont="1">
      <alignment horizontal="center" readingOrder="0" shrinkToFit="0" vertical="top" wrapText="1"/>
    </xf>
    <xf borderId="0" fillId="6" fontId="15" numFmtId="0" xfId="0" applyFont="1"/>
    <xf borderId="29" fillId="7" fontId="15" numFmtId="0" xfId="0" applyAlignment="1" applyBorder="1" applyFont="1">
      <alignment horizontal="left" readingOrder="0" shrinkToFit="0" vertical="center" wrapText="1"/>
    </xf>
    <xf borderId="26" fillId="7" fontId="15" numFmtId="0" xfId="0" applyAlignment="1" applyBorder="1" applyFont="1">
      <alignment horizontal="center" readingOrder="0" shrinkToFit="0" vertical="top" wrapText="1"/>
    </xf>
    <xf borderId="26" fillId="0" fontId="15" numFmtId="0" xfId="0" applyAlignment="1" applyBorder="1" applyFont="1">
      <alignment horizontal="center" readingOrder="0" shrinkToFit="0" vertical="top" wrapText="1"/>
    </xf>
    <xf borderId="29" fillId="0" fontId="15" numFmtId="167" xfId="0" applyAlignment="1" applyBorder="1" applyFont="1" applyNumberFormat="1">
      <alignment horizontal="left" readingOrder="0" shrinkToFit="0" vertical="top" wrapText="1"/>
    </xf>
    <xf borderId="29" fillId="0" fontId="15" numFmtId="168" xfId="0" applyAlignment="1" applyBorder="1" applyFont="1" applyNumberFormat="1">
      <alignment horizontal="left" readingOrder="0" shrinkToFit="0" vertical="top" wrapText="1"/>
    </xf>
    <xf borderId="41" fillId="0" fontId="15" numFmtId="0" xfId="0" applyAlignment="1" applyBorder="1" applyFont="1">
      <alignment horizontal="center" readingOrder="0" shrinkToFit="0" vertical="top" wrapText="1"/>
    </xf>
    <xf borderId="41" fillId="0" fontId="15" numFmtId="0" xfId="0" applyAlignment="1" applyBorder="1" applyFont="1">
      <alignment horizontal="left" readingOrder="0" shrinkToFit="0" vertical="top" wrapText="1"/>
    </xf>
    <xf borderId="52" fillId="0" fontId="15" numFmtId="0" xfId="0" applyAlignment="1" applyBorder="1" applyFont="1">
      <alignment horizontal="left" readingOrder="0" shrinkToFit="0" vertical="top" wrapText="1"/>
    </xf>
    <xf borderId="53" fillId="0" fontId="5" numFmtId="0" xfId="0" applyBorder="1" applyFont="1"/>
    <xf borderId="29" fillId="8" fontId="15" numFmtId="0" xfId="0" applyAlignment="1" applyBorder="1" applyFont="1">
      <alignment horizontal="center" readingOrder="0" shrinkToFit="0" vertical="top" wrapText="1"/>
    </xf>
    <xf borderId="43" fillId="6" fontId="14" numFmtId="0" xfId="0" applyAlignment="1" applyBorder="1" applyFont="1">
      <alignment horizontal="left" readingOrder="0" shrinkToFit="0" vertical="center" wrapText="1"/>
    </xf>
    <xf borderId="54" fillId="6" fontId="14" numFmtId="0" xfId="0" applyAlignment="1" applyBorder="1" applyFont="1">
      <alignment horizontal="left" shrinkToFit="0" vertical="center" wrapText="1"/>
    </xf>
    <xf borderId="55" fillId="6" fontId="14" numFmtId="0" xfId="0" applyAlignment="1" applyBorder="1" applyFont="1">
      <alignment horizontal="left" shrinkToFit="0" vertical="center" wrapText="1"/>
    </xf>
    <xf borderId="29" fillId="0" fontId="15" numFmtId="165" xfId="0" applyAlignment="1" applyBorder="1" applyFont="1" applyNumberFormat="1">
      <alignment readingOrder="0" shrinkToFit="0" vertical="top" wrapText="1"/>
    </xf>
    <xf borderId="48" fillId="0" fontId="15" numFmtId="0" xfId="0" applyAlignment="1" applyBorder="1" applyFont="1">
      <alignment horizontal="center" readingOrder="0" shrinkToFit="0" vertical="top" wrapText="1"/>
    </xf>
    <xf borderId="48" fillId="0" fontId="15" numFmtId="0" xfId="0" applyAlignment="1" applyBorder="1" applyFont="1">
      <alignment readingOrder="0" shrinkToFit="0" vertical="top" wrapText="1"/>
    </xf>
    <xf borderId="27" fillId="0" fontId="15" numFmtId="0" xfId="0" applyAlignment="1" applyBorder="1" applyFont="1">
      <alignment readingOrder="0" shrinkToFit="0" vertical="top" wrapText="1"/>
    </xf>
    <xf borderId="48" fillId="0" fontId="15" numFmtId="0" xfId="0" applyAlignment="1" applyBorder="1" applyFont="1">
      <alignment vertical="top"/>
    </xf>
    <xf borderId="48" fillId="0" fontId="15" numFmtId="0" xfId="0" applyAlignment="1" applyBorder="1" applyFont="1">
      <alignment readingOrder="0" vertical="top"/>
    </xf>
    <xf borderId="0" fillId="0" fontId="17" numFmtId="0" xfId="0" applyAlignment="1" applyFont="1">
      <alignment vertical="bottom"/>
    </xf>
    <xf borderId="29" fillId="8" fontId="15" numFmtId="165" xfId="0" applyAlignment="1" applyBorder="1" applyFont="1" applyNumberFormat="1">
      <alignment readingOrder="0" shrinkToFit="0" vertical="top" wrapText="1"/>
    </xf>
    <xf borderId="29" fillId="0" fontId="15" numFmtId="0" xfId="0" applyAlignment="1" applyBorder="1" applyFont="1">
      <alignment readingOrder="0" vertical="top"/>
    </xf>
    <xf borderId="29" fillId="8" fontId="15" numFmtId="0" xfId="0" applyAlignment="1" applyBorder="1" applyFont="1">
      <alignment readingOrder="0" vertical="top"/>
    </xf>
    <xf borderId="0" fillId="0" fontId="17" numFmtId="0" xfId="0" applyAlignment="1" applyFont="1">
      <alignment vertical="bottom"/>
    </xf>
    <xf borderId="29" fillId="0" fontId="15" numFmtId="165" xfId="0" applyAlignment="1" applyBorder="1" applyFont="1" applyNumberFormat="1">
      <alignment readingOrder="0" vertical="top"/>
    </xf>
    <xf borderId="49" fillId="6" fontId="14" numFmtId="0" xfId="0" applyAlignment="1" applyBorder="1" applyFont="1">
      <alignment horizontal="left" shrinkToFit="0" vertical="center" wrapText="1"/>
    </xf>
    <xf borderId="29" fillId="8" fontId="15" numFmtId="0" xfId="0" applyAlignment="1" applyBorder="1" applyFont="1">
      <alignment readingOrder="0" shrinkToFit="0" vertical="top" wrapText="1"/>
    </xf>
    <xf borderId="26" fillId="8" fontId="15" numFmtId="0" xfId="0" applyAlignment="1" applyBorder="1" applyFont="1">
      <alignment readingOrder="0" shrinkToFit="0" vertical="top" wrapText="1"/>
    </xf>
    <xf borderId="29" fillId="8" fontId="15" numFmtId="0" xfId="0" applyAlignment="1" applyBorder="1" applyFont="1">
      <alignment shrinkToFit="0" vertical="top" wrapText="1"/>
    </xf>
    <xf borderId="29" fillId="8" fontId="15" numFmtId="0" xfId="0" applyAlignment="1" applyBorder="1" applyFont="1">
      <alignment shrinkToFit="0" vertical="top" wrapText="1"/>
    </xf>
    <xf borderId="0" fillId="7" fontId="16" numFmtId="0" xfId="0" applyAlignment="1" applyFont="1">
      <alignment shrinkToFit="0" vertical="top" wrapText="1"/>
    </xf>
    <xf borderId="0" fillId="0" fontId="18" numFmtId="0" xfId="0" applyFont="1"/>
    <xf borderId="42" fillId="0" fontId="4" numFmtId="0" xfId="0" applyBorder="1" applyFont="1"/>
    <xf borderId="42" fillId="0" fontId="18" numFmtId="0" xfId="0" applyBorder="1" applyFont="1"/>
    <xf borderId="29" fillId="0" fontId="4" numFmtId="0" xfId="0" applyBorder="1" applyFont="1"/>
    <xf borderId="29" fillId="0" fontId="18" numFmtId="0" xfId="0" applyBorder="1" applyFont="1"/>
    <xf borderId="0" fillId="0" fontId="2" numFmtId="0" xfId="0" applyFont="1"/>
    <xf borderId="0" fillId="0" fontId="8" numFmtId="0" xfId="0" applyFont="1"/>
    <xf borderId="0" fillId="0" fontId="4" numFmtId="164" xfId="0" applyFont="1" applyNumberFormat="1"/>
    <xf borderId="8" fillId="0" fontId="4" numFmtId="164" xfId="0" applyAlignment="1" applyBorder="1" applyFont="1" applyNumberFormat="1">
      <alignment horizontal="center"/>
    </xf>
    <xf borderId="5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/>
    </xf>
    <xf borderId="6" fillId="3" fontId="6" numFmtId="0" xfId="0" applyAlignment="1" applyBorder="1" applyFont="1">
      <alignment horizontal="center" shrinkToFit="0" wrapText="1"/>
    </xf>
    <xf borderId="56" fillId="3" fontId="6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1" fillId="0" fontId="4" numFmtId="1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shrinkToFit="0" wrapText="1"/>
    </xf>
    <xf borderId="8" fillId="0" fontId="4" numFmtId="0" xfId="0" applyAlignment="1" applyBorder="1" applyFont="1">
      <alignment horizontal="center"/>
    </xf>
    <xf borderId="9" fillId="0" fontId="4" numFmtId="0" xfId="0" applyBorder="1" applyFont="1"/>
    <xf borderId="9" fillId="0" fontId="19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3" fontId="20" numFmtId="0" xfId="0" applyAlignment="1" applyBorder="1" applyFont="1">
      <alignment horizontal="center"/>
    </xf>
    <xf borderId="13" fillId="3" fontId="6" numFmtId="0" xfId="0" applyBorder="1" applyFont="1"/>
    <xf borderId="13" fillId="3" fontId="20" numFmtId="0" xfId="0" applyAlignment="1" applyBorder="1" applyFont="1">
      <alignment horizontal="center"/>
    </xf>
    <xf borderId="14" fillId="3" fontId="2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0" fontId="21" numFmtId="2" xfId="0" applyAlignment="1" applyFont="1" applyNumberFormat="1">
      <alignment horizontal="right" shrinkToFit="0" wrapText="1"/>
    </xf>
    <xf borderId="0" fillId="0" fontId="1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13"/>
    <col customWidth="1" min="3" max="3" width="9.0"/>
    <col customWidth="1" min="4" max="4" width="15.0"/>
    <col customWidth="1" min="5" max="5" width="32.5"/>
    <col customWidth="1" min="6" max="6" width="23.75"/>
    <col customWidth="1" min="7" max="7" width="20.5"/>
    <col customWidth="1" min="8" max="8" width="26.63"/>
    <col customWidth="1" min="9" max="26" width="9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4" t="s">
        <v>1</v>
      </c>
      <c r="C3" s="5" t="s">
        <v>2</v>
      </c>
      <c r="D3" s="6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7" t="s">
        <v>3</v>
      </c>
      <c r="C4" s="8">
        <v>44575.0</v>
      </c>
      <c r="D4" s="9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"/>
      <c r="B5" s="4"/>
      <c r="C5" s="6"/>
      <c r="D5" s="6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/>
      <c r="B6" s="4" t="s">
        <v>4</v>
      </c>
      <c r="C6" s="10" t="s">
        <v>5</v>
      </c>
      <c r="D6" s="11"/>
      <c r="E6" s="1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2"/>
      <c r="B7" s="4" t="s">
        <v>6</v>
      </c>
      <c r="C7" s="10" t="s">
        <v>7</v>
      </c>
      <c r="D7" s="11"/>
      <c r="E7" s="1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2"/>
      <c r="B8" s="4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2"/>
      <c r="B9" s="13"/>
      <c r="C9" s="13"/>
      <c r="D9" s="13"/>
      <c r="E9" s="13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4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5"/>
      <c r="B11" s="16" t="s">
        <v>9</v>
      </c>
      <c r="C11" s="17" t="s">
        <v>10</v>
      </c>
      <c r="D11" s="17" t="s">
        <v>11</v>
      </c>
      <c r="E11" s="17" t="s">
        <v>12</v>
      </c>
      <c r="F11" s="17" t="s">
        <v>13</v>
      </c>
      <c r="G11" s="18" t="s">
        <v>14</v>
      </c>
      <c r="H11" s="19" t="s">
        <v>15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20">
        <v>44210.0</v>
      </c>
      <c r="C12" s="21"/>
      <c r="D12" s="22"/>
      <c r="E12" s="23"/>
      <c r="F12" s="24"/>
      <c r="G12" s="25"/>
      <c r="H12" s="26" t="s">
        <v>16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27">
        <v>44576.0</v>
      </c>
      <c r="C13" s="21"/>
      <c r="D13" s="22"/>
      <c r="E13" s="23"/>
      <c r="F13" s="28"/>
      <c r="G13" s="29"/>
      <c r="H13" s="30" t="s">
        <v>17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31"/>
      <c r="B14" s="32"/>
      <c r="C14" s="21"/>
      <c r="D14" s="22"/>
      <c r="E14" s="23"/>
      <c r="F14" s="28"/>
      <c r="G14" s="29"/>
      <c r="H14" s="3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3.5" customHeight="1">
      <c r="A15" s="31"/>
      <c r="B15" s="34"/>
      <c r="C15" s="35"/>
      <c r="D15" s="36"/>
      <c r="E15" s="36"/>
      <c r="F15" s="36"/>
      <c r="G15" s="36"/>
      <c r="H15" s="37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3.5" customHeight="1">
      <c r="A16" s="15"/>
      <c r="B16" s="32"/>
      <c r="C16" s="21"/>
      <c r="D16" s="22"/>
      <c r="E16" s="36"/>
      <c r="F16" s="36"/>
      <c r="G16" s="36"/>
      <c r="H16" s="38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34"/>
      <c r="C17" s="39"/>
      <c r="D17" s="36"/>
      <c r="E17" s="36"/>
      <c r="F17" s="36"/>
      <c r="G17" s="36"/>
      <c r="H17" s="37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34"/>
      <c r="C18" s="39"/>
      <c r="D18" s="36"/>
      <c r="E18" s="36"/>
      <c r="F18" s="36"/>
      <c r="G18" s="36"/>
      <c r="H18" s="37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34"/>
      <c r="C19" s="39"/>
      <c r="D19" s="36"/>
      <c r="E19" s="36"/>
      <c r="F19" s="36"/>
      <c r="G19" s="36"/>
      <c r="H19" s="37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34"/>
      <c r="C20" s="39"/>
      <c r="D20" s="36"/>
      <c r="E20" s="36"/>
      <c r="F20" s="36"/>
      <c r="G20" s="36"/>
      <c r="H20" s="37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34"/>
      <c r="C21" s="39"/>
      <c r="D21" s="36"/>
      <c r="E21" s="36"/>
      <c r="F21" s="36"/>
      <c r="G21" s="36"/>
      <c r="H21" s="37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34"/>
      <c r="C22" s="39"/>
      <c r="D22" s="36"/>
      <c r="E22" s="36"/>
      <c r="F22" s="36"/>
      <c r="G22" s="36"/>
      <c r="H22" s="3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40"/>
      <c r="C23" s="41"/>
      <c r="D23" s="42"/>
      <c r="E23" s="42"/>
      <c r="F23" s="42"/>
      <c r="G23" s="42"/>
      <c r="H23" s="43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6:E6"/>
    <mergeCell ref="C7:E7"/>
  </mergeCells>
  <printOptions/>
  <pageMargins bottom="0.38" footer="0.0" header="0.0" left="0.37" right="0.47" top="0.5"/>
  <pageSetup paperSize="9" orientation="landscape"/>
  <headerFooter>
    <oddFooter>&amp;L 02ae-BM/PM/HDCV/FSOFT v1/0&amp;R&amp;P/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Row="1"/>
  <cols>
    <col customWidth="1" min="1" max="1" width="8.0"/>
    <col customWidth="1" min="2" max="2" width="18.13"/>
    <col customWidth="1" min="3" max="3" width="42.13"/>
    <col customWidth="1" min="4" max="5" width="8.75"/>
    <col customWidth="1" min="6" max="6" width="23.63"/>
    <col customWidth="1" min="7" max="7" width="20.13"/>
    <col customWidth="1" min="8" max="8" width="17.13"/>
    <col customWidth="1" min="9" max="9" width="9.0"/>
    <col customWidth="1" min="10" max="10" width="18.0"/>
    <col customWidth="1" min="11" max="25" width="8.75"/>
  </cols>
  <sheetData>
    <row r="1" ht="12.75" customHeight="1">
      <c r="A1" s="44" t="s">
        <v>0</v>
      </c>
      <c r="B1" s="45"/>
      <c r="C1" s="46"/>
      <c r="D1" s="47"/>
      <c r="E1" s="48"/>
      <c r="F1" s="48"/>
      <c r="G1" s="48"/>
      <c r="H1" s="48"/>
      <c r="I1" s="49"/>
      <c r="J1" s="48"/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ht="11.25" customHeight="1">
      <c r="A2" s="50"/>
      <c r="B2" s="52"/>
      <c r="C2" s="53"/>
      <c r="D2" s="54"/>
      <c r="E2" s="48"/>
      <c r="F2" s="48"/>
      <c r="G2" s="48"/>
      <c r="H2" s="48"/>
      <c r="I2" s="49"/>
      <c r="J2" s="48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ht="15.0" customHeight="1">
      <c r="A3" s="55" t="s">
        <v>18</v>
      </c>
      <c r="B3" s="56" t="s">
        <v>19</v>
      </c>
      <c r="C3" s="11"/>
      <c r="D3" s="12"/>
      <c r="E3" s="57"/>
      <c r="F3" s="57"/>
      <c r="G3" s="57"/>
      <c r="H3" s="58"/>
      <c r="I3" s="59"/>
      <c r="J3" s="60"/>
      <c r="K3" s="6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ht="13.5" customHeight="1">
      <c r="A4" s="63" t="s">
        <v>20</v>
      </c>
      <c r="B4" s="64" t="s">
        <v>21</v>
      </c>
      <c r="C4" s="65"/>
      <c r="D4" s="66"/>
      <c r="E4" s="57"/>
      <c r="F4" s="57"/>
      <c r="G4" s="57"/>
      <c r="H4" s="58"/>
      <c r="I4" s="59"/>
      <c r="J4" s="60"/>
      <c r="K4" s="61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ht="13.5" customHeight="1">
      <c r="A5" s="63" t="s">
        <v>22</v>
      </c>
      <c r="B5" s="67" t="s">
        <v>23</v>
      </c>
      <c r="C5" s="65"/>
      <c r="D5" s="66"/>
      <c r="E5" s="68"/>
      <c r="F5" s="68"/>
      <c r="G5" s="68"/>
      <c r="H5" s="69"/>
      <c r="I5" s="59"/>
      <c r="J5" s="60"/>
      <c r="K5" s="70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5.0" customHeight="1">
      <c r="A6" s="72" t="s">
        <v>24</v>
      </c>
      <c r="B6" s="73">
        <f>COUNTIF(I:I,"Pass")</f>
        <v>60</v>
      </c>
      <c r="C6" s="74" t="s">
        <v>25</v>
      </c>
      <c r="D6" s="75">
        <f>COUNTIF(I10:I1061,"Pending")</f>
        <v>11</v>
      </c>
      <c r="E6" s="76"/>
      <c r="F6" s="76"/>
      <c r="G6" s="76"/>
      <c r="H6" s="58"/>
      <c r="I6" s="59"/>
      <c r="J6" s="60"/>
      <c r="K6" s="61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ht="15.0" customHeight="1">
      <c r="A7" s="77" t="s">
        <v>26</v>
      </c>
      <c r="B7" s="78">
        <f>COUNTIF(I:I,"Fail")</f>
        <v>14</v>
      </c>
      <c r="C7" s="79" t="s">
        <v>27</v>
      </c>
      <c r="D7" s="80">
        <f>COUNTIF(A14:A1061, "TC*")</f>
        <v>85</v>
      </c>
      <c r="E7" s="81"/>
      <c r="F7" s="81"/>
      <c r="G7" s="81"/>
      <c r="H7" s="58"/>
      <c r="I7" s="59"/>
      <c r="J7" s="60"/>
      <c r="K7" s="61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ht="15.0" customHeight="1">
      <c r="A8" s="82"/>
      <c r="B8" s="11"/>
      <c r="C8" s="11"/>
      <c r="D8" s="83"/>
      <c r="E8" s="76"/>
      <c r="F8" s="76"/>
      <c r="G8" s="76"/>
      <c r="H8" s="76"/>
      <c r="I8" s="84"/>
      <c r="J8" s="84"/>
      <c r="K8" s="61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 ht="12.0" customHeight="1">
      <c r="A9" s="85" t="s">
        <v>28</v>
      </c>
      <c r="B9" s="86" t="s">
        <v>29</v>
      </c>
      <c r="C9" s="85" t="s">
        <v>30</v>
      </c>
      <c r="D9" s="87" t="s">
        <v>31</v>
      </c>
      <c r="E9" s="46"/>
      <c r="F9" s="88"/>
      <c r="G9" s="85" t="s">
        <v>32</v>
      </c>
      <c r="H9" s="89" t="s">
        <v>33</v>
      </c>
      <c r="I9" s="90" t="s">
        <v>34</v>
      </c>
      <c r="J9" s="90" t="s">
        <v>35</v>
      </c>
      <c r="K9" s="91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ht="12.0" customHeight="1">
      <c r="A10" s="93"/>
      <c r="B10" s="93"/>
      <c r="C10" s="93"/>
      <c r="D10" s="94"/>
      <c r="E10" s="95"/>
      <c r="F10" s="96"/>
      <c r="G10" s="93"/>
      <c r="H10" s="97"/>
      <c r="I10" s="93"/>
      <c r="J10" s="93"/>
      <c r="K10" s="61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 ht="13.5" customHeight="1">
      <c r="A11" s="98"/>
      <c r="B11" s="65"/>
      <c r="C11" s="65"/>
      <c r="D11" s="65"/>
      <c r="E11" s="65"/>
      <c r="F11" s="65"/>
      <c r="G11" s="65"/>
      <c r="H11" s="65"/>
      <c r="I11" s="65"/>
      <c r="J11" s="99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</row>
    <row r="12" ht="13.5" customHeight="1">
      <c r="A12" s="101" t="s">
        <v>36</v>
      </c>
      <c r="B12" s="65"/>
      <c r="C12" s="65"/>
      <c r="D12" s="65"/>
      <c r="E12" s="65"/>
      <c r="F12" s="65"/>
      <c r="G12" s="65"/>
      <c r="H12" s="65"/>
      <c r="I12" s="65"/>
      <c r="J12" s="99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 ht="13.5" customHeight="1" outlineLevel="1">
      <c r="A13" s="103" t="s">
        <v>37</v>
      </c>
      <c r="B13" s="65"/>
      <c r="C13" s="104"/>
      <c r="D13" s="105"/>
      <c r="E13" s="105"/>
      <c r="F13" s="105"/>
      <c r="G13" s="105"/>
      <c r="H13" s="105"/>
      <c r="I13" s="105"/>
      <c r="J13" s="106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 ht="63.75" customHeight="1" outlineLevel="1">
      <c r="A14" s="107" t="s">
        <v>38</v>
      </c>
      <c r="B14" s="108" t="s">
        <v>39</v>
      </c>
      <c r="C14" s="109" t="s">
        <v>40</v>
      </c>
      <c r="D14" s="110" t="s">
        <v>41</v>
      </c>
      <c r="E14" s="65"/>
      <c r="F14" s="65"/>
      <c r="G14" s="111" t="s">
        <v>42</v>
      </c>
      <c r="H14" s="112"/>
      <c r="I14" s="111" t="s">
        <v>24</v>
      </c>
      <c r="J14" s="113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 ht="75.0" customHeight="1" outlineLevel="1">
      <c r="A15" s="107" t="s">
        <v>43</v>
      </c>
      <c r="B15" s="114" t="s">
        <v>44</v>
      </c>
      <c r="C15" s="113" t="s">
        <v>45</v>
      </c>
      <c r="D15" s="115" t="s">
        <v>46</v>
      </c>
      <c r="E15" s="65"/>
      <c r="F15" s="65"/>
      <c r="G15" s="111" t="s">
        <v>47</v>
      </c>
      <c r="H15" s="110"/>
      <c r="I15" s="111" t="s">
        <v>24</v>
      </c>
      <c r="J15" s="113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r="16" ht="75.0" customHeight="1" outlineLevel="1">
      <c r="A16" s="107" t="s">
        <v>48</v>
      </c>
      <c r="B16" s="114" t="s">
        <v>49</v>
      </c>
      <c r="C16" s="113" t="s">
        <v>50</v>
      </c>
      <c r="D16" s="110" t="s">
        <v>51</v>
      </c>
      <c r="E16" s="65"/>
      <c r="F16" s="65"/>
      <c r="G16" s="111" t="s">
        <v>52</v>
      </c>
      <c r="H16" s="110"/>
      <c r="I16" s="111" t="s">
        <v>24</v>
      </c>
      <c r="J16" s="113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ht="73.5" customHeight="1" outlineLevel="1">
      <c r="A17" s="107" t="s">
        <v>53</v>
      </c>
      <c r="B17" s="114" t="s">
        <v>54</v>
      </c>
      <c r="C17" s="111" t="s">
        <v>55</v>
      </c>
      <c r="D17" s="115" t="s">
        <v>46</v>
      </c>
      <c r="E17" s="65"/>
      <c r="F17" s="65"/>
      <c r="G17" s="111" t="s">
        <v>56</v>
      </c>
      <c r="H17" s="113"/>
      <c r="I17" s="111" t="s">
        <v>24</v>
      </c>
      <c r="J17" s="113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 ht="73.5" customHeight="1" outlineLevel="1">
      <c r="A18" s="116" t="s">
        <v>57</v>
      </c>
      <c r="B18" s="117" t="s">
        <v>58</v>
      </c>
      <c r="C18" s="118" t="s">
        <v>59</v>
      </c>
      <c r="D18" s="119" t="s">
        <v>51</v>
      </c>
      <c r="E18" s="65"/>
      <c r="F18" s="65"/>
      <c r="G18" s="118" t="s">
        <v>60</v>
      </c>
      <c r="H18" s="120"/>
      <c r="I18" s="118" t="s">
        <v>24</v>
      </c>
      <c r="J18" s="120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</row>
    <row r="19" ht="73.5" customHeight="1" outlineLevel="1">
      <c r="A19" s="116" t="s">
        <v>61</v>
      </c>
      <c r="B19" s="122" t="s">
        <v>62</v>
      </c>
      <c r="C19" s="118" t="s">
        <v>63</v>
      </c>
      <c r="D19" s="123" t="s">
        <v>64</v>
      </c>
      <c r="E19" s="65"/>
      <c r="F19" s="65"/>
      <c r="G19" s="118" t="s">
        <v>65</v>
      </c>
      <c r="H19" s="120"/>
      <c r="I19" s="118" t="s">
        <v>24</v>
      </c>
      <c r="J19" s="120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</row>
    <row r="20" ht="73.5" customHeight="1" outlineLevel="1">
      <c r="A20" s="124" t="s">
        <v>66</v>
      </c>
      <c r="B20" s="125" t="s">
        <v>67</v>
      </c>
      <c r="C20" s="126" t="s">
        <v>68</v>
      </c>
      <c r="D20" s="127" t="s">
        <v>69</v>
      </c>
      <c r="E20" s="65"/>
      <c r="F20" s="65"/>
      <c r="G20" s="126" t="s">
        <v>70</v>
      </c>
      <c r="H20" s="128"/>
      <c r="I20" s="126" t="s">
        <v>24</v>
      </c>
      <c r="J20" s="128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</row>
    <row r="21" ht="73.5" customHeight="1" outlineLevel="1">
      <c r="A21" s="130" t="s">
        <v>71</v>
      </c>
      <c r="B21" s="131" t="s">
        <v>72</v>
      </c>
      <c r="C21" s="132" t="s">
        <v>73</v>
      </c>
      <c r="D21" s="132" t="s">
        <v>41</v>
      </c>
      <c r="E21" s="65"/>
      <c r="F21" s="99"/>
      <c r="G21" s="133" t="s">
        <v>42</v>
      </c>
      <c r="H21" s="134"/>
      <c r="I21" s="133" t="s">
        <v>26</v>
      </c>
      <c r="J21" s="134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</row>
    <row r="22" ht="13.5" customHeight="1" outlineLevel="1">
      <c r="A22" s="103" t="s">
        <v>74</v>
      </c>
      <c r="B22" s="65"/>
      <c r="C22" s="104"/>
      <c r="D22" s="105"/>
      <c r="E22" s="105"/>
      <c r="F22" s="105"/>
      <c r="G22" s="105"/>
      <c r="H22" s="105"/>
      <c r="I22" s="105"/>
      <c r="J22" s="106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</row>
    <row r="23" ht="70.5" customHeight="1">
      <c r="A23" s="124" t="s">
        <v>75</v>
      </c>
      <c r="B23" s="135" t="s">
        <v>39</v>
      </c>
      <c r="C23" s="136" t="s">
        <v>40</v>
      </c>
      <c r="D23" s="137" t="s">
        <v>76</v>
      </c>
      <c r="E23" s="65"/>
      <c r="F23" s="65"/>
      <c r="G23" s="126" t="s">
        <v>77</v>
      </c>
      <c r="H23" s="137"/>
      <c r="I23" s="126" t="s">
        <v>24</v>
      </c>
      <c r="J23" s="12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</row>
    <row r="24" ht="67.5" customHeight="1">
      <c r="A24" s="124" t="s">
        <v>78</v>
      </c>
      <c r="B24" s="139" t="s">
        <v>44</v>
      </c>
      <c r="C24" s="128" t="s">
        <v>45</v>
      </c>
      <c r="D24" s="127" t="s">
        <v>46</v>
      </c>
      <c r="E24" s="65"/>
      <c r="F24" s="65"/>
      <c r="G24" s="126" t="s">
        <v>79</v>
      </c>
      <c r="H24" s="137"/>
      <c r="I24" s="126" t="s">
        <v>24</v>
      </c>
      <c r="J24" s="12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</row>
    <row r="25" ht="71.25" customHeight="1">
      <c r="A25" s="124" t="s">
        <v>80</v>
      </c>
      <c r="B25" s="139" t="s">
        <v>49</v>
      </c>
      <c r="C25" s="128" t="s">
        <v>50</v>
      </c>
      <c r="D25" s="137" t="s">
        <v>51</v>
      </c>
      <c r="E25" s="65"/>
      <c r="F25" s="65"/>
      <c r="G25" s="126" t="s">
        <v>81</v>
      </c>
      <c r="H25" s="137"/>
      <c r="I25" s="126" t="s">
        <v>24</v>
      </c>
      <c r="J25" s="12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</row>
    <row r="26" ht="70.5" customHeight="1">
      <c r="A26" s="124" t="s">
        <v>82</v>
      </c>
      <c r="B26" s="139" t="s">
        <v>54</v>
      </c>
      <c r="C26" s="126" t="s">
        <v>83</v>
      </c>
      <c r="D26" s="127" t="s">
        <v>46</v>
      </c>
      <c r="E26" s="65"/>
      <c r="F26" s="65"/>
      <c r="G26" s="126" t="s">
        <v>84</v>
      </c>
      <c r="H26" s="128"/>
      <c r="I26" s="126" t="s">
        <v>24</v>
      </c>
      <c r="J26" s="12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</row>
    <row r="27" ht="70.5" customHeight="1">
      <c r="A27" s="124" t="s">
        <v>85</v>
      </c>
      <c r="B27" s="125" t="s">
        <v>58</v>
      </c>
      <c r="C27" s="126" t="s">
        <v>86</v>
      </c>
      <c r="D27" s="127" t="s">
        <v>46</v>
      </c>
      <c r="E27" s="65"/>
      <c r="F27" s="65"/>
      <c r="G27" s="126" t="s">
        <v>87</v>
      </c>
      <c r="H27" s="128"/>
      <c r="I27" s="126" t="s">
        <v>24</v>
      </c>
      <c r="J27" s="12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</row>
    <row r="28" ht="68.25" customHeight="1">
      <c r="A28" s="124" t="s">
        <v>88</v>
      </c>
      <c r="B28" s="139" t="s">
        <v>62</v>
      </c>
      <c r="C28" s="126" t="s">
        <v>89</v>
      </c>
      <c r="D28" s="127" t="s">
        <v>64</v>
      </c>
      <c r="E28" s="65"/>
      <c r="F28" s="65"/>
      <c r="G28" s="126" t="s">
        <v>90</v>
      </c>
      <c r="H28" s="128"/>
      <c r="I28" s="126" t="s">
        <v>24</v>
      </c>
      <c r="J28" s="12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 ht="68.25" customHeight="1">
      <c r="A29" s="124" t="s">
        <v>91</v>
      </c>
      <c r="B29" s="125" t="s">
        <v>92</v>
      </c>
      <c r="C29" s="126" t="s">
        <v>68</v>
      </c>
      <c r="D29" s="127" t="s">
        <v>93</v>
      </c>
      <c r="E29" s="65"/>
      <c r="F29" s="65"/>
      <c r="G29" s="128" t="s">
        <v>70</v>
      </c>
      <c r="H29" s="128"/>
      <c r="I29" s="126" t="s">
        <v>24</v>
      </c>
      <c r="J29" s="12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ht="68.25" customHeight="1">
      <c r="A30" s="130" t="s">
        <v>94</v>
      </c>
      <c r="B30" s="131" t="s">
        <v>72</v>
      </c>
      <c r="C30" s="132" t="s">
        <v>73</v>
      </c>
      <c r="D30" s="132" t="s">
        <v>41</v>
      </c>
      <c r="E30" s="65"/>
      <c r="F30" s="99"/>
      <c r="G30" s="133" t="s">
        <v>77</v>
      </c>
      <c r="H30" s="134"/>
      <c r="I30" s="133" t="s">
        <v>26</v>
      </c>
      <c r="J30" s="133" t="s">
        <v>95</v>
      </c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  <row r="31" ht="13.5" customHeight="1" outlineLevel="1">
      <c r="A31" s="140" t="s">
        <v>96</v>
      </c>
      <c r="B31" s="65"/>
      <c r="C31" s="99"/>
      <c r="D31" s="105"/>
      <c r="E31" s="105"/>
      <c r="F31" s="105"/>
      <c r="G31" s="105"/>
      <c r="H31" s="105"/>
      <c r="I31" s="105"/>
      <c r="J31" s="106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ht="13.5" customHeight="1" outlineLevel="1">
      <c r="A32" s="141" t="s">
        <v>97</v>
      </c>
      <c r="B32" s="65"/>
      <c r="C32" s="104"/>
      <c r="D32" s="105"/>
      <c r="E32" s="105"/>
      <c r="F32" s="105"/>
      <c r="G32" s="105"/>
      <c r="H32" s="105"/>
      <c r="I32" s="105"/>
      <c r="J32" s="106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ht="57.75" customHeight="1">
      <c r="A33" s="107" t="s">
        <v>98</v>
      </c>
      <c r="B33" s="142" t="s">
        <v>99</v>
      </c>
      <c r="C33" s="111" t="s">
        <v>100</v>
      </c>
      <c r="D33" s="115" t="s">
        <v>101</v>
      </c>
      <c r="E33" s="65"/>
      <c r="F33" s="65"/>
      <c r="G33" s="113"/>
      <c r="H33" s="113"/>
      <c r="I33" s="111" t="s">
        <v>24</v>
      </c>
      <c r="J33" s="111"/>
    </row>
    <row r="34" ht="57.75" customHeight="1">
      <c r="A34" s="107" t="s">
        <v>102</v>
      </c>
      <c r="B34" s="142" t="s">
        <v>103</v>
      </c>
      <c r="C34" s="111" t="s">
        <v>104</v>
      </c>
      <c r="D34" s="115" t="s">
        <v>105</v>
      </c>
      <c r="E34" s="65"/>
      <c r="F34" s="65"/>
      <c r="G34" s="113"/>
      <c r="H34" s="113"/>
      <c r="I34" s="111" t="s">
        <v>24</v>
      </c>
      <c r="J34" s="113"/>
    </row>
    <row r="35" ht="57.75" customHeight="1">
      <c r="A35" s="107" t="s">
        <v>106</v>
      </c>
      <c r="B35" s="142" t="s">
        <v>107</v>
      </c>
      <c r="C35" s="111" t="s">
        <v>108</v>
      </c>
      <c r="D35" s="115" t="s">
        <v>109</v>
      </c>
      <c r="E35" s="65"/>
      <c r="F35" s="65"/>
      <c r="G35" s="113"/>
      <c r="H35" s="113"/>
      <c r="I35" s="111" t="s">
        <v>24</v>
      </c>
      <c r="J35" s="113"/>
    </row>
    <row r="36" ht="13.5" customHeight="1" outlineLevel="1">
      <c r="A36" s="141" t="s">
        <v>110</v>
      </c>
      <c r="B36" s="65"/>
      <c r="C36" s="104"/>
      <c r="D36" s="105"/>
      <c r="E36" s="105"/>
      <c r="F36" s="105"/>
      <c r="G36" s="143"/>
      <c r="H36" s="105"/>
      <c r="I36" s="105"/>
      <c r="J36" s="106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ht="108.75" customHeight="1">
      <c r="A37" s="107" t="s">
        <v>111</v>
      </c>
      <c r="B37" s="142" t="s">
        <v>112</v>
      </c>
      <c r="C37" s="111" t="s">
        <v>113</v>
      </c>
      <c r="D37" s="115" t="s">
        <v>114</v>
      </c>
      <c r="E37" s="65"/>
      <c r="F37" s="65"/>
      <c r="G37" s="144" t="s">
        <v>115</v>
      </c>
      <c r="H37" s="113"/>
      <c r="I37" s="111" t="s">
        <v>24</v>
      </c>
      <c r="J37" s="113"/>
    </row>
    <row r="38" ht="81.75" customHeight="1">
      <c r="A38" s="107" t="s">
        <v>116</v>
      </c>
      <c r="B38" s="142" t="s">
        <v>117</v>
      </c>
      <c r="C38" s="111" t="s">
        <v>118</v>
      </c>
      <c r="D38" s="115" t="s">
        <v>119</v>
      </c>
      <c r="E38" s="65"/>
      <c r="F38" s="65"/>
      <c r="G38" s="111"/>
      <c r="H38" s="113"/>
      <c r="I38" s="111" t="s">
        <v>24</v>
      </c>
      <c r="J38" s="113"/>
    </row>
    <row r="39" ht="81.75" customHeight="1">
      <c r="A39" s="107" t="s">
        <v>120</v>
      </c>
      <c r="B39" s="142" t="s">
        <v>121</v>
      </c>
      <c r="C39" s="111" t="s">
        <v>122</v>
      </c>
      <c r="D39" s="115" t="s">
        <v>123</v>
      </c>
      <c r="E39" s="65"/>
      <c r="F39" s="65"/>
      <c r="G39" s="111" t="s">
        <v>124</v>
      </c>
      <c r="H39" s="113"/>
      <c r="I39" s="111" t="s">
        <v>24</v>
      </c>
      <c r="J39" s="113"/>
    </row>
    <row r="40" ht="81.75" customHeight="1">
      <c r="A40" s="107" t="s">
        <v>125</v>
      </c>
      <c r="B40" s="142" t="s">
        <v>126</v>
      </c>
      <c r="C40" s="111" t="s">
        <v>127</v>
      </c>
      <c r="D40" s="115" t="s">
        <v>123</v>
      </c>
      <c r="E40" s="65"/>
      <c r="F40" s="65"/>
      <c r="G40" s="111" t="s">
        <v>128</v>
      </c>
      <c r="H40" s="113"/>
      <c r="I40" s="111" t="s">
        <v>24</v>
      </c>
      <c r="J40" s="113"/>
    </row>
    <row r="41" ht="105.75" customHeight="1">
      <c r="A41" s="107" t="s">
        <v>129</v>
      </c>
      <c r="B41" s="142" t="s">
        <v>130</v>
      </c>
      <c r="C41" s="111" t="s">
        <v>131</v>
      </c>
      <c r="D41" s="115" t="s">
        <v>132</v>
      </c>
      <c r="E41" s="65"/>
      <c r="F41" s="65"/>
      <c r="G41" s="144" t="s">
        <v>115</v>
      </c>
      <c r="H41" s="113"/>
      <c r="I41" s="111" t="s">
        <v>24</v>
      </c>
      <c r="J41" s="113"/>
    </row>
    <row r="42" ht="81.75" customHeight="1">
      <c r="A42" s="107" t="s">
        <v>133</v>
      </c>
      <c r="B42" s="142" t="s">
        <v>134</v>
      </c>
      <c r="C42" s="111" t="s">
        <v>135</v>
      </c>
      <c r="D42" s="115" t="s">
        <v>136</v>
      </c>
      <c r="E42" s="65"/>
      <c r="F42" s="65"/>
      <c r="G42" s="113"/>
      <c r="H42" s="113"/>
      <c r="I42" s="111" t="s">
        <v>24</v>
      </c>
      <c r="J42" s="113"/>
    </row>
    <row r="43" ht="13.5" customHeight="1" outlineLevel="1">
      <c r="A43" s="141" t="s">
        <v>137</v>
      </c>
      <c r="B43" s="65"/>
      <c r="C43" s="104"/>
      <c r="D43" s="105"/>
      <c r="E43" s="105"/>
      <c r="F43" s="105"/>
      <c r="G43" s="105"/>
      <c r="H43" s="105"/>
      <c r="I43" s="105"/>
      <c r="J43" s="106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ht="57.75" customHeight="1">
      <c r="A44" s="107" t="s">
        <v>138</v>
      </c>
      <c r="B44" s="142" t="s">
        <v>139</v>
      </c>
      <c r="C44" s="111" t="s">
        <v>140</v>
      </c>
      <c r="D44" s="115" t="s">
        <v>141</v>
      </c>
      <c r="E44" s="65"/>
      <c r="F44" s="65"/>
      <c r="G44" s="113"/>
      <c r="H44" s="113"/>
      <c r="I44" s="111" t="s">
        <v>24</v>
      </c>
      <c r="J44" s="113"/>
    </row>
    <row r="45" ht="57.75" customHeight="1">
      <c r="A45" s="107" t="s">
        <v>142</v>
      </c>
      <c r="B45" s="131" t="s">
        <v>143</v>
      </c>
      <c r="C45" s="132" t="s">
        <v>144</v>
      </c>
      <c r="D45" s="132" t="s">
        <v>145</v>
      </c>
      <c r="E45" s="65"/>
      <c r="F45" s="65"/>
      <c r="G45" s="134"/>
      <c r="H45" s="134"/>
      <c r="I45" s="133" t="s">
        <v>26</v>
      </c>
      <c r="J45" s="134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</row>
    <row r="46" ht="57.75" customHeight="1">
      <c r="A46" s="107" t="s">
        <v>146</v>
      </c>
      <c r="B46" s="145" t="s">
        <v>147</v>
      </c>
      <c r="C46" s="127" t="s">
        <v>148</v>
      </c>
      <c r="D46" s="127" t="s">
        <v>149</v>
      </c>
      <c r="E46" s="65"/>
      <c r="F46" s="99"/>
      <c r="G46" s="126" t="s">
        <v>150</v>
      </c>
      <c r="H46" s="128"/>
      <c r="I46" s="126" t="s">
        <v>24</v>
      </c>
      <c r="J46" s="12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</row>
    <row r="47" ht="57.75" customHeight="1">
      <c r="A47" s="107" t="s">
        <v>151</v>
      </c>
      <c r="B47" s="145" t="s">
        <v>152</v>
      </c>
      <c r="C47" s="127" t="s">
        <v>153</v>
      </c>
      <c r="D47" s="127" t="s">
        <v>154</v>
      </c>
      <c r="E47" s="65"/>
      <c r="F47" s="99"/>
      <c r="G47" s="128"/>
      <c r="H47" s="128"/>
      <c r="I47" s="126" t="s">
        <v>24</v>
      </c>
      <c r="J47" s="12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</row>
    <row r="48" ht="89.25" customHeight="1">
      <c r="A48" s="107" t="s">
        <v>155</v>
      </c>
      <c r="B48" s="146" t="s">
        <v>156</v>
      </c>
      <c r="C48" s="115" t="s">
        <v>157</v>
      </c>
      <c r="D48" s="115" t="s">
        <v>158</v>
      </c>
      <c r="E48" s="65"/>
      <c r="F48" s="65"/>
      <c r="G48" s="111" t="s">
        <v>159</v>
      </c>
      <c r="H48" s="113"/>
      <c r="I48" s="111" t="s">
        <v>24</v>
      </c>
      <c r="J48" s="113"/>
    </row>
    <row r="49" ht="81.75" customHeight="1">
      <c r="A49" s="107" t="s">
        <v>160</v>
      </c>
      <c r="B49" s="142" t="s">
        <v>121</v>
      </c>
      <c r="C49" s="111" t="s">
        <v>122</v>
      </c>
      <c r="D49" s="115" t="s">
        <v>123</v>
      </c>
      <c r="E49" s="65"/>
      <c r="F49" s="65"/>
      <c r="G49" s="111" t="s">
        <v>124</v>
      </c>
      <c r="H49" s="113"/>
      <c r="I49" s="111" t="s">
        <v>24</v>
      </c>
      <c r="J49" s="113"/>
    </row>
    <row r="50" ht="81.75" customHeight="1">
      <c r="A50" s="107" t="s">
        <v>161</v>
      </c>
      <c r="B50" s="142" t="s">
        <v>126</v>
      </c>
      <c r="C50" s="111" t="s">
        <v>127</v>
      </c>
      <c r="D50" s="115" t="s">
        <v>123</v>
      </c>
      <c r="E50" s="65"/>
      <c r="F50" s="65"/>
      <c r="G50" s="111" t="s">
        <v>128</v>
      </c>
      <c r="H50" s="113"/>
      <c r="I50" s="111" t="s">
        <v>24</v>
      </c>
      <c r="J50" s="113"/>
    </row>
    <row r="51" ht="102.75" customHeight="1">
      <c r="A51" s="107" t="s">
        <v>162</v>
      </c>
      <c r="B51" s="142" t="s">
        <v>130</v>
      </c>
      <c r="C51" s="111" t="s">
        <v>131</v>
      </c>
      <c r="D51" s="115" t="s">
        <v>132</v>
      </c>
      <c r="E51" s="65"/>
      <c r="F51" s="65"/>
      <c r="G51" s="144" t="s">
        <v>115</v>
      </c>
      <c r="H51" s="113"/>
      <c r="I51" s="111" t="s">
        <v>24</v>
      </c>
      <c r="J51" s="113"/>
    </row>
    <row r="52" ht="81.75" customHeight="1">
      <c r="A52" s="107" t="s">
        <v>163</v>
      </c>
      <c r="B52" s="142" t="s">
        <v>134</v>
      </c>
      <c r="C52" s="111" t="s">
        <v>135</v>
      </c>
      <c r="D52" s="115" t="s">
        <v>136</v>
      </c>
      <c r="E52" s="65"/>
      <c r="F52" s="65"/>
      <c r="G52" s="113"/>
      <c r="H52" s="113"/>
      <c r="I52" s="111" t="s">
        <v>24</v>
      </c>
      <c r="J52" s="113"/>
    </row>
    <row r="53" ht="13.5" customHeight="1" outlineLevel="1">
      <c r="A53" s="141" t="s">
        <v>164</v>
      </c>
      <c r="B53" s="65"/>
      <c r="C53" s="104"/>
      <c r="D53" s="105"/>
      <c r="E53" s="105"/>
      <c r="F53" s="105"/>
      <c r="G53" s="105"/>
      <c r="H53" s="105"/>
      <c r="I53" s="105"/>
      <c r="J53" s="106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r="54" ht="57.75" customHeight="1">
      <c r="A54" s="107" t="s">
        <v>165</v>
      </c>
      <c r="B54" s="142" t="s">
        <v>166</v>
      </c>
      <c r="C54" s="111" t="s">
        <v>167</v>
      </c>
      <c r="D54" s="115" t="s">
        <v>168</v>
      </c>
      <c r="E54" s="65"/>
      <c r="F54" s="65"/>
      <c r="G54" s="111" t="s">
        <v>169</v>
      </c>
      <c r="H54" s="113"/>
      <c r="I54" s="111" t="s">
        <v>24</v>
      </c>
      <c r="J54" s="113"/>
    </row>
    <row r="55" ht="57.75" customHeight="1">
      <c r="A55" s="107" t="s">
        <v>170</v>
      </c>
      <c r="B55" s="142" t="s">
        <v>171</v>
      </c>
      <c r="C55" s="111" t="s">
        <v>172</v>
      </c>
      <c r="D55" s="115" t="s">
        <v>173</v>
      </c>
      <c r="E55" s="65"/>
      <c r="F55" s="99"/>
      <c r="G55" s="147">
        <v>44288.0</v>
      </c>
      <c r="H55" s="113"/>
      <c r="I55" s="111" t="s">
        <v>24</v>
      </c>
      <c r="J55" s="113"/>
    </row>
    <row r="56" ht="57.75" customHeight="1">
      <c r="A56" s="107" t="s">
        <v>174</v>
      </c>
      <c r="B56" s="142" t="s">
        <v>175</v>
      </c>
      <c r="C56" s="111" t="s">
        <v>176</v>
      </c>
      <c r="D56" s="115" t="s">
        <v>177</v>
      </c>
      <c r="E56" s="65"/>
      <c r="F56" s="99"/>
      <c r="G56" s="148">
        <v>0.7083333333333334</v>
      </c>
      <c r="H56" s="113"/>
      <c r="I56" s="111" t="s">
        <v>24</v>
      </c>
      <c r="J56" s="113"/>
    </row>
    <row r="57" ht="57.75" customHeight="1">
      <c r="A57" s="107" t="s">
        <v>178</v>
      </c>
      <c r="B57" s="142" t="s">
        <v>179</v>
      </c>
      <c r="C57" s="111" t="s">
        <v>180</v>
      </c>
      <c r="D57" s="115" t="s">
        <v>181</v>
      </c>
      <c r="E57" s="65"/>
      <c r="F57" s="99"/>
      <c r="G57" s="111">
        <v>100000.0</v>
      </c>
      <c r="H57" s="113"/>
      <c r="I57" s="111" t="s">
        <v>24</v>
      </c>
      <c r="J57" s="113"/>
    </row>
    <row r="58" ht="81.75" customHeight="1">
      <c r="A58" s="107" t="s">
        <v>182</v>
      </c>
      <c r="B58" s="142" t="s">
        <v>130</v>
      </c>
      <c r="C58" s="111" t="s">
        <v>183</v>
      </c>
      <c r="D58" s="115" t="s">
        <v>184</v>
      </c>
      <c r="E58" s="65"/>
      <c r="F58" s="65"/>
      <c r="G58" s="144"/>
      <c r="H58" s="113"/>
      <c r="I58" s="111" t="s">
        <v>24</v>
      </c>
      <c r="J58" s="113"/>
    </row>
    <row r="59" ht="81.75" customHeight="1">
      <c r="A59" s="107" t="s">
        <v>185</v>
      </c>
      <c r="B59" s="149" t="s">
        <v>134</v>
      </c>
      <c r="C59" s="150" t="s">
        <v>135</v>
      </c>
      <c r="D59" s="151" t="s">
        <v>186</v>
      </c>
      <c r="E59" s="152"/>
      <c r="F59" s="152"/>
      <c r="G59" s="109"/>
      <c r="H59" s="109"/>
      <c r="I59" s="150" t="s">
        <v>24</v>
      </c>
      <c r="J59" s="109"/>
    </row>
    <row r="60" ht="81.75" customHeight="1">
      <c r="A60" s="107" t="s">
        <v>187</v>
      </c>
      <c r="B60" s="142" t="s">
        <v>188</v>
      </c>
      <c r="C60" s="111" t="s">
        <v>189</v>
      </c>
      <c r="D60" s="115" t="s">
        <v>190</v>
      </c>
      <c r="E60" s="65"/>
      <c r="F60" s="99"/>
      <c r="G60" s="113"/>
      <c r="H60" s="113"/>
      <c r="I60" s="111" t="s">
        <v>24</v>
      </c>
      <c r="J60" s="113"/>
    </row>
    <row r="61" ht="13.5" customHeight="1" outlineLevel="1">
      <c r="A61" s="141" t="s">
        <v>191</v>
      </c>
      <c r="B61" s="65"/>
      <c r="C61" s="104"/>
      <c r="D61" s="105"/>
      <c r="E61" s="105"/>
      <c r="F61" s="105"/>
      <c r="G61" s="105"/>
      <c r="H61" s="105"/>
      <c r="I61" s="105"/>
      <c r="J61" s="106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 ht="81.75" customHeight="1">
      <c r="A62" s="130" t="s">
        <v>192</v>
      </c>
      <c r="B62" s="153" t="s">
        <v>188</v>
      </c>
      <c r="C62" s="133" t="s">
        <v>193</v>
      </c>
      <c r="D62" s="132" t="s">
        <v>190</v>
      </c>
      <c r="E62" s="65"/>
      <c r="F62" s="99"/>
      <c r="G62" s="134"/>
      <c r="H62" s="134"/>
      <c r="I62" s="133" t="s">
        <v>26</v>
      </c>
      <c r="J62" s="134"/>
    </row>
    <row r="63" ht="13.5" customHeight="1" outlineLevel="1">
      <c r="A63" s="154" t="s">
        <v>194</v>
      </c>
      <c r="B63" s="95"/>
      <c r="C63" s="96"/>
      <c r="D63" s="155"/>
      <c r="E63" s="155"/>
      <c r="F63" s="155"/>
      <c r="G63" s="155"/>
      <c r="H63" s="155"/>
      <c r="I63" s="155"/>
      <c r="J63" s="156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 ht="13.5" customHeight="1" outlineLevel="1">
      <c r="A64" s="141" t="s">
        <v>195</v>
      </c>
      <c r="B64" s="65"/>
      <c r="C64" s="104"/>
      <c r="D64" s="105"/>
      <c r="E64" s="105"/>
      <c r="F64" s="105"/>
      <c r="G64" s="105"/>
      <c r="H64" s="105"/>
      <c r="I64" s="105"/>
      <c r="J64" s="106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r="65" ht="13.5" customHeight="1" outlineLevel="1">
      <c r="A65" s="157" t="s">
        <v>196</v>
      </c>
      <c r="B65" s="158" t="s">
        <v>197</v>
      </c>
      <c r="C65" s="159" t="s">
        <v>198</v>
      </c>
      <c r="D65" s="160" t="s">
        <v>199</v>
      </c>
      <c r="E65" s="65"/>
      <c r="F65" s="99"/>
      <c r="G65" s="161"/>
      <c r="H65" s="161"/>
      <c r="I65" s="162" t="s">
        <v>24</v>
      </c>
      <c r="J65" s="161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</row>
    <row r="66" ht="13.5" customHeight="1" outlineLevel="1">
      <c r="A66" s="157" t="s">
        <v>200</v>
      </c>
      <c r="B66" s="158" t="s">
        <v>201</v>
      </c>
      <c r="C66" s="159" t="s">
        <v>202</v>
      </c>
      <c r="D66" s="160" t="s">
        <v>203</v>
      </c>
      <c r="E66" s="65"/>
      <c r="F66" s="99"/>
      <c r="G66" s="161"/>
      <c r="H66" s="161"/>
      <c r="I66" s="162" t="s">
        <v>24</v>
      </c>
      <c r="J66" s="161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</row>
    <row r="67" ht="13.5" customHeight="1" outlineLevel="1">
      <c r="A67" s="157" t="s">
        <v>204</v>
      </c>
      <c r="B67" s="158" t="s">
        <v>205</v>
      </c>
      <c r="C67" s="159" t="s">
        <v>206</v>
      </c>
      <c r="D67" s="160" t="s">
        <v>207</v>
      </c>
      <c r="E67" s="65"/>
      <c r="F67" s="99"/>
      <c r="G67" s="161"/>
      <c r="H67" s="161"/>
      <c r="I67" s="162" t="s">
        <v>24</v>
      </c>
      <c r="J67" s="161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</row>
    <row r="68" ht="13.5" customHeight="1" outlineLevel="1">
      <c r="A68" s="141" t="s">
        <v>208</v>
      </c>
      <c r="B68" s="65"/>
      <c r="C68" s="104"/>
      <c r="D68" s="105"/>
      <c r="E68" s="105"/>
      <c r="F68" s="105"/>
      <c r="G68" s="105"/>
      <c r="H68" s="105"/>
      <c r="I68" s="105"/>
      <c r="J68" s="106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ht="111.0" customHeight="1" outlineLevel="1">
      <c r="A69" s="157" t="s">
        <v>209</v>
      </c>
      <c r="B69" s="158" t="s">
        <v>210</v>
      </c>
      <c r="C69" s="159" t="s">
        <v>211</v>
      </c>
      <c r="D69" s="160" t="s">
        <v>212</v>
      </c>
      <c r="E69" s="65"/>
      <c r="F69" s="99"/>
      <c r="G69" s="162" t="s">
        <v>213</v>
      </c>
      <c r="H69" s="161"/>
      <c r="I69" s="162" t="s">
        <v>24</v>
      </c>
      <c r="J69" s="161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</row>
    <row r="70" ht="81.75" customHeight="1">
      <c r="A70" s="157" t="s">
        <v>214</v>
      </c>
      <c r="B70" s="142" t="s">
        <v>215</v>
      </c>
      <c r="C70" s="111" t="s">
        <v>216</v>
      </c>
      <c r="D70" s="115" t="s">
        <v>217</v>
      </c>
      <c r="E70" s="65"/>
      <c r="F70" s="65"/>
      <c r="G70" s="111" t="s">
        <v>218</v>
      </c>
      <c r="H70" s="113"/>
      <c r="I70" s="111" t="s">
        <v>24</v>
      </c>
      <c r="J70" s="113"/>
    </row>
    <row r="71" ht="81.75" customHeight="1">
      <c r="A71" s="157" t="s">
        <v>219</v>
      </c>
      <c r="B71" s="142" t="s">
        <v>220</v>
      </c>
      <c r="C71" s="111" t="s">
        <v>221</v>
      </c>
      <c r="D71" s="115" t="s">
        <v>222</v>
      </c>
      <c r="E71" s="65"/>
      <c r="F71" s="65"/>
      <c r="G71" s="113"/>
      <c r="H71" s="113"/>
      <c r="I71" s="111" t="s">
        <v>24</v>
      </c>
      <c r="J71" s="113"/>
    </row>
    <row r="72" ht="96.75" customHeight="1">
      <c r="A72" s="157" t="s">
        <v>223</v>
      </c>
      <c r="B72" s="142" t="s">
        <v>224</v>
      </c>
      <c r="C72" s="111" t="s">
        <v>225</v>
      </c>
      <c r="D72" s="115" t="s">
        <v>226</v>
      </c>
      <c r="E72" s="65"/>
      <c r="F72" s="65"/>
      <c r="G72" s="111" t="s">
        <v>227</v>
      </c>
      <c r="H72" s="113"/>
      <c r="I72" s="111" t="s">
        <v>24</v>
      </c>
      <c r="J72" s="113"/>
    </row>
    <row r="73" ht="81.75" customHeight="1">
      <c r="A73" s="164" t="s">
        <v>228</v>
      </c>
      <c r="B73" s="153" t="s">
        <v>229</v>
      </c>
      <c r="C73" s="133" t="s">
        <v>230</v>
      </c>
      <c r="D73" s="132" t="s">
        <v>231</v>
      </c>
      <c r="E73" s="65"/>
      <c r="F73" s="65"/>
      <c r="G73" s="133" t="s">
        <v>232</v>
      </c>
      <c r="H73" s="134"/>
      <c r="I73" s="133" t="s">
        <v>26</v>
      </c>
      <c r="J73" s="134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</row>
    <row r="74" ht="81.75" customHeight="1">
      <c r="A74" s="164" t="s">
        <v>233</v>
      </c>
      <c r="B74" s="153" t="s">
        <v>234</v>
      </c>
      <c r="C74" s="133" t="s">
        <v>235</v>
      </c>
      <c r="D74" s="132" t="s">
        <v>231</v>
      </c>
      <c r="E74" s="65"/>
      <c r="F74" s="65"/>
      <c r="G74" s="133" t="s">
        <v>236</v>
      </c>
      <c r="H74" s="134"/>
      <c r="I74" s="133" t="s">
        <v>26</v>
      </c>
      <c r="J74" s="134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</row>
    <row r="75" ht="81.75" customHeight="1">
      <c r="A75" s="164" t="s">
        <v>237</v>
      </c>
      <c r="B75" s="153" t="s">
        <v>238</v>
      </c>
      <c r="C75" s="133" t="s">
        <v>239</v>
      </c>
      <c r="D75" s="132" t="s">
        <v>240</v>
      </c>
      <c r="E75" s="65"/>
      <c r="F75" s="65"/>
      <c r="G75" s="133">
        <v>1.2345678E7</v>
      </c>
      <c r="H75" s="134"/>
      <c r="I75" s="133" t="s">
        <v>26</v>
      </c>
      <c r="J75" s="134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</row>
    <row r="76" ht="81.75" customHeight="1">
      <c r="A76" s="157" t="s">
        <v>241</v>
      </c>
      <c r="B76" s="142" t="s">
        <v>242</v>
      </c>
      <c r="C76" s="111" t="s">
        <v>243</v>
      </c>
      <c r="D76" s="115" t="s">
        <v>244</v>
      </c>
      <c r="E76" s="65"/>
      <c r="F76" s="65"/>
      <c r="G76" s="111">
        <v>1.23456789E8</v>
      </c>
      <c r="H76" s="113"/>
      <c r="I76" s="111" t="s">
        <v>24</v>
      </c>
      <c r="J76" s="113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</row>
    <row r="77" ht="81.75" customHeight="1">
      <c r="A77" s="164" t="s">
        <v>245</v>
      </c>
      <c r="B77" s="153" t="s">
        <v>246</v>
      </c>
      <c r="C77" s="133" t="s">
        <v>247</v>
      </c>
      <c r="D77" s="132" t="s">
        <v>240</v>
      </c>
      <c r="E77" s="65"/>
      <c r="F77" s="65"/>
      <c r="G77" s="133">
        <v>1.234567899E9</v>
      </c>
      <c r="H77" s="134"/>
      <c r="I77" s="133" t="s">
        <v>26</v>
      </c>
      <c r="J77" s="134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</row>
    <row r="78" ht="81.75" customHeight="1">
      <c r="A78" s="157" t="s">
        <v>248</v>
      </c>
      <c r="B78" s="142" t="s">
        <v>130</v>
      </c>
      <c r="C78" s="111" t="s">
        <v>249</v>
      </c>
      <c r="D78" s="115" t="s">
        <v>250</v>
      </c>
      <c r="E78" s="65"/>
      <c r="F78" s="65"/>
      <c r="G78" s="113"/>
      <c r="H78" s="113"/>
      <c r="I78" s="111" t="s">
        <v>24</v>
      </c>
      <c r="J78" s="113"/>
    </row>
    <row r="79" ht="81.75" customHeight="1">
      <c r="A79" s="157" t="s">
        <v>251</v>
      </c>
      <c r="B79" s="146" t="s">
        <v>134</v>
      </c>
      <c r="C79" s="111" t="s">
        <v>252</v>
      </c>
      <c r="D79" s="115" t="s">
        <v>253</v>
      </c>
      <c r="E79" s="65"/>
      <c r="F79" s="99"/>
      <c r="G79" s="113"/>
      <c r="H79" s="113"/>
      <c r="I79" s="111" t="s">
        <v>24</v>
      </c>
      <c r="J79" s="113"/>
    </row>
    <row r="80" ht="13.5" customHeight="1" outlineLevel="1">
      <c r="A80" s="141" t="s">
        <v>254</v>
      </c>
      <c r="B80" s="65"/>
      <c r="C80" s="104"/>
      <c r="D80" s="105"/>
      <c r="E80" s="105"/>
      <c r="F80" s="105"/>
      <c r="G80" s="105"/>
      <c r="H80" s="105"/>
      <c r="I80" s="105"/>
      <c r="J80" s="106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</row>
    <row r="81" ht="81.75" customHeight="1">
      <c r="A81" s="157" t="s">
        <v>255</v>
      </c>
      <c r="B81" s="146" t="s">
        <v>256</v>
      </c>
      <c r="C81" s="111" t="s">
        <v>257</v>
      </c>
      <c r="D81" s="115" t="s">
        <v>258</v>
      </c>
      <c r="E81" s="65"/>
      <c r="F81" s="99"/>
      <c r="G81" s="113"/>
      <c r="H81" s="113"/>
      <c r="I81" s="111" t="s">
        <v>24</v>
      </c>
      <c r="J81" s="113"/>
    </row>
    <row r="82" ht="81.75" customHeight="1">
      <c r="A82" s="157" t="s">
        <v>259</v>
      </c>
      <c r="B82" s="146" t="s">
        <v>260</v>
      </c>
      <c r="C82" s="111" t="s">
        <v>261</v>
      </c>
      <c r="D82" s="115" t="s">
        <v>262</v>
      </c>
      <c r="E82" s="65"/>
      <c r="F82" s="99"/>
      <c r="G82" s="113"/>
      <c r="H82" s="113"/>
      <c r="I82" s="111" t="s">
        <v>24</v>
      </c>
      <c r="J82" s="113"/>
    </row>
    <row r="83" ht="13.5" customHeight="1" outlineLevel="1">
      <c r="A83" s="141" t="s">
        <v>263</v>
      </c>
      <c r="B83" s="65"/>
      <c r="C83" s="104"/>
      <c r="D83" s="105"/>
      <c r="E83" s="105"/>
      <c r="F83" s="105"/>
      <c r="G83" s="105"/>
      <c r="H83" s="105"/>
      <c r="I83" s="105"/>
      <c r="J83" s="106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</row>
    <row r="84" ht="81.75" customHeight="1">
      <c r="A84" s="164" t="s">
        <v>264</v>
      </c>
      <c r="B84" s="131" t="s">
        <v>265</v>
      </c>
      <c r="C84" s="133" t="s">
        <v>266</v>
      </c>
      <c r="D84" s="132"/>
      <c r="E84" s="65"/>
      <c r="F84" s="99"/>
      <c r="G84" s="134"/>
      <c r="H84" s="134"/>
      <c r="I84" s="133" t="s">
        <v>26</v>
      </c>
      <c r="J84" s="134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</row>
    <row r="85" ht="13.5" customHeight="1" outlineLevel="1">
      <c r="A85" s="141" t="s">
        <v>267</v>
      </c>
      <c r="B85" s="65"/>
      <c r="C85" s="104"/>
      <c r="D85" s="105"/>
      <c r="E85" s="105"/>
      <c r="F85" s="105"/>
      <c r="G85" s="105"/>
      <c r="H85" s="105"/>
      <c r="I85" s="105"/>
      <c r="J85" s="106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</row>
    <row r="86" ht="81.75" customHeight="1">
      <c r="A86" s="157" t="s">
        <v>268</v>
      </c>
      <c r="B86" s="146" t="s">
        <v>269</v>
      </c>
      <c r="C86" s="111" t="s">
        <v>270</v>
      </c>
      <c r="D86" s="115" t="s">
        <v>271</v>
      </c>
      <c r="E86" s="65"/>
      <c r="F86" s="99"/>
      <c r="G86" s="113"/>
      <c r="H86" s="113"/>
      <c r="I86" s="111" t="s">
        <v>24</v>
      </c>
      <c r="J86" s="113"/>
    </row>
    <row r="87" ht="81.75" customHeight="1">
      <c r="A87" s="157" t="s">
        <v>272</v>
      </c>
      <c r="B87" s="142" t="s">
        <v>130</v>
      </c>
      <c r="C87" s="111" t="s">
        <v>273</v>
      </c>
      <c r="D87" s="115" t="s">
        <v>274</v>
      </c>
      <c r="E87" s="65"/>
      <c r="F87" s="99"/>
      <c r="G87" s="113"/>
      <c r="H87" s="113"/>
      <c r="I87" s="111" t="s">
        <v>24</v>
      </c>
      <c r="J87" s="113"/>
    </row>
    <row r="88" ht="81.75" customHeight="1">
      <c r="A88" s="157" t="s">
        <v>275</v>
      </c>
      <c r="B88" s="142" t="s">
        <v>134</v>
      </c>
      <c r="C88" s="111" t="s">
        <v>252</v>
      </c>
      <c r="D88" s="115" t="s">
        <v>276</v>
      </c>
      <c r="E88" s="65"/>
      <c r="F88" s="99"/>
      <c r="G88" s="113"/>
      <c r="H88" s="113"/>
      <c r="I88" s="111" t="s">
        <v>24</v>
      </c>
      <c r="J88" s="113"/>
    </row>
    <row r="89" ht="13.5" customHeight="1" outlineLevel="1">
      <c r="A89" s="141" t="s">
        <v>277</v>
      </c>
      <c r="B89" s="65"/>
      <c r="C89" s="104"/>
      <c r="D89" s="105"/>
      <c r="E89" s="105"/>
      <c r="F89" s="105"/>
      <c r="G89" s="105"/>
      <c r="H89" s="105"/>
      <c r="I89" s="105"/>
      <c r="J89" s="106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</row>
    <row r="90" ht="111.0" customHeight="1" outlineLevel="1">
      <c r="A90" s="157" t="s">
        <v>278</v>
      </c>
      <c r="B90" s="158" t="s">
        <v>279</v>
      </c>
      <c r="C90" s="159" t="s">
        <v>280</v>
      </c>
      <c r="D90" s="160" t="s">
        <v>281</v>
      </c>
      <c r="E90" s="65"/>
      <c r="F90" s="99"/>
      <c r="G90" s="162" t="s">
        <v>282</v>
      </c>
      <c r="H90" s="161"/>
      <c r="I90" s="162" t="s">
        <v>24</v>
      </c>
      <c r="J90" s="161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</row>
    <row r="91" ht="81.75" customHeight="1">
      <c r="A91" s="157" t="s">
        <v>283</v>
      </c>
      <c r="B91" s="142" t="s">
        <v>284</v>
      </c>
      <c r="C91" s="111" t="s">
        <v>285</v>
      </c>
      <c r="D91" s="115" t="s">
        <v>217</v>
      </c>
      <c r="E91" s="65"/>
      <c r="F91" s="65"/>
      <c r="G91" s="111" t="s">
        <v>218</v>
      </c>
      <c r="H91" s="113"/>
      <c r="I91" s="111" t="s">
        <v>24</v>
      </c>
      <c r="J91" s="113"/>
    </row>
    <row r="92" ht="81.75" customHeight="1">
      <c r="A92" s="157" t="s">
        <v>286</v>
      </c>
      <c r="B92" s="142" t="s">
        <v>220</v>
      </c>
      <c r="C92" s="111" t="s">
        <v>287</v>
      </c>
      <c r="D92" s="115" t="s">
        <v>222</v>
      </c>
      <c r="E92" s="65"/>
      <c r="F92" s="65"/>
      <c r="G92" s="113"/>
      <c r="H92" s="113"/>
      <c r="I92" s="111" t="s">
        <v>24</v>
      </c>
      <c r="J92" s="113"/>
    </row>
    <row r="93" ht="90.0" customHeight="1">
      <c r="A93" s="157" t="s">
        <v>288</v>
      </c>
      <c r="B93" s="142" t="s">
        <v>224</v>
      </c>
      <c r="C93" s="111" t="s">
        <v>289</v>
      </c>
      <c r="D93" s="115" t="s">
        <v>226</v>
      </c>
      <c r="E93" s="65"/>
      <c r="F93" s="65"/>
      <c r="G93" s="165" t="s">
        <v>282</v>
      </c>
      <c r="H93" s="113"/>
      <c r="I93" s="111" t="s">
        <v>24</v>
      </c>
      <c r="J93" s="113"/>
    </row>
    <row r="94" ht="81.75" customHeight="1">
      <c r="A94" s="164" t="s">
        <v>290</v>
      </c>
      <c r="B94" s="153" t="s">
        <v>229</v>
      </c>
      <c r="C94" s="133" t="s">
        <v>291</v>
      </c>
      <c r="D94" s="132" t="s">
        <v>231</v>
      </c>
      <c r="E94" s="65"/>
      <c r="F94" s="65"/>
      <c r="G94" s="166" t="s">
        <v>292</v>
      </c>
      <c r="H94" s="134"/>
      <c r="I94" s="133" t="s">
        <v>26</v>
      </c>
      <c r="J94" s="134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</row>
    <row r="95" ht="81.75" customHeight="1">
      <c r="A95" s="164" t="s">
        <v>293</v>
      </c>
      <c r="B95" s="153" t="s">
        <v>234</v>
      </c>
      <c r="C95" s="133" t="s">
        <v>294</v>
      </c>
      <c r="D95" s="132" t="s">
        <v>231</v>
      </c>
      <c r="E95" s="65"/>
      <c r="F95" s="65"/>
      <c r="G95" s="133" t="s">
        <v>236</v>
      </c>
      <c r="H95" s="134"/>
      <c r="I95" s="133" t="s">
        <v>26</v>
      </c>
      <c r="J95" s="134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</row>
    <row r="96" ht="81.75" customHeight="1">
      <c r="A96" s="164" t="s">
        <v>295</v>
      </c>
      <c r="B96" s="153" t="s">
        <v>238</v>
      </c>
      <c r="C96" s="133" t="s">
        <v>296</v>
      </c>
      <c r="D96" s="132" t="s">
        <v>240</v>
      </c>
      <c r="E96" s="65"/>
      <c r="F96" s="65"/>
      <c r="G96" s="133">
        <v>1.2345678E7</v>
      </c>
      <c r="H96" s="134"/>
      <c r="I96" s="133" t="s">
        <v>26</v>
      </c>
      <c r="J96" s="134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</row>
    <row r="97" ht="81.75" customHeight="1">
      <c r="A97" s="157" t="s">
        <v>297</v>
      </c>
      <c r="B97" s="142" t="s">
        <v>242</v>
      </c>
      <c r="C97" s="111" t="s">
        <v>298</v>
      </c>
      <c r="D97" s="115" t="s">
        <v>244</v>
      </c>
      <c r="E97" s="65"/>
      <c r="F97" s="65"/>
      <c r="G97" s="111">
        <v>1.23456789E8</v>
      </c>
      <c r="H97" s="113"/>
      <c r="I97" s="111" t="s">
        <v>24</v>
      </c>
      <c r="J97" s="113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</row>
    <row r="98" ht="81.75" customHeight="1">
      <c r="A98" s="164" t="s">
        <v>299</v>
      </c>
      <c r="B98" s="153" t="s">
        <v>246</v>
      </c>
      <c r="C98" s="133" t="s">
        <v>300</v>
      </c>
      <c r="D98" s="132" t="s">
        <v>240</v>
      </c>
      <c r="E98" s="65"/>
      <c r="F98" s="65"/>
      <c r="G98" s="133">
        <v>1.234567899E9</v>
      </c>
      <c r="H98" s="134"/>
      <c r="I98" s="133" t="s">
        <v>26</v>
      </c>
      <c r="J98" s="134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</row>
    <row r="99" ht="81.75" customHeight="1">
      <c r="A99" s="157" t="s">
        <v>301</v>
      </c>
      <c r="B99" s="142" t="s">
        <v>130</v>
      </c>
      <c r="C99" s="111" t="s">
        <v>249</v>
      </c>
      <c r="D99" s="115" t="s">
        <v>250</v>
      </c>
      <c r="E99" s="65"/>
      <c r="F99" s="65"/>
      <c r="G99" s="113"/>
      <c r="H99" s="113"/>
      <c r="I99" s="111" t="s">
        <v>24</v>
      </c>
      <c r="J99" s="113"/>
    </row>
    <row r="100" ht="81.75" customHeight="1">
      <c r="A100" s="157" t="s">
        <v>302</v>
      </c>
      <c r="B100" s="146" t="s">
        <v>134</v>
      </c>
      <c r="C100" s="111" t="s">
        <v>252</v>
      </c>
      <c r="D100" s="115" t="s">
        <v>253</v>
      </c>
      <c r="E100" s="65"/>
      <c r="F100" s="99"/>
      <c r="G100" s="113"/>
      <c r="H100" s="113"/>
      <c r="I100" s="111" t="s">
        <v>24</v>
      </c>
      <c r="J100" s="113"/>
    </row>
    <row r="101" ht="13.5" customHeight="1" outlineLevel="1">
      <c r="A101" s="141" t="s">
        <v>303</v>
      </c>
      <c r="B101" s="65"/>
      <c r="C101" s="104"/>
      <c r="D101" s="105"/>
      <c r="E101" s="105"/>
      <c r="F101" s="105"/>
      <c r="G101" s="105"/>
      <c r="H101" s="105"/>
      <c r="I101" s="105"/>
      <c r="J101" s="106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</row>
    <row r="102" ht="81.75" customHeight="1">
      <c r="A102" s="107" t="s">
        <v>304</v>
      </c>
      <c r="B102" s="142" t="s">
        <v>305</v>
      </c>
      <c r="C102" s="111" t="s">
        <v>306</v>
      </c>
      <c r="D102" s="115" t="s">
        <v>244</v>
      </c>
      <c r="E102" s="65"/>
      <c r="F102" s="65"/>
      <c r="G102" s="113"/>
      <c r="H102" s="113"/>
      <c r="I102" s="111" t="s">
        <v>25</v>
      </c>
      <c r="J102" s="113"/>
    </row>
    <row r="103" ht="81.75" customHeight="1">
      <c r="A103" s="107" t="s">
        <v>307</v>
      </c>
      <c r="B103" s="142" t="s">
        <v>308</v>
      </c>
      <c r="C103" s="111" t="s">
        <v>306</v>
      </c>
      <c r="D103" s="115" t="s">
        <v>309</v>
      </c>
      <c r="E103" s="65"/>
      <c r="F103" s="65"/>
      <c r="G103" s="113"/>
      <c r="H103" s="113"/>
      <c r="I103" s="111" t="s">
        <v>25</v>
      </c>
      <c r="J103" s="113"/>
    </row>
    <row r="104" ht="81.75" customHeight="1">
      <c r="A104" s="107" t="s">
        <v>310</v>
      </c>
      <c r="B104" s="142" t="s">
        <v>311</v>
      </c>
      <c r="C104" s="111" t="s">
        <v>306</v>
      </c>
      <c r="D104" s="115" t="s">
        <v>309</v>
      </c>
      <c r="E104" s="65"/>
      <c r="F104" s="65"/>
      <c r="G104" s="113"/>
      <c r="H104" s="113"/>
      <c r="I104" s="111" t="s">
        <v>25</v>
      </c>
      <c r="J104" s="113"/>
    </row>
    <row r="105" ht="81.75" customHeight="1">
      <c r="A105" s="107" t="s">
        <v>312</v>
      </c>
      <c r="B105" s="142" t="s">
        <v>311</v>
      </c>
      <c r="C105" s="111" t="s">
        <v>306</v>
      </c>
      <c r="D105" s="115" t="s">
        <v>309</v>
      </c>
      <c r="E105" s="65"/>
      <c r="F105" s="65"/>
      <c r="G105" s="113"/>
      <c r="H105" s="113"/>
      <c r="I105" s="111" t="s">
        <v>25</v>
      </c>
      <c r="J105" s="113"/>
    </row>
    <row r="106" ht="13.5" customHeight="1" outlineLevel="1">
      <c r="A106" s="141" t="s">
        <v>313</v>
      </c>
      <c r="B106" s="65"/>
      <c r="C106" s="104"/>
      <c r="D106" s="105"/>
      <c r="E106" s="105"/>
      <c r="F106" s="105"/>
      <c r="G106" s="105"/>
      <c r="H106" s="105"/>
      <c r="I106" s="105"/>
      <c r="J106" s="106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</row>
    <row r="107" ht="81.75" customHeight="1">
      <c r="A107" s="107" t="s">
        <v>314</v>
      </c>
      <c r="B107" s="142" t="s">
        <v>315</v>
      </c>
      <c r="C107" s="111" t="s">
        <v>316</v>
      </c>
      <c r="D107" s="115" t="s">
        <v>317</v>
      </c>
      <c r="E107" s="65"/>
      <c r="F107" s="65"/>
      <c r="G107" s="113"/>
      <c r="H107" s="113"/>
      <c r="I107" s="111" t="s">
        <v>25</v>
      </c>
      <c r="J107" s="113"/>
    </row>
    <row r="108" ht="81.75" customHeight="1">
      <c r="A108" s="107" t="s">
        <v>318</v>
      </c>
      <c r="B108" s="142" t="s">
        <v>319</v>
      </c>
      <c r="C108" s="111" t="s">
        <v>316</v>
      </c>
      <c r="D108" s="115" t="s">
        <v>320</v>
      </c>
      <c r="E108" s="65"/>
      <c r="F108" s="65"/>
      <c r="G108" s="113"/>
      <c r="H108" s="113"/>
      <c r="I108" s="111" t="s">
        <v>25</v>
      </c>
      <c r="J108" s="113"/>
    </row>
    <row r="109" ht="13.5" customHeight="1" outlineLevel="1">
      <c r="A109" s="141" t="s">
        <v>321</v>
      </c>
      <c r="B109" s="65"/>
      <c r="C109" s="104"/>
      <c r="D109" s="105"/>
      <c r="E109" s="105"/>
      <c r="F109" s="105"/>
      <c r="G109" s="105"/>
      <c r="H109" s="105"/>
      <c r="I109" s="105"/>
      <c r="J109" s="106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</row>
    <row r="110" ht="81.75" customHeight="1">
      <c r="A110" s="107" t="s">
        <v>322</v>
      </c>
      <c r="B110" s="142" t="s">
        <v>323</v>
      </c>
      <c r="C110" s="111" t="s">
        <v>324</v>
      </c>
      <c r="D110" s="115" t="s">
        <v>325</v>
      </c>
      <c r="E110" s="65"/>
      <c r="F110" s="65"/>
      <c r="G110" s="113"/>
      <c r="H110" s="113"/>
      <c r="I110" s="111" t="s">
        <v>25</v>
      </c>
      <c r="J110" s="113"/>
    </row>
    <row r="111" ht="81.75" customHeight="1">
      <c r="A111" s="107" t="s">
        <v>326</v>
      </c>
      <c r="B111" s="158" t="s">
        <v>327</v>
      </c>
      <c r="C111" s="159" t="s">
        <v>328</v>
      </c>
      <c r="D111" s="160" t="s">
        <v>329</v>
      </c>
      <c r="E111" s="65"/>
      <c r="F111" s="99"/>
      <c r="G111" s="161"/>
      <c r="H111" s="161"/>
      <c r="I111" s="111" t="s">
        <v>25</v>
      </c>
      <c r="J111" s="161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</row>
    <row r="112" ht="13.5" customHeight="1" outlineLevel="1">
      <c r="A112" s="141" t="s">
        <v>330</v>
      </c>
      <c r="B112" s="65"/>
      <c r="C112" s="104"/>
      <c r="D112" s="105"/>
      <c r="E112" s="105"/>
      <c r="F112" s="105"/>
      <c r="G112" s="105"/>
      <c r="H112" s="105"/>
      <c r="I112" s="105"/>
      <c r="J112" s="106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</row>
    <row r="113" ht="81.75" customHeight="1">
      <c r="A113" s="168" t="s">
        <v>331</v>
      </c>
      <c r="B113" s="158" t="s">
        <v>332</v>
      </c>
      <c r="C113" s="111" t="s">
        <v>324</v>
      </c>
      <c r="D113" s="160" t="s">
        <v>333</v>
      </c>
      <c r="E113" s="65"/>
      <c r="F113" s="99"/>
      <c r="G113" s="161"/>
      <c r="H113" s="161"/>
      <c r="I113" s="162" t="s">
        <v>25</v>
      </c>
      <c r="J113" s="161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</row>
    <row r="114" ht="81.75" customHeight="1">
      <c r="A114" s="168" t="s">
        <v>334</v>
      </c>
      <c r="B114" s="158" t="s">
        <v>335</v>
      </c>
      <c r="C114" s="111" t="s">
        <v>324</v>
      </c>
      <c r="D114" s="115" t="s">
        <v>336</v>
      </c>
      <c r="E114" s="65"/>
      <c r="F114" s="99"/>
      <c r="G114" s="161"/>
      <c r="H114" s="161"/>
      <c r="I114" s="162" t="s">
        <v>25</v>
      </c>
      <c r="J114" s="161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</row>
    <row r="115" ht="81.75" customHeight="1">
      <c r="A115" s="168" t="s">
        <v>337</v>
      </c>
      <c r="B115" s="158" t="s">
        <v>338</v>
      </c>
      <c r="C115" s="111" t="s">
        <v>324</v>
      </c>
      <c r="D115" s="115" t="s">
        <v>336</v>
      </c>
      <c r="E115" s="65"/>
      <c r="F115" s="99"/>
      <c r="G115" s="161"/>
      <c r="H115" s="161"/>
      <c r="I115" s="162" t="s">
        <v>25</v>
      </c>
      <c r="J115" s="161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</row>
    <row r="116" ht="13.5" customHeight="1" outlineLevel="1">
      <c r="A116" s="140" t="s">
        <v>339</v>
      </c>
      <c r="B116" s="65"/>
      <c r="C116" s="99"/>
      <c r="D116" s="169"/>
      <c r="E116" s="105"/>
      <c r="F116" s="105"/>
      <c r="G116" s="105"/>
      <c r="H116" s="105"/>
      <c r="I116" s="105"/>
      <c r="J116" s="106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</row>
    <row r="117" ht="34.5" customHeight="1">
      <c r="A117" s="170" t="s">
        <v>340</v>
      </c>
      <c r="B117" s="170" t="s">
        <v>341</v>
      </c>
      <c r="C117" s="170" t="s">
        <v>342</v>
      </c>
      <c r="D117" s="171" t="s">
        <v>343</v>
      </c>
      <c r="E117" s="65"/>
      <c r="F117" s="99"/>
      <c r="G117" s="172"/>
      <c r="H117" s="172"/>
      <c r="I117" s="170" t="s">
        <v>26</v>
      </c>
      <c r="J117" s="173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</row>
    <row r="118" ht="12.0" customHeight="1">
      <c r="B118" s="175"/>
      <c r="I118" s="13"/>
      <c r="J118" s="175"/>
    </row>
    <row r="119" ht="12.0" customHeight="1">
      <c r="B119" s="175"/>
      <c r="I119" s="13"/>
      <c r="J119" s="175"/>
    </row>
    <row r="120" ht="13.5" customHeight="1">
      <c r="B120" s="175"/>
      <c r="I120" s="13"/>
      <c r="J120" s="175"/>
    </row>
    <row r="121" ht="13.5" customHeight="1">
      <c r="B121" s="175"/>
      <c r="I121" s="13"/>
      <c r="J121" s="175"/>
    </row>
    <row r="122" ht="13.5" customHeight="1">
      <c r="B122" s="175"/>
      <c r="I122" s="13"/>
      <c r="J122" s="175"/>
    </row>
    <row r="123" ht="13.5" customHeight="1">
      <c r="B123" s="175"/>
      <c r="I123" s="13"/>
      <c r="J123" s="175"/>
    </row>
    <row r="124" ht="13.5" customHeight="1">
      <c r="B124" s="175"/>
      <c r="I124" s="13"/>
      <c r="J124" s="175"/>
    </row>
    <row r="125" ht="13.5" customHeight="1">
      <c r="B125" s="175"/>
      <c r="I125" s="13"/>
      <c r="J125" s="175"/>
    </row>
    <row r="126" ht="13.5" customHeight="1">
      <c r="B126" s="175"/>
      <c r="I126" s="13"/>
      <c r="J126" s="175"/>
    </row>
    <row r="127" ht="13.5" customHeight="1">
      <c r="B127" s="175"/>
      <c r="I127" s="13"/>
      <c r="J127" s="175"/>
    </row>
    <row r="128" ht="13.5" customHeight="1">
      <c r="B128" s="175"/>
      <c r="I128" s="13"/>
      <c r="J128" s="175"/>
    </row>
    <row r="129" ht="13.5" customHeight="1">
      <c r="B129" s="175"/>
      <c r="I129" s="13"/>
      <c r="J129" s="175"/>
    </row>
    <row r="130" ht="13.5" customHeight="1">
      <c r="B130" s="175"/>
      <c r="I130" s="13"/>
      <c r="J130" s="175"/>
    </row>
    <row r="131" ht="13.5" customHeight="1">
      <c r="B131" s="175"/>
      <c r="I131" s="13"/>
      <c r="J131" s="175"/>
    </row>
    <row r="132" ht="13.5" customHeight="1">
      <c r="B132" s="175"/>
      <c r="I132" s="13"/>
      <c r="J132" s="175"/>
    </row>
    <row r="133" ht="13.5" customHeight="1">
      <c r="B133" s="175"/>
      <c r="I133" s="13"/>
      <c r="J133" s="175"/>
    </row>
    <row r="134" ht="13.5" customHeight="1">
      <c r="B134" s="175"/>
      <c r="I134" s="13"/>
      <c r="J134" s="175"/>
    </row>
    <row r="135" ht="13.5" customHeight="1">
      <c r="B135" s="175"/>
      <c r="I135" s="13"/>
      <c r="J135" s="175"/>
    </row>
    <row r="136" ht="13.5" customHeight="1">
      <c r="B136" s="175"/>
      <c r="I136" s="13"/>
      <c r="J136" s="175"/>
    </row>
    <row r="137" ht="13.5" customHeight="1">
      <c r="B137" s="175"/>
      <c r="I137" s="13"/>
      <c r="J137" s="175"/>
    </row>
    <row r="138" ht="13.5" customHeight="1">
      <c r="B138" s="175"/>
      <c r="I138" s="13"/>
      <c r="J138" s="175"/>
    </row>
    <row r="139" ht="13.5" customHeight="1">
      <c r="B139" s="175"/>
      <c r="I139" s="13"/>
      <c r="J139" s="175"/>
    </row>
    <row r="140" ht="13.5" customHeight="1">
      <c r="B140" s="175"/>
      <c r="I140" s="13"/>
      <c r="J140" s="175"/>
    </row>
    <row r="141" ht="13.5" customHeight="1">
      <c r="B141" s="175"/>
      <c r="I141" s="13"/>
      <c r="J141" s="175"/>
    </row>
    <row r="142" ht="13.5" customHeight="1">
      <c r="B142" s="175"/>
      <c r="I142" s="13"/>
      <c r="J142" s="175"/>
    </row>
    <row r="143" ht="13.5" customHeight="1">
      <c r="B143" s="175"/>
      <c r="I143" s="13"/>
      <c r="J143" s="175"/>
    </row>
    <row r="144" ht="13.5" customHeight="1">
      <c r="B144" s="175"/>
      <c r="I144" s="13"/>
      <c r="J144" s="175"/>
    </row>
    <row r="145" ht="13.5" customHeight="1">
      <c r="B145" s="175"/>
      <c r="I145" s="13"/>
      <c r="J145" s="175"/>
    </row>
    <row r="146" ht="13.5" customHeight="1">
      <c r="B146" s="175"/>
      <c r="I146" s="13"/>
      <c r="J146" s="175"/>
    </row>
    <row r="147" ht="13.5" customHeight="1">
      <c r="B147" s="175"/>
      <c r="I147" s="13"/>
      <c r="J147" s="175"/>
    </row>
    <row r="148" ht="13.5" customHeight="1">
      <c r="B148" s="175"/>
      <c r="I148" s="13"/>
      <c r="J148" s="175"/>
    </row>
    <row r="149" ht="13.5" customHeight="1">
      <c r="B149" s="175"/>
      <c r="I149" s="13"/>
      <c r="J149" s="175"/>
    </row>
    <row r="150" ht="13.5" customHeight="1">
      <c r="B150" s="175"/>
      <c r="I150" s="13"/>
      <c r="J150" s="175"/>
    </row>
    <row r="151" ht="13.5" customHeight="1">
      <c r="B151" s="175"/>
      <c r="I151" s="13"/>
      <c r="J151" s="175"/>
    </row>
    <row r="152" ht="13.5" customHeight="1">
      <c r="B152" s="175"/>
      <c r="I152" s="13"/>
      <c r="J152" s="175"/>
    </row>
    <row r="153" ht="13.5" customHeight="1">
      <c r="B153" s="175"/>
      <c r="I153" s="13"/>
      <c r="J153" s="175"/>
    </row>
    <row r="154" ht="13.5" customHeight="1">
      <c r="B154" s="175"/>
      <c r="I154" s="13"/>
      <c r="J154" s="175"/>
    </row>
    <row r="155" ht="13.5" customHeight="1">
      <c r="B155" s="175"/>
      <c r="I155" s="13"/>
      <c r="J155" s="175"/>
    </row>
    <row r="156" ht="13.5" customHeight="1">
      <c r="B156" s="175"/>
      <c r="I156" s="13"/>
      <c r="J156" s="175"/>
    </row>
    <row r="157" ht="13.5" customHeight="1">
      <c r="B157" s="175"/>
      <c r="I157" s="13"/>
      <c r="J157" s="175"/>
    </row>
    <row r="158" ht="13.5" customHeight="1">
      <c r="B158" s="175"/>
      <c r="I158" s="13"/>
      <c r="J158" s="175"/>
    </row>
    <row r="159" ht="13.5" customHeight="1">
      <c r="B159" s="175"/>
      <c r="I159" s="13"/>
      <c r="J159" s="175"/>
    </row>
    <row r="160" ht="13.5" customHeight="1">
      <c r="B160" s="175"/>
      <c r="I160" s="13"/>
      <c r="J160" s="175"/>
    </row>
    <row r="161" ht="13.5" customHeight="1">
      <c r="B161" s="175"/>
      <c r="I161" s="13"/>
      <c r="J161" s="175"/>
    </row>
    <row r="162" ht="13.5" customHeight="1">
      <c r="B162" s="175"/>
      <c r="I162" s="13"/>
      <c r="J162" s="175"/>
    </row>
    <row r="163" ht="13.5" customHeight="1">
      <c r="B163" s="175"/>
      <c r="I163" s="13"/>
      <c r="J163" s="175"/>
    </row>
    <row r="164" ht="13.5" customHeight="1">
      <c r="B164" s="175"/>
      <c r="I164" s="13"/>
      <c r="J164" s="175"/>
    </row>
    <row r="165" ht="13.5" customHeight="1">
      <c r="B165" s="175"/>
      <c r="I165" s="13"/>
      <c r="J165" s="175"/>
    </row>
    <row r="166" ht="13.5" customHeight="1">
      <c r="B166" s="175"/>
      <c r="I166" s="13"/>
      <c r="J166" s="175"/>
    </row>
    <row r="167" ht="13.5" customHeight="1">
      <c r="B167" s="175"/>
      <c r="I167" s="13"/>
      <c r="J167" s="175"/>
    </row>
    <row r="168" ht="13.5" customHeight="1">
      <c r="B168" s="175"/>
      <c r="I168" s="13"/>
      <c r="J168" s="175"/>
    </row>
    <row r="169" ht="13.5" customHeight="1">
      <c r="B169" s="175"/>
      <c r="I169" s="13"/>
      <c r="J169" s="175"/>
    </row>
    <row r="170" ht="13.5" customHeight="1">
      <c r="B170" s="175"/>
      <c r="I170" s="13"/>
      <c r="J170" s="175"/>
    </row>
    <row r="171" ht="13.5" customHeight="1">
      <c r="B171" s="175"/>
      <c r="I171" s="13"/>
      <c r="J171" s="175"/>
    </row>
    <row r="172" ht="13.5" customHeight="1">
      <c r="B172" s="175"/>
      <c r="I172" s="13"/>
      <c r="J172" s="175"/>
    </row>
    <row r="173" ht="13.5" customHeight="1">
      <c r="B173" s="175"/>
      <c r="I173" s="13"/>
      <c r="J173" s="175"/>
    </row>
    <row r="174" ht="13.5" customHeight="1">
      <c r="B174" s="175"/>
      <c r="I174" s="13"/>
      <c r="J174" s="175"/>
    </row>
    <row r="175" ht="13.5" customHeight="1">
      <c r="B175" s="175"/>
      <c r="I175" s="13"/>
      <c r="J175" s="175"/>
    </row>
    <row r="176" ht="13.5" customHeight="1">
      <c r="B176" s="175"/>
      <c r="I176" s="13"/>
      <c r="J176" s="175"/>
    </row>
    <row r="177" ht="13.5" customHeight="1">
      <c r="B177" s="175"/>
      <c r="I177" s="13"/>
      <c r="J177" s="175"/>
    </row>
    <row r="178" ht="13.5" customHeight="1">
      <c r="B178" s="175"/>
      <c r="I178" s="13"/>
      <c r="J178" s="175"/>
    </row>
    <row r="179" ht="13.5" customHeight="1">
      <c r="B179" s="175"/>
      <c r="I179" s="13"/>
      <c r="J179" s="175"/>
    </row>
    <row r="180" ht="13.5" customHeight="1">
      <c r="B180" s="175"/>
      <c r="I180" s="13"/>
      <c r="J180" s="175"/>
    </row>
    <row r="181" ht="13.5" customHeight="1">
      <c r="B181" s="175"/>
      <c r="I181" s="13"/>
      <c r="J181" s="175"/>
    </row>
    <row r="182" ht="13.5" customHeight="1">
      <c r="B182" s="175"/>
      <c r="I182" s="13"/>
      <c r="J182" s="175"/>
    </row>
    <row r="183" ht="13.5" customHeight="1">
      <c r="B183" s="175"/>
      <c r="I183" s="13"/>
      <c r="J183" s="175"/>
    </row>
    <row r="184" ht="13.5" customHeight="1">
      <c r="B184" s="175"/>
      <c r="I184" s="13"/>
      <c r="J184" s="175"/>
    </row>
    <row r="185" ht="13.5" customHeight="1">
      <c r="B185" s="175"/>
      <c r="I185" s="13"/>
      <c r="J185" s="175"/>
    </row>
    <row r="186" ht="13.5" customHeight="1">
      <c r="B186" s="175"/>
      <c r="I186" s="13"/>
      <c r="J186" s="175"/>
    </row>
    <row r="187" ht="13.5" customHeight="1">
      <c r="B187" s="175"/>
      <c r="I187" s="13"/>
      <c r="J187" s="175"/>
    </row>
    <row r="188" ht="13.5" customHeight="1">
      <c r="B188" s="175"/>
      <c r="I188" s="13"/>
      <c r="J188" s="175"/>
    </row>
    <row r="189" ht="13.5" customHeight="1">
      <c r="B189" s="175"/>
      <c r="I189" s="13"/>
      <c r="J189" s="175"/>
    </row>
    <row r="190" ht="13.5" customHeight="1">
      <c r="B190" s="175"/>
      <c r="I190" s="13"/>
      <c r="J190" s="175"/>
    </row>
    <row r="191" ht="13.5" customHeight="1">
      <c r="B191" s="175"/>
      <c r="I191" s="13"/>
      <c r="J191" s="175"/>
    </row>
    <row r="192" ht="13.5" customHeight="1">
      <c r="B192" s="175"/>
      <c r="I192" s="13"/>
      <c r="J192" s="175"/>
    </row>
    <row r="193" ht="13.5" customHeight="1">
      <c r="B193" s="175"/>
      <c r="I193" s="13"/>
      <c r="J193" s="175"/>
    </row>
    <row r="194" ht="13.5" customHeight="1">
      <c r="B194" s="175"/>
      <c r="I194" s="13"/>
      <c r="J194" s="175"/>
    </row>
    <row r="195" ht="13.5" customHeight="1">
      <c r="B195" s="175"/>
      <c r="I195" s="13"/>
      <c r="J195" s="175"/>
    </row>
    <row r="196" ht="13.5" customHeight="1">
      <c r="B196" s="175"/>
      <c r="I196" s="13"/>
      <c r="J196" s="175"/>
    </row>
    <row r="197" ht="13.5" customHeight="1">
      <c r="B197" s="175"/>
      <c r="I197" s="13"/>
      <c r="J197" s="175"/>
    </row>
    <row r="198" ht="13.5" customHeight="1">
      <c r="B198" s="175"/>
      <c r="I198" s="13"/>
      <c r="J198" s="175"/>
    </row>
    <row r="199" ht="13.5" customHeight="1">
      <c r="B199" s="175"/>
      <c r="I199" s="13"/>
      <c r="J199" s="175"/>
    </row>
    <row r="200" ht="13.5" customHeight="1">
      <c r="B200" s="175"/>
      <c r="I200" s="13"/>
      <c r="J200" s="175"/>
    </row>
    <row r="201" ht="13.5" customHeight="1">
      <c r="B201" s="175"/>
      <c r="I201" s="13"/>
      <c r="J201" s="175"/>
    </row>
    <row r="202" ht="13.5" customHeight="1">
      <c r="B202" s="175"/>
      <c r="I202" s="13"/>
      <c r="J202" s="175"/>
    </row>
    <row r="203" ht="13.5" customHeight="1">
      <c r="B203" s="175"/>
      <c r="I203" s="13"/>
      <c r="J203" s="175"/>
    </row>
    <row r="204" ht="13.5" customHeight="1">
      <c r="B204" s="175"/>
      <c r="I204" s="13"/>
      <c r="J204" s="175"/>
    </row>
    <row r="205" ht="13.5" customHeight="1">
      <c r="B205" s="175"/>
      <c r="I205" s="13"/>
      <c r="J205" s="175"/>
    </row>
    <row r="206" ht="13.5" customHeight="1">
      <c r="B206" s="175"/>
      <c r="I206" s="13"/>
      <c r="J206" s="175"/>
    </row>
    <row r="207" ht="13.5" customHeight="1">
      <c r="B207" s="175"/>
      <c r="I207" s="13"/>
      <c r="J207" s="175"/>
    </row>
    <row r="208" ht="13.5" customHeight="1">
      <c r="B208" s="175"/>
      <c r="I208" s="13"/>
      <c r="J208" s="175"/>
    </row>
    <row r="209" ht="13.5" customHeight="1">
      <c r="B209" s="175"/>
      <c r="I209" s="13"/>
      <c r="J209" s="175"/>
    </row>
    <row r="210" ht="13.5" customHeight="1">
      <c r="B210" s="175"/>
      <c r="I210" s="13"/>
      <c r="J210" s="175"/>
    </row>
    <row r="211" ht="13.5" customHeight="1">
      <c r="B211" s="175"/>
      <c r="I211" s="13"/>
      <c r="J211" s="175"/>
    </row>
    <row r="212" ht="13.5" customHeight="1">
      <c r="B212" s="175"/>
      <c r="I212" s="13"/>
      <c r="J212" s="175"/>
    </row>
    <row r="213" ht="13.5" customHeight="1">
      <c r="B213" s="175"/>
      <c r="I213" s="13"/>
      <c r="J213" s="175"/>
    </row>
    <row r="214" ht="13.5" customHeight="1">
      <c r="B214" s="175"/>
      <c r="I214" s="13"/>
      <c r="J214" s="175"/>
    </row>
    <row r="215" ht="13.5" customHeight="1">
      <c r="B215" s="175"/>
      <c r="I215" s="13"/>
      <c r="J215" s="175"/>
    </row>
    <row r="216" ht="13.5" customHeight="1">
      <c r="B216" s="175"/>
      <c r="I216" s="13"/>
      <c r="J216" s="175"/>
    </row>
    <row r="217" ht="13.5" customHeight="1">
      <c r="B217" s="175"/>
      <c r="I217" s="13"/>
      <c r="J217" s="175"/>
    </row>
    <row r="218" ht="13.5" customHeight="1">
      <c r="B218" s="175"/>
      <c r="I218" s="13"/>
      <c r="J218" s="175"/>
    </row>
    <row r="219" ht="13.5" customHeight="1">
      <c r="B219" s="175"/>
      <c r="I219" s="13"/>
      <c r="J219" s="175"/>
    </row>
    <row r="220" ht="13.5" customHeight="1">
      <c r="B220" s="175"/>
      <c r="I220" s="13"/>
      <c r="J220" s="175"/>
    </row>
    <row r="221" ht="13.5" customHeight="1">
      <c r="B221" s="175"/>
      <c r="I221" s="13"/>
      <c r="J221" s="175"/>
    </row>
    <row r="222" ht="13.5" customHeight="1">
      <c r="B222" s="175"/>
      <c r="I222" s="13"/>
      <c r="J222" s="175"/>
    </row>
    <row r="223" ht="13.5" customHeight="1">
      <c r="B223" s="175"/>
      <c r="I223" s="13"/>
      <c r="J223" s="175"/>
    </row>
    <row r="224" ht="13.5" customHeight="1">
      <c r="B224" s="175"/>
      <c r="I224" s="13"/>
      <c r="J224" s="175"/>
    </row>
    <row r="225" ht="13.5" customHeight="1">
      <c r="B225" s="175"/>
      <c r="I225" s="13"/>
      <c r="J225" s="175"/>
    </row>
    <row r="226" ht="13.5" customHeight="1">
      <c r="B226" s="175"/>
      <c r="I226" s="13"/>
      <c r="J226" s="175"/>
    </row>
    <row r="227" ht="13.5" customHeight="1">
      <c r="B227" s="175"/>
      <c r="I227" s="13"/>
      <c r="J227" s="175"/>
    </row>
    <row r="228" ht="13.5" customHeight="1">
      <c r="B228" s="175"/>
      <c r="I228" s="13"/>
      <c r="J228" s="175"/>
    </row>
    <row r="229" ht="13.5" customHeight="1">
      <c r="B229" s="175"/>
      <c r="I229" s="13"/>
      <c r="J229" s="175"/>
    </row>
    <row r="230" ht="13.5" customHeight="1">
      <c r="B230" s="175"/>
      <c r="I230" s="13"/>
      <c r="J230" s="175"/>
    </row>
    <row r="231" ht="13.5" customHeight="1">
      <c r="B231" s="175"/>
      <c r="I231" s="13"/>
      <c r="J231" s="175"/>
    </row>
    <row r="232" ht="13.5" customHeight="1">
      <c r="B232" s="175"/>
      <c r="I232" s="13"/>
      <c r="J232" s="175"/>
    </row>
    <row r="233" ht="13.5" customHeight="1">
      <c r="B233" s="175"/>
      <c r="I233" s="13"/>
      <c r="J233" s="175"/>
    </row>
    <row r="234" ht="13.5" customHeight="1">
      <c r="B234" s="175"/>
      <c r="I234" s="13"/>
      <c r="J234" s="175"/>
    </row>
    <row r="235" ht="13.5" customHeight="1">
      <c r="B235" s="175"/>
      <c r="I235" s="13"/>
      <c r="J235" s="175"/>
    </row>
    <row r="236" ht="13.5" customHeight="1">
      <c r="B236" s="175"/>
      <c r="I236" s="13"/>
      <c r="J236" s="175"/>
    </row>
    <row r="237" ht="13.5" customHeight="1">
      <c r="B237" s="175"/>
      <c r="I237" s="13"/>
      <c r="J237" s="175"/>
    </row>
    <row r="238" ht="13.5" customHeight="1">
      <c r="B238" s="175"/>
      <c r="I238" s="13"/>
      <c r="J238" s="175"/>
    </row>
    <row r="239" ht="13.5" customHeight="1">
      <c r="B239" s="175"/>
      <c r="I239" s="13"/>
      <c r="J239" s="175"/>
    </row>
    <row r="240" ht="13.5" customHeight="1">
      <c r="B240" s="175"/>
      <c r="I240" s="13"/>
      <c r="J240" s="175"/>
    </row>
    <row r="241" ht="13.5" customHeight="1">
      <c r="B241" s="175"/>
      <c r="I241" s="13"/>
      <c r="J241" s="175"/>
    </row>
    <row r="242" ht="13.5" customHeight="1">
      <c r="B242" s="175"/>
      <c r="I242" s="13"/>
      <c r="J242" s="175"/>
    </row>
    <row r="243" ht="13.5" customHeight="1">
      <c r="B243" s="175"/>
      <c r="I243" s="13"/>
      <c r="J243" s="175"/>
    </row>
    <row r="244" ht="13.5" customHeight="1">
      <c r="B244" s="175"/>
      <c r="I244" s="13"/>
      <c r="J244" s="175"/>
    </row>
    <row r="245" ht="13.5" customHeight="1">
      <c r="B245" s="175"/>
      <c r="I245" s="13"/>
      <c r="J245" s="175"/>
    </row>
    <row r="246" ht="13.5" customHeight="1">
      <c r="B246" s="175"/>
      <c r="I246" s="13"/>
      <c r="J246" s="175"/>
    </row>
    <row r="247" ht="13.5" customHeight="1">
      <c r="B247" s="175"/>
      <c r="I247" s="13"/>
      <c r="J247" s="175"/>
    </row>
    <row r="248" ht="13.5" customHeight="1">
      <c r="B248" s="175"/>
      <c r="I248" s="13"/>
      <c r="J248" s="175"/>
    </row>
    <row r="249" ht="13.5" customHeight="1">
      <c r="B249" s="175"/>
      <c r="I249" s="13"/>
      <c r="J249" s="175"/>
    </row>
    <row r="250" ht="13.5" customHeight="1">
      <c r="B250" s="175"/>
      <c r="I250" s="13"/>
      <c r="J250" s="175"/>
    </row>
    <row r="251" ht="13.5" customHeight="1">
      <c r="B251" s="175"/>
      <c r="I251" s="13"/>
      <c r="J251" s="175"/>
    </row>
    <row r="252" ht="13.5" customHeight="1">
      <c r="B252" s="175"/>
      <c r="I252" s="13"/>
      <c r="J252" s="175"/>
    </row>
    <row r="253" ht="13.5" customHeight="1">
      <c r="B253" s="175"/>
      <c r="I253" s="13"/>
      <c r="J253" s="175"/>
    </row>
    <row r="254" ht="13.5" customHeight="1">
      <c r="B254" s="175"/>
      <c r="I254" s="13"/>
      <c r="J254" s="175"/>
    </row>
    <row r="255" ht="13.5" customHeight="1">
      <c r="B255" s="175"/>
      <c r="I255" s="13"/>
      <c r="J255" s="175"/>
    </row>
    <row r="256" ht="13.5" customHeight="1">
      <c r="B256" s="175"/>
      <c r="I256" s="13"/>
      <c r="J256" s="175"/>
    </row>
    <row r="257" ht="13.5" customHeight="1">
      <c r="B257" s="175"/>
      <c r="I257" s="13"/>
      <c r="J257" s="175"/>
    </row>
    <row r="258" ht="13.5" customHeight="1">
      <c r="B258" s="175"/>
      <c r="I258" s="13"/>
      <c r="J258" s="175"/>
    </row>
    <row r="259" ht="13.5" customHeight="1">
      <c r="B259" s="175"/>
      <c r="I259" s="13"/>
      <c r="J259" s="175"/>
    </row>
    <row r="260" ht="13.5" customHeight="1">
      <c r="B260" s="175"/>
      <c r="I260" s="13"/>
      <c r="J260" s="175"/>
    </row>
    <row r="261" ht="13.5" customHeight="1">
      <c r="B261" s="175"/>
      <c r="I261" s="13"/>
      <c r="J261" s="175"/>
    </row>
    <row r="262" ht="13.5" customHeight="1">
      <c r="B262" s="175"/>
      <c r="I262" s="13"/>
      <c r="J262" s="175"/>
    </row>
    <row r="263" ht="13.5" customHeight="1">
      <c r="B263" s="175"/>
      <c r="I263" s="13"/>
      <c r="J263" s="175"/>
    </row>
    <row r="264" ht="13.5" customHeight="1">
      <c r="B264" s="175"/>
      <c r="I264" s="13"/>
      <c r="J264" s="175"/>
    </row>
    <row r="265" ht="13.5" customHeight="1">
      <c r="B265" s="175"/>
      <c r="I265" s="13"/>
      <c r="J265" s="175"/>
    </row>
    <row r="266" ht="13.5" customHeight="1">
      <c r="B266" s="175"/>
      <c r="I266" s="13"/>
      <c r="J266" s="175"/>
    </row>
    <row r="267" ht="13.5" customHeight="1">
      <c r="B267" s="175"/>
      <c r="I267" s="13"/>
      <c r="J267" s="175"/>
    </row>
    <row r="268" ht="13.5" customHeight="1">
      <c r="B268" s="175"/>
      <c r="I268" s="13"/>
      <c r="J268" s="175"/>
    </row>
    <row r="269" ht="13.5" customHeight="1">
      <c r="B269" s="175"/>
      <c r="I269" s="13"/>
      <c r="J269" s="175"/>
    </row>
    <row r="270" ht="13.5" customHeight="1">
      <c r="B270" s="175"/>
      <c r="I270" s="13"/>
      <c r="J270" s="175"/>
    </row>
    <row r="271" ht="13.5" customHeight="1">
      <c r="B271" s="175"/>
      <c r="I271" s="13"/>
      <c r="J271" s="175"/>
    </row>
    <row r="272" ht="13.5" customHeight="1">
      <c r="B272" s="175"/>
      <c r="I272" s="13"/>
      <c r="J272" s="175"/>
    </row>
    <row r="273" ht="13.5" customHeight="1">
      <c r="B273" s="175"/>
      <c r="I273" s="13"/>
      <c r="J273" s="175"/>
    </row>
    <row r="274" ht="13.5" customHeight="1">
      <c r="B274" s="175"/>
      <c r="I274" s="13"/>
      <c r="J274" s="175"/>
    </row>
    <row r="275" ht="13.5" customHeight="1">
      <c r="B275" s="175"/>
      <c r="I275" s="13"/>
      <c r="J275" s="175"/>
    </row>
    <row r="276" ht="13.5" customHeight="1">
      <c r="B276" s="175"/>
      <c r="I276" s="13"/>
      <c r="J276" s="175"/>
    </row>
    <row r="277" ht="13.5" customHeight="1">
      <c r="B277" s="175"/>
      <c r="I277" s="13"/>
      <c r="J277" s="175"/>
    </row>
    <row r="278" ht="13.5" customHeight="1">
      <c r="B278" s="175"/>
      <c r="I278" s="13"/>
      <c r="J278" s="175"/>
    </row>
    <row r="279" ht="13.5" customHeight="1">
      <c r="B279" s="175"/>
      <c r="I279" s="13"/>
      <c r="J279" s="175"/>
    </row>
    <row r="280" ht="13.5" customHeight="1">
      <c r="B280" s="175"/>
      <c r="I280" s="13"/>
      <c r="J280" s="175"/>
    </row>
    <row r="281" ht="13.5" customHeight="1">
      <c r="B281" s="175"/>
      <c r="I281" s="13"/>
      <c r="J281" s="175"/>
    </row>
    <row r="282" ht="13.5" customHeight="1">
      <c r="B282" s="175"/>
      <c r="I282" s="13"/>
      <c r="J282" s="175"/>
    </row>
    <row r="283" ht="13.5" customHeight="1">
      <c r="B283" s="175"/>
      <c r="I283" s="13"/>
      <c r="J283" s="175"/>
    </row>
    <row r="284" ht="13.5" customHeight="1">
      <c r="B284" s="175"/>
      <c r="I284" s="13"/>
      <c r="J284" s="175"/>
    </row>
    <row r="285" ht="13.5" customHeight="1">
      <c r="B285" s="175"/>
      <c r="I285" s="13"/>
      <c r="J285" s="175"/>
    </row>
    <row r="286" ht="13.5" customHeight="1">
      <c r="B286" s="175"/>
      <c r="I286" s="13"/>
      <c r="J286" s="175"/>
    </row>
    <row r="287" ht="13.5" customHeight="1">
      <c r="B287" s="175"/>
      <c r="I287" s="13"/>
      <c r="J287" s="175"/>
    </row>
    <row r="288" ht="13.5" customHeight="1">
      <c r="B288" s="175"/>
      <c r="I288" s="13"/>
      <c r="J288" s="175"/>
    </row>
    <row r="289" ht="13.5" customHeight="1">
      <c r="B289" s="175"/>
      <c r="I289" s="13"/>
      <c r="J289" s="175"/>
    </row>
    <row r="290" ht="13.5" customHeight="1">
      <c r="B290" s="175"/>
      <c r="I290" s="13"/>
      <c r="J290" s="175"/>
    </row>
    <row r="291" ht="13.5" customHeight="1">
      <c r="B291" s="175"/>
      <c r="I291" s="13"/>
      <c r="J291" s="175"/>
    </row>
    <row r="292" ht="13.5" customHeight="1">
      <c r="B292" s="175"/>
      <c r="I292" s="13"/>
      <c r="J292" s="175"/>
    </row>
    <row r="293" ht="13.5" customHeight="1">
      <c r="B293" s="175"/>
      <c r="I293" s="13"/>
      <c r="J293" s="175"/>
    </row>
    <row r="294" ht="13.5" customHeight="1">
      <c r="B294" s="175"/>
      <c r="I294" s="13"/>
      <c r="J294" s="175"/>
    </row>
    <row r="295" ht="13.5" customHeight="1">
      <c r="B295" s="175"/>
      <c r="I295" s="13"/>
      <c r="J295" s="175"/>
    </row>
    <row r="296" ht="13.5" customHeight="1">
      <c r="B296" s="175"/>
      <c r="I296" s="13"/>
      <c r="J296" s="175"/>
    </row>
    <row r="297" ht="13.5" customHeight="1">
      <c r="B297" s="175"/>
      <c r="I297" s="13"/>
      <c r="J297" s="175"/>
    </row>
    <row r="298" ht="13.5" customHeight="1">
      <c r="B298" s="175"/>
      <c r="I298" s="13"/>
      <c r="J298" s="175"/>
    </row>
    <row r="299" ht="13.5" customHeight="1">
      <c r="B299" s="175"/>
      <c r="I299" s="13"/>
      <c r="J299" s="175"/>
    </row>
    <row r="300" ht="13.5" customHeight="1">
      <c r="B300" s="175"/>
      <c r="I300" s="13"/>
      <c r="J300" s="175"/>
    </row>
    <row r="301" ht="13.5" customHeight="1">
      <c r="B301" s="175"/>
      <c r="I301" s="13"/>
      <c r="J301" s="175"/>
    </row>
    <row r="302" ht="13.5" customHeight="1">
      <c r="B302" s="175"/>
      <c r="I302" s="13"/>
      <c r="J302" s="175"/>
    </row>
    <row r="303" ht="13.5" customHeight="1">
      <c r="B303" s="175"/>
      <c r="I303" s="13"/>
      <c r="J303" s="175"/>
    </row>
    <row r="304" ht="13.5" customHeight="1">
      <c r="B304" s="175"/>
      <c r="I304" s="13"/>
      <c r="J304" s="175"/>
    </row>
    <row r="305" ht="13.5" customHeight="1">
      <c r="B305" s="175"/>
      <c r="I305" s="13"/>
      <c r="J305" s="175"/>
    </row>
    <row r="306" ht="13.5" customHeight="1">
      <c r="B306" s="175"/>
      <c r="I306" s="13"/>
      <c r="J306" s="175"/>
    </row>
    <row r="307" ht="13.5" customHeight="1">
      <c r="B307" s="175"/>
      <c r="I307" s="13"/>
      <c r="J307" s="175"/>
    </row>
    <row r="308" ht="13.5" customHeight="1">
      <c r="B308" s="175"/>
      <c r="I308" s="13"/>
      <c r="J308" s="175"/>
    </row>
    <row r="309" ht="13.5" customHeight="1">
      <c r="B309" s="175"/>
      <c r="I309" s="13"/>
      <c r="J309" s="175"/>
    </row>
    <row r="310" ht="13.5" customHeight="1">
      <c r="B310" s="175"/>
      <c r="I310" s="13"/>
      <c r="J310" s="175"/>
    </row>
    <row r="311" ht="13.5" customHeight="1">
      <c r="B311" s="175"/>
      <c r="I311" s="13"/>
      <c r="J311" s="175"/>
    </row>
    <row r="312" ht="13.5" customHeight="1">
      <c r="B312" s="175"/>
      <c r="I312" s="13"/>
      <c r="J312" s="175"/>
    </row>
    <row r="313" ht="13.5" customHeight="1">
      <c r="B313" s="175"/>
      <c r="I313" s="13"/>
      <c r="J313" s="175"/>
    </row>
    <row r="314" ht="13.5" customHeight="1">
      <c r="B314" s="175"/>
      <c r="I314" s="13"/>
      <c r="J314" s="175"/>
    </row>
    <row r="315" ht="13.5" customHeight="1">
      <c r="B315" s="175"/>
      <c r="I315" s="13"/>
      <c r="J315" s="175"/>
    </row>
    <row r="316" ht="13.5" customHeight="1">
      <c r="B316" s="175"/>
      <c r="I316" s="13"/>
      <c r="J316" s="175"/>
    </row>
    <row r="317" ht="13.5" customHeight="1">
      <c r="B317" s="175"/>
      <c r="I317" s="13"/>
      <c r="J317" s="175"/>
    </row>
    <row r="318" ht="13.5" customHeight="1">
      <c r="B318" s="175"/>
      <c r="I318" s="13"/>
      <c r="J318" s="175"/>
    </row>
    <row r="319" ht="13.5" customHeight="1">
      <c r="B319" s="175"/>
      <c r="I319" s="13"/>
      <c r="J319" s="175"/>
    </row>
    <row r="320" ht="13.5" customHeight="1">
      <c r="B320" s="175"/>
      <c r="I320" s="13"/>
      <c r="J320" s="175"/>
    </row>
    <row r="321" ht="13.5" customHeight="1">
      <c r="B321" s="175"/>
      <c r="I321" s="13"/>
      <c r="J321" s="175"/>
    </row>
    <row r="322" ht="13.5" customHeight="1">
      <c r="B322" s="175"/>
      <c r="I322" s="13"/>
      <c r="J322" s="175"/>
    </row>
    <row r="323" ht="13.5" customHeight="1">
      <c r="B323" s="175"/>
      <c r="I323" s="13"/>
      <c r="J323" s="175"/>
    </row>
    <row r="324" ht="13.5" customHeight="1">
      <c r="B324" s="175"/>
      <c r="I324" s="13"/>
      <c r="J324" s="175"/>
    </row>
    <row r="325" ht="13.5" customHeight="1">
      <c r="B325" s="175"/>
      <c r="I325" s="13"/>
      <c r="J325" s="175"/>
    </row>
    <row r="326" ht="13.5" customHeight="1">
      <c r="B326" s="175"/>
      <c r="I326" s="13"/>
      <c r="J326" s="175"/>
    </row>
    <row r="327" ht="13.5" customHeight="1">
      <c r="B327" s="175"/>
      <c r="I327" s="13"/>
      <c r="J327" s="175"/>
    </row>
    <row r="328" ht="13.5" customHeight="1">
      <c r="B328" s="175"/>
      <c r="I328" s="13"/>
      <c r="J328" s="175"/>
    </row>
    <row r="329" ht="13.5" customHeight="1">
      <c r="B329" s="175"/>
      <c r="I329" s="13"/>
      <c r="J329" s="175"/>
    </row>
    <row r="330" ht="13.5" customHeight="1">
      <c r="B330" s="175"/>
      <c r="I330" s="13"/>
      <c r="J330" s="175"/>
    </row>
    <row r="331" ht="13.5" customHeight="1">
      <c r="B331" s="175"/>
      <c r="I331" s="13"/>
      <c r="J331" s="175"/>
    </row>
    <row r="332" ht="13.5" customHeight="1">
      <c r="B332" s="175"/>
      <c r="I332" s="13"/>
      <c r="J332" s="175"/>
    </row>
    <row r="333" ht="13.5" customHeight="1">
      <c r="B333" s="175"/>
      <c r="I333" s="13"/>
      <c r="J333" s="175"/>
    </row>
    <row r="334" ht="13.5" customHeight="1">
      <c r="B334" s="175"/>
      <c r="I334" s="13"/>
      <c r="J334" s="175"/>
    </row>
    <row r="335" ht="13.5" customHeight="1">
      <c r="B335" s="175"/>
      <c r="I335" s="13"/>
      <c r="J335" s="175"/>
    </row>
    <row r="336" ht="13.5" customHeight="1">
      <c r="B336" s="175"/>
      <c r="I336" s="13"/>
      <c r="J336" s="175"/>
    </row>
    <row r="337" ht="13.5" customHeight="1">
      <c r="B337" s="175"/>
      <c r="I337" s="13"/>
      <c r="J337" s="175"/>
    </row>
    <row r="338" ht="13.5" customHeight="1">
      <c r="B338" s="175"/>
      <c r="I338" s="13"/>
      <c r="J338" s="175"/>
    </row>
    <row r="339" ht="13.5" customHeight="1">
      <c r="B339" s="175"/>
      <c r="I339" s="13"/>
      <c r="J339" s="175"/>
    </row>
    <row r="340" ht="13.5" customHeight="1">
      <c r="B340" s="175"/>
      <c r="I340" s="13"/>
      <c r="J340" s="175"/>
    </row>
    <row r="341" ht="13.5" customHeight="1">
      <c r="B341" s="175"/>
      <c r="I341" s="13"/>
      <c r="J341" s="175"/>
    </row>
    <row r="342" ht="13.5" customHeight="1">
      <c r="B342" s="175"/>
      <c r="I342" s="13"/>
      <c r="J342" s="175"/>
    </row>
    <row r="343" ht="13.5" customHeight="1">
      <c r="B343" s="175"/>
      <c r="I343" s="13"/>
      <c r="J343" s="175"/>
    </row>
    <row r="344" ht="13.5" customHeight="1">
      <c r="B344" s="175"/>
      <c r="I344" s="13"/>
      <c r="J344" s="175"/>
    </row>
    <row r="345" ht="13.5" customHeight="1">
      <c r="B345" s="175"/>
      <c r="I345" s="13"/>
      <c r="J345" s="175"/>
    </row>
    <row r="346" ht="13.5" customHeight="1">
      <c r="B346" s="175"/>
      <c r="I346" s="13"/>
      <c r="J346" s="175"/>
    </row>
    <row r="347" ht="13.5" customHeight="1">
      <c r="B347" s="175"/>
      <c r="I347" s="13"/>
      <c r="J347" s="175"/>
    </row>
    <row r="348" ht="13.5" customHeight="1">
      <c r="B348" s="175"/>
      <c r="I348" s="13"/>
      <c r="J348" s="175"/>
    </row>
    <row r="349" ht="13.5" customHeight="1">
      <c r="B349" s="175"/>
      <c r="I349" s="13"/>
      <c r="J349" s="175"/>
    </row>
    <row r="350" ht="13.5" customHeight="1">
      <c r="B350" s="175"/>
      <c r="I350" s="13"/>
      <c r="J350" s="175"/>
    </row>
    <row r="351" ht="13.5" customHeight="1">
      <c r="B351" s="175"/>
      <c r="I351" s="13"/>
      <c r="J351" s="175"/>
    </row>
    <row r="352" ht="13.5" customHeight="1">
      <c r="B352" s="175"/>
      <c r="I352" s="13"/>
      <c r="J352" s="175"/>
    </row>
    <row r="353" ht="13.5" customHeight="1">
      <c r="B353" s="175"/>
      <c r="I353" s="13"/>
      <c r="J353" s="175"/>
    </row>
    <row r="354" ht="13.5" customHeight="1">
      <c r="B354" s="175"/>
      <c r="I354" s="13"/>
      <c r="J354" s="175"/>
    </row>
    <row r="355" ht="13.5" customHeight="1">
      <c r="B355" s="175"/>
      <c r="I355" s="13"/>
      <c r="J355" s="175"/>
    </row>
    <row r="356" ht="13.5" customHeight="1">
      <c r="B356" s="175"/>
      <c r="I356" s="13"/>
      <c r="J356" s="175"/>
    </row>
    <row r="357" ht="13.5" customHeight="1">
      <c r="B357" s="175"/>
      <c r="I357" s="13"/>
      <c r="J357" s="175"/>
    </row>
    <row r="358" ht="13.5" customHeight="1">
      <c r="B358" s="175"/>
      <c r="I358" s="13"/>
      <c r="J358" s="175"/>
    </row>
    <row r="359" ht="13.5" customHeight="1">
      <c r="B359" s="175"/>
      <c r="I359" s="13"/>
      <c r="J359" s="175"/>
    </row>
    <row r="360" ht="13.5" customHeight="1">
      <c r="B360" s="175"/>
      <c r="I360" s="13"/>
      <c r="J360" s="175"/>
    </row>
    <row r="361" ht="13.5" customHeight="1">
      <c r="B361" s="175"/>
      <c r="I361" s="13"/>
      <c r="J361" s="175"/>
    </row>
    <row r="362" ht="13.5" customHeight="1">
      <c r="B362" s="175"/>
      <c r="I362" s="13"/>
      <c r="J362" s="175"/>
    </row>
    <row r="363" ht="13.5" customHeight="1">
      <c r="B363" s="175"/>
      <c r="I363" s="13"/>
      <c r="J363" s="175"/>
    </row>
    <row r="364" ht="13.5" customHeight="1">
      <c r="B364" s="175"/>
      <c r="I364" s="13"/>
      <c r="J364" s="175"/>
    </row>
    <row r="365" ht="13.5" customHeight="1">
      <c r="B365" s="175"/>
      <c r="I365" s="13"/>
      <c r="J365" s="175"/>
    </row>
    <row r="366" ht="13.5" customHeight="1">
      <c r="B366" s="175"/>
      <c r="I366" s="13"/>
      <c r="J366" s="175"/>
    </row>
    <row r="367" ht="13.5" customHeight="1">
      <c r="B367" s="175"/>
      <c r="I367" s="13"/>
      <c r="J367" s="175"/>
    </row>
    <row r="368" ht="13.5" customHeight="1">
      <c r="B368" s="175"/>
      <c r="I368" s="13"/>
      <c r="J368" s="175"/>
    </row>
    <row r="369" ht="13.5" customHeight="1">
      <c r="B369" s="175"/>
      <c r="I369" s="13"/>
      <c r="J369" s="175"/>
    </row>
    <row r="370" ht="13.5" customHeight="1">
      <c r="B370" s="175"/>
      <c r="I370" s="13"/>
      <c r="J370" s="175"/>
    </row>
    <row r="371" ht="13.5" customHeight="1">
      <c r="B371" s="175"/>
      <c r="I371" s="13"/>
      <c r="J371" s="175"/>
    </row>
    <row r="372" ht="13.5" customHeight="1">
      <c r="B372" s="175"/>
      <c r="I372" s="13"/>
      <c r="J372" s="175"/>
    </row>
    <row r="373" ht="13.5" customHeight="1">
      <c r="B373" s="175"/>
      <c r="I373" s="13"/>
      <c r="J373" s="175"/>
    </row>
    <row r="374" ht="13.5" customHeight="1">
      <c r="B374" s="175"/>
      <c r="I374" s="13"/>
      <c r="J374" s="175"/>
    </row>
    <row r="375" ht="13.5" customHeight="1">
      <c r="B375" s="175"/>
      <c r="I375" s="13"/>
      <c r="J375" s="175"/>
    </row>
    <row r="376" ht="13.5" customHeight="1">
      <c r="B376" s="175"/>
      <c r="I376" s="13"/>
      <c r="J376" s="175"/>
    </row>
    <row r="377" ht="13.5" customHeight="1">
      <c r="B377" s="175"/>
      <c r="I377" s="13"/>
      <c r="J377" s="175"/>
    </row>
    <row r="378" ht="13.5" customHeight="1">
      <c r="B378" s="175"/>
      <c r="I378" s="13"/>
      <c r="J378" s="175"/>
    </row>
    <row r="379" ht="13.5" customHeight="1">
      <c r="B379" s="175"/>
      <c r="I379" s="13"/>
      <c r="J379" s="175"/>
    </row>
    <row r="380" ht="13.5" customHeight="1">
      <c r="B380" s="175"/>
      <c r="I380" s="13"/>
      <c r="J380" s="175"/>
    </row>
    <row r="381" ht="13.5" customHeight="1">
      <c r="B381" s="175"/>
      <c r="I381" s="13"/>
      <c r="J381" s="175"/>
    </row>
    <row r="382" ht="13.5" customHeight="1">
      <c r="B382" s="175"/>
      <c r="I382" s="13"/>
      <c r="J382" s="175"/>
    </row>
    <row r="383" ht="13.5" customHeight="1">
      <c r="B383" s="175"/>
      <c r="I383" s="13"/>
      <c r="J383" s="175"/>
    </row>
    <row r="384" ht="13.5" customHeight="1">
      <c r="B384" s="175"/>
      <c r="I384" s="13"/>
      <c r="J384" s="175"/>
    </row>
    <row r="385" ht="13.5" customHeight="1">
      <c r="B385" s="175"/>
      <c r="I385" s="13"/>
      <c r="J385" s="175"/>
    </row>
    <row r="386" ht="13.5" customHeight="1">
      <c r="B386" s="175"/>
      <c r="I386" s="13"/>
      <c r="J386" s="175"/>
    </row>
    <row r="387" ht="13.5" customHeight="1">
      <c r="B387" s="175"/>
      <c r="I387" s="13"/>
      <c r="J387" s="175"/>
    </row>
    <row r="388" ht="13.5" customHeight="1">
      <c r="B388" s="175"/>
      <c r="I388" s="13"/>
      <c r="J388" s="175"/>
    </row>
    <row r="389" ht="13.5" customHeight="1">
      <c r="B389" s="175"/>
      <c r="I389" s="13"/>
      <c r="J389" s="175"/>
    </row>
    <row r="390" ht="13.5" customHeight="1">
      <c r="B390" s="175"/>
      <c r="I390" s="13"/>
      <c r="J390" s="175"/>
    </row>
    <row r="391" ht="13.5" customHeight="1">
      <c r="B391" s="175"/>
      <c r="I391" s="13"/>
      <c r="J391" s="175"/>
    </row>
    <row r="392" ht="13.5" customHeight="1">
      <c r="B392" s="175"/>
      <c r="I392" s="13"/>
      <c r="J392" s="175"/>
    </row>
    <row r="393" ht="13.5" customHeight="1">
      <c r="B393" s="175"/>
      <c r="I393" s="13"/>
      <c r="J393" s="175"/>
    </row>
    <row r="394" ht="13.5" customHeight="1">
      <c r="B394" s="175"/>
      <c r="I394" s="13"/>
      <c r="J394" s="175"/>
    </row>
    <row r="395" ht="13.5" customHeight="1">
      <c r="B395" s="175"/>
      <c r="I395" s="13"/>
      <c r="J395" s="175"/>
    </row>
    <row r="396" ht="13.5" customHeight="1">
      <c r="B396" s="175"/>
      <c r="I396" s="13"/>
      <c r="J396" s="175"/>
    </row>
    <row r="397" ht="13.5" customHeight="1">
      <c r="B397" s="175"/>
      <c r="I397" s="13"/>
      <c r="J397" s="175"/>
    </row>
    <row r="398" ht="13.5" customHeight="1">
      <c r="B398" s="175"/>
      <c r="I398" s="13"/>
      <c r="J398" s="175"/>
    </row>
    <row r="399" ht="13.5" customHeight="1">
      <c r="B399" s="175"/>
      <c r="I399" s="13"/>
      <c r="J399" s="175"/>
    </row>
    <row r="400" ht="13.5" customHeight="1">
      <c r="B400" s="175"/>
      <c r="I400" s="13"/>
      <c r="J400" s="175"/>
    </row>
    <row r="401" ht="13.5" customHeight="1">
      <c r="B401" s="175"/>
      <c r="I401" s="13"/>
      <c r="J401" s="175"/>
    </row>
    <row r="402" ht="13.5" customHeight="1">
      <c r="B402" s="175"/>
      <c r="I402" s="13"/>
      <c r="J402" s="175"/>
    </row>
    <row r="403" ht="13.5" customHeight="1">
      <c r="B403" s="175"/>
      <c r="I403" s="13"/>
      <c r="J403" s="175"/>
    </row>
    <row r="404" ht="13.5" customHeight="1">
      <c r="B404" s="175"/>
      <c r="I404" s="13"/>
      <c r="J404" s="175"/>
    </row>
    <row r="405" ht="13.5" customHeight="1">
      <c r="B405" s="175"/>
      <c r="I405" s="13"/>
      <c r="J405" s="175"/>
    </row>
    <row r="406" ht="13.5" customHeight="1">
      <c r="B406" s="175"/>
      <c r="I406" s="13"/>
      <c r="J406" s="175"/>
    </row>
    <row r="407" ht="13.5" customHeight="1">
      <c r="B407" s="175"/>
      <c r="I407" s="13"/>
      <c r="J407" s="175"/>
    </row>
    <row r="408" ht="13.5" customHeight="1">
      <c r="B408" s="175"/>
      <c r="I408" s="13"/>
      <c r="J408" s="175"/>
    </row>
    <row r="409" ht="13.5" customHeight="1">
      <c r="B409" s="175"/>
      <c r="I409" s="13"/>
      <c r="J409" s="175"/>
    </row>
    <row r="410" ht="13.5" customHeight="1">
      <c r="B410" s="175"/>
      <c r="I410" s="13"/>
      <c r="J410" s="175"/>
    </row>
    <row r="411" ht="13.5" customHeight="1">
      <c r="B411" s="175"/>
      <c r="I411" s="13"/>
      <c r="J411" s="175"/>
    </row>
    <row r="412" ht="13.5" customHeight="1">
      <c r="B412" s="175"/>
      <c r="I412" s="13"/>
      <c r="J412" s="175"/>
    </row>
    <row r="413" ht="13.5" customHeight="1">
      <c r="B413" s="175"/>
      <c r="I413" s="13"/>
      <c r="J413" s="175"/>
    </row>
    <row r="414" ht="13.5" customHeight="1">
      <c r="B414" s="175"/>
      <c r="I414" s="13"/>
      <c r="J414" s="175"/>
    </row>
    <row r="415" ht="13.5" customHeight="1">
      <c r="B415" s="175"/>
      <c r="I415" s="13"/>
      <c r="J415" s="175"/>
    </row>
    <row r="416" ht="13.5" customHeight="1">
      <c r="B416" s="175"/>
      <c r="I416" s="13"/>
      <c r="J416" s="175"/>
    </row>
    <row r="417" ht="13.5" customHeight="1">
      <c r="B417" s="175"/>
      <c r="I417" s="13"/>
      <c r="J417" s="175"/>
    </row>
    <row r="418" ht="13.5" customHeight="1">
      <c r="B418" s="175"/>
      <c r="I418" s="13"/>
      <c r="J418" s="175"/>
    </row>
    <row r="419" ht="13.5" customHeight="1">
      <c r="B419" s="175"/>
      <c r="I419" s="13"/>
      <c r="J419" s="175"/>
    </row>
    <row r="420" ht="13.5" customHeight="1">
      <c r="B420" s="175"/>
      <c r="I420" s="13"/>
      <c r="J420" s="175"/>
    </row>
    <row r="421" ht="13.5" customHeight="1">
      <c r="B421" s="175"/>
      <c r="I421" s="13"/>
      <c r="J421" s="175"/>
    </row>
    <row r="422" ht="13.5" customHeight="1">
      <c r="B422" s="175"/>
      <c r="I422" s="13"/>
      <c r="J422" s="175"/>
    </row>
    <row r="423" ht="13.5" customHeight="1">
      <c r="B423" s="175"/>
      <c r="I423" s="13"/>
      <c r="J423" s="175"/>
    </row>
    <row r="424" ht="13.5" customHeight="1">
      <c r="B424" s="175"/>
      <c r="I424" s="13"/>
      <c r="J424" s="175"/>
    </row>
    <row r="425" ht="13.5" customHeight="1">
      <c r="B425" s="175"/>
      <c r="I425" s="13"/>
      <c r="J425" s="175"/>
    </row>
    <row r="426" ht="13.5" customHeight="1">
      <c r="B426" s="175"/>
      <c r="I426" s="13"/>
      <c r="J426" s="175"/>
    </row>
    <row r="427" ht="13.5" customHeight="1">
      <c r="B427" s="175"/>
      <c r="I427" s="13"/>
      <c r="J427" s="175"/>
    </row>
    <row r="428" ht="13.5" customHeight="1">
      <c r="B428" s="175"/>
      <c r="I428" s="13"/>
      <c r="J428" s="175"/>
    </row>
    <row r="429" ht="13.5" customHeight="1">
      <c r="B429" s="175"/>
      <c r="I429" s="13"/>
      <c r="J429" s="175"/>
    </row>
    <row r="430" ht="13.5" customHeight="1">
      <c r="B430" s="175"/>
      <c r="I430" s="13"/>
      <c r="J430" s="175"/>
    </row>
    <row r="431" ht="13.5" customHeight="1">
      <c r="B431" s="175"/>
      <c r="I431" s="13"/>
      <c r="J431" s="175"/>
    </row>
    <row r="432" ht="13.5" customHeight="1">
      <c r="B432" s="175"/>
      <c r="I432" s="13"/>
      <c r="J432" s="175"/>
    </row>
    <row r="433" ht="13.5" customHeight="1">
      <c r="B433" s="175"/>
      <c r="I433" s="13"/>
      <c r="J433" s="175"/>
    </row>
    <row r="434" ht="13.5" customHeight="1">
      <c r="B434" s="175"/>
      <c r="I434" s="13"/>
      <c r="J434" s="175"/>
    </row>
    <row r="435" ht="13.5" customHeight="1">
      <c r="B435" s="175"/>
      <c r="I435" s="13"/>
      <c r="J435" s="175"/>
    </row>
    <row r="436" ht="13.5" customHeight="1">
      <c r="B436" s="175"/>
      <c r="I436" s="13"/>
      <c r="J436" s="175"/>
    </row>
    <row r="437" ht="13.5" customHeight="1">
      <c r="B437" s="175"/>
      <c r="I437" s="13"/>
      <c r="J437" s="175"/>
    </row>
    <row r="438" ht="13.5" customHeight="1">
      <c r="B438" s="175"/>
      <c r="I438" s="13"/>
      <c r="J438" s="175"/>
    </row>
    <row r="439" ht="13.5" customHeight="1">
      <c r="B439" s="175"/>
      <c r="I439" s="13"/>
      <c r="J439" s="175"/>
    </row>
    <row r="440" ht="13.5" customHeight="1">
      <c r="B440" s="175"/>
      <c r="I440" s="13"/>
      <c r="J440" s="175"/>
    </row>
    <row r="441" ht="13.5" customHeight="1">
      <c r="B441" s="175"/>
      <c r="I441" s="13"/>
      <c r="J441" s="175"/>
    </row>
    <row r="442" ht="13.5" customHeight="1">
      <c r="B442" s="175"/>
      <c r="I442" s="13"/>
      <c r="J442" s="175"/>
    </row>
    <row r="443" ht="13.5" customHeight="1">
      <c r="B443" s="175"/>
      <c r="I443" s="13"/>
      <c r="J443" s="175"/>
    </row>
    <row r="444" ht="13.5" customHeight="1">
      <c r="B444" s="175"/>
      <c r="I444" s="13"/>
      <c r="J444" s="175"/>
    </row>
    <row r="445" ht="13.5" customHeight="1">
      <c r="B445" s="175"/>
      <c r="I445" s="13"/>
      <c r="J445" s="175"/>
    </row>
    <row r="446" ht="13.5" customHeight="1">
      <c r="B446" s="175"/>
      <c r="I446" s="13"/>
      <c r="J446" s="175"/>
    </row>
    <row r="447" ht="13.5" customHeight="1">
      <c r="B447" s="175"/>
      <c r="I447" s="13"/>
      <c r="J447" s="175"/>
    </row>
    <row r="448" ht="13.5" customHeight="1">
      <c r="B448" s="175"/>
      <c r="I448" s="13"/>
      <c r="J448" s="175"/>
    </row>
    <row r="449" ht="13.5" customHeight="1">
      <c r="B449" s="175"/>
      <c r="I449" s="13"/>
      <c r="J449" s="175"/>
    </row>
    <row r="450" ht="13.5" customHeight="1">
      <c r="B450" s="175"/>
      <c r="I450" s="13"/>
      <c r="J450" s="175"/>
    </row>
    <row r="451" ht="13.5" customHeight="1">
      <c r="B451" s="175"/>
      <c r="I451" s="13"/>
      <c r="J451" s="175"/>
    </row>
    <row r="452" ht="13.5" customHeight="1">
      <c r="B452" s="175"/>
      <c r="I452" s="13"/>
      <c r="J452" s="175"/>
    </row>
    <row r="453" ht="13.5" customHeight="1">
      <c r="B453" s="175"/>
      <c r="I453" s="13"/>
      <c r="J453" s="175"/>
    </row>
    <row r="454" ht="13.5" customHeight="1">
      <c r="B454" s="175"/>
      <c r="I454" s="13"/>
      <c r="J454" s="175"/>
    </row>
    <row r="455" ht="13.5" customHeight="1">
      <c r="B455" s="175"/>
      <c r="I455" s="13"/>
      <c r="J455" s="175"/>
    </row>
    <row r="456" ht="13.5" customHeight="1">
      <c r="B456" s="175"/>
      <c r="I456" s="13"/>
      <c r="J456" s="175"/>
    </row>
    <row r="457" ht="13.5" customHeight="1">
      <c r="B457" s="175"/>
      <c r="I457" s="13"/>
      <c r="J457" s="175"/>
    </row>
    <row r="458" ht="13.5" customHeight="1">
      <c r="B458" s="175"/>
      <c r="I458" s="13"/>
      <c r="J458" s="175"/>
    </row>
    <row r="459" ht="13.5" customHeight="1">
      <c r="B459" s="175"/>
      <c r="I459" s="13"/>
      <c r="J459" s="175"/>
    </row>
    <row r="460" ht="13.5" customHeight="1">
      <c r="B460" s="175"/>
      <c r="I460" s="13"/>
      <c r="J460" s="175"/>
    </row>
    <row r="461" ht="13.5" customHeight="1">
      <c r="B461" s="175"/>
      <c r="I461" s="13"/>
      <c r="J461" s="175"/>
    </row>
    <row r="462" ht="13.5" customHeight="1">
      <c r="B462" s="175"/>
      <c r="I462" s="13"/>
      <c r="J462" s="175"/>
    </row>
    <row r="463" ht="13.5" customHeight="1">
      <c r="B463" s="175"/>
      <c r="I463" s="13"/>
      <c r="J463" s="175"/>
    </row>
    <row r="464" ht="13.5" customHeight="1">
      <c r="B464" s="175"/>
      <c r="I464" s="13"/>
      <c r="J464" s="175"/>
    </row>
    <row r="465" ht="13.5" customHeight="1">
      <c r="B465" s="175"/>
      <c r="I465" s="13"/>
      <c r="J465" s="175"/>
    </row>
    <row r="466" ht="13.5" customHeight="1">
      <c r="B466" s="175"/>
      <c r="I466" s="13"/>
      <c r="J466" s="175"/>
    </row>
    <row r="467" ht="13.5" customHeight="1">
      <c r="B467" s="175"/>
      <c r="I467" s="13"/>
      <c r="J467" s="175"/>
    </row>
    <row r="468" ht="13.5" customHeight="1">
      <c r="B468" s="175"/>
      <c r="I468" s="13"/>
      <c r="J468" s="175"/>
    </row>
    <row r="469" ht="13.5" customHeight="1">
      <c r="B469" s="175"/>
      <c r="I469" s="13"/>
      <c r="J469" s="175"/>
    </row>
    <row r="470" ht="13.5" customHeight="1">
      <c r="B470" s="175"/>
      <c r="I470" s="13"/>
      <c r="J470" s="175"/>
    </row>
    <row r="471" ht="13.5" customHeight="1">
      <c r="B471" s="175"/>
      <c r="I471" s="13"/>
      <c r="J471" s="175"/>
    </row>
    <row r="472" ht="13.5" customHeight="1">
      <c r="B472" s="175"/>
      <c r="I472" s="13"/>
      <c r="J472" s="175"/>
    </row>
    <row r="473" ht="13.5" customHeight="1">
      <c r="B473" s="175"/>
      <c r="I473" s="13"/>
      <c r="J473" s="175"/>
    </row>
    <row r="474" ht="13.5" customHeight="1">
      <c r="B474" s="175"/>
      <c r="I474" s="13"/>
      <c r="J474" s="175"/>
    </row>
    <row r="475" ht="13.5" customHeight="1">
      <c r="B475" s="175"/>
      <c r="I475" s="13"/>
      <c r="J475" s="175"/>
    </row>
    <row r="476" ht="13.5" customHeight="1">
      <c r="B476" s="175"/>
      <c r="I476" s="13"/>
      <c r="J476" s="175"/>
    </row>
    <row r="477" ht="13.5" customHeight="1">
      <c r="B477" s="175"/>
      <c r="I477" s="13"/>
      <c r="J477" s="175"/>
    </row>
    <row r="478" ht="13.5" customHeight="1">
      <c r="B478" s="175"/>
      <c r="I478" s="13"/>
      <c r="J478" s="175"/>
    </row>
    <row r="479" ht="13.5" customHeight="1">
      <c r="B479" s="175"/>
      <c r="I479" s="13"/>
      <c r="J479" s="175"/>
    </row>
    <row r="480" ht="13.5" customHeight="1">
      <c r="B480" s="175"/>
      <c r="I480" s="13"/>
      <c r="J480" s="175"/>
    </row>
    <row r="481" ht="13.5" customHeight="1">
      <c r="B481" s="175"/>
      <c r="I481" s="13"/>
      <c r="J481" s="175"/>
    </row>
    <row r="482" ht="13.5" customHeight="1">
      <c r="B482" s="175"/>
      <c r="I482" s="13"/>
      <c r="J482" s="175"/>
    </row>
    <row r="483" ht="13.5" customHeight="1">
      <c r="B483" s="175"/>
      <c r="I483" s="13"/>
      <c r="J483" s="175"/>
    </row>
    <row r="484" ht="13.5" customHeight="1">
      <c r="B484" s="175"/>
      <c r="I484" s="13"/>
      <c r="J484" s="175"/>
    </row>
    <row r="485" ht="13.5" customHeight="1">
      <c r="B485" s="175"/>
      <c r="I485" s="13"/>
      <c r="J485" s="175"/>
    </row>
    <row r="486" ht="13.5" customHeight="1">
      <c r="B486" s="175"/>
      <c r="I486" s="13"/>
      <c r="J486" s="175"/>
    </row>
    <row r="487" ht="13.5" customHeight="1">
      <c r="B487" s="175"/>
      <c r="I487" s="13"/>
      <c r="J487" s="175"/>
    </row>
    <row r="488" ht="13.5" customHeight="1">
      <c r="B488" s="175"/>
      <c r="I488" s="13"/>
      <c r="J488" s="175"/>
    </row>
    <row r="489" ht="13.5" customHeight="1">
      <c r="B489" s="175"/>
      <c r="I489" s="13"/>
      <c r="J489" s="175"/>
    </row>
    <row r="490" ht="13.5" customHeight="1">
      <c r="B490" s="175"/>
      <c r="I490" s="13"/>
      <c r="J490" s="175"/>
    </row>
    <row r="491" ht="13.5" customHeight="1">
      <c r="B491" s="175"/>
      <c r="I491" s="13"/>
      <c r="J491" s="175"/>
    </row>
    <row r="492" ht="13.5" customHeight="1">
      <c r="B492" s="175"/>
      <c r="I492" s="13"/>
      <c r="J492" s="175"/>
    </row>
    <row r="493" ht="13.5" customHeight="1">
      <c r="B493" s="175"/>
      <c r="I493" s="13"/>
      <c r="J493" s="175"/>
    </row>
    <row r="494" ht="13.5" customHeight="1">
      <c r="B494" s="175"/>
      <c r="I494" s="13"/>
      <c r="J494" s="175"/>
    </row>
    <row r="495" ht="13.5" customHeight="1">
      <c r="B495" s="175"/>
      <c r="I495" s="13"/>
      <c r="J495" s="175"/>
    </row>
    <row r="496" ht="13.5" customHeight="1">
      <c r="B496" s="175"/>
      <c r="I496" s="13"/>
      <c r="J496" s="175"/>
    </row>
    <row r="497" ht="13.5" customHeight="1">
      <c r="B497" s="175"/>
      <c r="I497" s="13"/>
      <c r="J497" s="175"/>
    </row>
    <row r="498" ht="13.5" customHeight="1">
      <c r="B498" s="175"/>
      <c r="I498" s="13"/>
      <c r="J498" s="175"/>
    </row>
    <row r="499" ht="13.5" customHeight="1">
      <c r="B499" s="175"/>
      <c r="I499" s="13"/>
      <c r="J499" s="175"/>
    </row>
    <row r="500" ht="13.5" customHeight="1">
      <c r="B500" s="175"/>
      <c r="I500" s="13"/>
      <c r="J500" s="175"/>
    </row>
    <row r="501" ht="13.5" customHeight="1">
      <c r="B501" s="175"/>
      <c r="I501" s="13"/>
      <c r="J501" s="175"/>
    </row>
    <row r="502" ht="13.5" customHeight="1">
      <c r="B502" s="175"/>
      <c r="I502" s="13"/>
      <c r="J502" s="175"/>
    </row>
    <row r="503" ht="13.5" customHeight="1">
      <c r="B503" s="175"/>
      <c r="I503" s="13"/>
      <c r="J503" s="175"/>
    </row>
    <row r="504" ht="13.5" customHeight="1">
      <c r="B504" s="175"/>
      <c r="I504" s="13"/>
      <c r="J504" s="175"/>
    </row>
    <row r="505" ht="13.5" customHeight="1">
      <c r="B505" s="175"/>
      <c r="I505" s="13"/>
      <c r="J505" s="175"/>
    </row>
    <row r="506" ht="13.5" customHeight="1">
      <c r="B506" s="175"/>
      <c r="I506" s="13"/>
      <c r="J506" s="175"/>
    </row>
    <row r="507" ht="13.5" customHeight="1">
      <c r="B507" s="175"/>
      <c r="I507" s="13"/>
      <c r="J507" s="175"/>
    </row>
    <row r="508" ht="13.5" customHeight="1">
      <c r="B508" s="175"/>
      <c r="I508" s="13"/>
      <c r="J508" s="175"/>
    </row>
    <row r="509" ht="13.5" customHeight="1">
      <c r="B509" s="175"/>
      <c r="I509" s="13"/>
      <c r="J509" s="175"/>
    </row>
    <row r="510" ht="13.5" customHeight="1">
      <c r="B510" s="175"/>
      <c r="I510" s="13"/>
      <c r="J510" s="175"/>
    </row>
    <row r="511" ht="13.5" customHeight="1">
      <c r="B511" s="175"/>
      <c r="I511" s="13"/>
      <c r="J511" s="175"/>
    </row>
    <row r="512" ht="13.5" customHeight="1">
      <c r="B512" s="175"/>
      <c r="I512" s="13"/>
      <c r="J512" s="175"/>
    </row>
    <row r="513" ht="13.5" customHeight="1">
      <c r="B513" s="175"/>
      <c r="I513" s="13"/>
      <c r="J513" s="175"/>
    </row>
    <row r="514" ht="13.5" customHeight="1">
      <c r="B514" s="175"/>
      <c r="I514" s="13"/>
      <c r="J514" s="175"/>
    </row>
    <row r="515" ht="13.5" customHeight="1">
      <c r="B515" s="175"/>
      <c r="I515" s="13"/>
      <c r="J515" s="175"/>
    </row>
    <row r="516" ht="13.5" customHeight="1">
      <c r="B516" s="175"/>
      <c r="I516" s="13"/>
      <c r="J516" s="175"/>
    </row>
    <row r="517" ht="13.5" customHeight="1">
      <c r="B517" s="175"/>
      <c r="I517" s="13"/>
      <c r="J517" s="175"/>
    </row>
    <row r="518" ht="13.5" customHeight="1">
      <c r="B518" s="175"/>
      <c r="I518" s="13"/>
      <c r="J518" s="175"/>
    </row>
    <row r="519" ht="13.5" customHeight="1">
      <c r="B519" s="175"/>
      <c r="I519" s="13"/>
      <c r="J519" s="175"/>
    </row>
    <row r="520" ht="13.5" customHeight="1">
      <c r="B520" s="175"/>
      <c r="I520" s="13"/>
      <c r="J520" s="175"/>
    </row>
    <row r="521" ht="13.5" customHeight="1">
      <c r="B521" s="175"/>
      <c r="I521" s="13"/>
      <c r="J521" s="175"/>
    </row>
    <row r="522" ht="13.5" customHeight="1">
      <c r="B522" s="175"/>
      <c r="I522" s="13"/>
      <c r="J522" s="175"/>
    </row>
    <row r="523" ht="13.5" customHeight="1">
      <c r="B523" s="175"/>
      <c r="I523" s="13"/>
      <c r="J523" s="175"/>
    </row>
    <row r="524" ht="13.5" customHeight="1">
      <c r="B524" s="175"/>
      <c r="I524" s="13"/>
      <c r="J524" s="175"/>
    </row>
    <row r="525" ht="13.5" customHeight="1">
      <c r="B525" s="175"/>
      <c r="I525" s="13"/>
      <c r="J525" s="175"/>
    </row>
    <row r="526" ht="13.5" customHeight="1">
      <c r="B526" s="175"/>
      <c r="I526" s="13"/>
      <c r="J526" s="175"/>
    </row>
    <row r="527" ht="13.5" customHeight="1">
      <c r="B527" s="175"/>
      <c r="I527" s="13"/>
      <c r="J527" s="175"/>
    </row>
    <row r="528" ht="13.5" customHeight="1">
      <c r="B528" s="175"/>
      <c r="I528" s="13"/>
      <c r="J528" s="175"/>
    </row>
    <row r="529" ht="13.5" customHeight="1">
      <c r="B529" s="175"/>
      <c r="I529" s="13"/>
      <c r="J529" s="175"/>
    </row>
    <row r="530" ht="13.5" customHeight="1">
      <c r="B530" s="175"/>
      <c r="I530" s="13"/>
      <c r="J530" s="175"/>
    </row>
    <row r="531" ht="13.5" customHeight="1">
      <c r="B531" s="175"/>
      <c r="I531" s="13"/>
      <c r="J531" s="175"/>
    </row>
    <row r="532" ht="13.5" customHeight="1">
      <c r="B532" s="175"/>
      <c r="I532" s="13"/>
      <c r="J532" s="175"/>
    </row>
    <row r="533" ht="13.5" customHeight="1">
      <c r="B533" s="175"/>
      <c r="I533" s="13"/>
      <c r="J533" s="175"/>
    </row>
    <row r="534" ht="13.5" customHeight="1">
      <c r="B534" s="175"/>
      <c r="I534" s="13"/>
      <c r="J534" s="175"/>
    </row>
    <row r="535" ht="13.5" customHeight="1">
      <c r="B535" s="175"/>
      <c r="I535" s="13"/>
      <c r="J535" s="175"/>
    </row>
    <row r="536" ht="13.5" customHeight="1">
      <c r="B536" s="175"/>
      <c r="I536" s="13"/>
      <c r="J536" s="175"/>
    </row>
    <row r="537" ht="13.5" customHeight="1">
      <c r="B537" s="175"/>
      <c r="I537" s="13"/>
      <c r="J537" s="175"/>
    </row>
    <row r="538" ht="13.5" customHeight="1">
      <c r="B538" s="175"/>
      <c r="I538" s="13"/>
      <c r="J538" s="175"/>
    </row>
    <row r="539" ht="13.5" customHeight="1">
      <c r="B539" s="175"/>
      <c r="I539" s="13"/>
      <c r="J539" s="175"/>
    </row>
    <row r="540" ht="13.5" customHeight="1">
      <c r="B540" s="175"/>
      <c r="I540" s="13"/>
      <c r="J540" s="175"/>
    </row>
    <row r="541" ht="13.5" customHeight="1">
      <c r="B541" s="175"/>
      <c r="I541" s="13"/>
      <c r="J541" s="175"/>
    </row>
    <row r="542" ht="13.5" customHeight="1">
      <c r="B542" s="175"/>
      <c r="I542" s="13"/>
      <c r="J542" s="175"/>
    </row>
    <row r="543" ht="13.5" customHeight="1">
      <c r="B543" s="175"/>
      <c r="I543" s="13"/>
      <c r="J543" s="175"/>
    </row>
    <row r="544" ht="13.5" customHeight="1">
      <c r="B544" s="175"/>
      <c r="I544" s="13"/>
      <c r="J544" s="175"/>
    </row>
    <row r="545" ht="13.5" customHeight="1">
      <c r="B545" s="175"/>
      <c r="I545" s="13"/>
      <c r="J545" s="175"/>
    </row>
    <row r="546" ht="13.5" customHeight="1">
      <c r="B546" s="175"/>
      <c r="I546" s="13"/>
      <c r="J546" s="175"/>
    </row>
    <row r="547" ht="13.5" customHeight="1">
      <c r="B547" s="175"/>
      <c r="I547" s="13"/>
      <c r="J547" s="175"/>
    </row>
    <row r="548" ht="13.5" customHeight="1">
      <c r="B548" s="175"/>
      <c r="I548" s="13"/>
      <c r="J548" s="175"/>
    </row>
    <row r="549" ht="13.5" customHeight="1">
      <c r="B549" s="175"/>
      <c r="I549" s="13"/>
      <c r="J549" s="175"/>
    </row>
    <row r="550" ht="13.5" customHeight="1">
      <c r="B550" s="175"/>
      <c r="I550" s="13"/>
      <c r="J550" s="175"/>
    </row>
    <row r="551" ht="13.5" customHeight="1">
      <c r="B551" s="175"/>
      <c r="I551" s="13"/>
      <c r="J551" s="175"/>
    </row>
    <row r="552" ht="13.5" customHeight="1">
      <c r="B552" s="175"/>
      <c r="I552" s="13"/>
      <c r="J552" s="175"/>
    </row>
    <row r="553" ht="13.5" customHeight="1">
      <c r="B553" s="175"/>
      <c r="I553" s="13"/>
      <c r="J553" s="175"/>
    </row>
    <row r="554" ht="13.5" customHeight="1">
      <c r="B554" s="175"/>
      <c r="I554" s="13"/>
      <c r="J554" s="175"/>
    </row>
    <row r="555" ht="13.5" customHeight="1">
      <c r="B555" s="175"/>
      <c r="I555" s="13"/>
      <c r="J555" s="175"/>
    </row>
    <row r="556" ht="13.5" customHeight="1">
      <c r="B556" s="175"/>
      <c r="I556" s="13"/>
      <c r="J556" s="175"/>
    </row>
    <row r="557" ht="13.5" customHeight="1">
      <c r="B557" s="175"/>
      <c r="I557" s="13"/>
      <c r="J557" s="175"/>
    </row>
    <row r="558" ht="13.5" customHeight="1">
      <c r="B558" s="175"/>
      <c r="I558" s="13"/>
      <c r="J558" s="175"/>
    </row>
    <row r="559" ht="13.5" customHeight="1">
      <c r="B559" s="175"/>
      <c r="I559" s="13"/>
      <c r="J559" s="175"/>
    </row>
    <row r="560" ht="13.5" customHeight="1">
      <c r="B560" s="175"/>
      <c r="I560" s="13"/>
      <c r="J560" s="175"/>
    </row>
    <row r="561" ht="13.5" customHeight="1">
      <c r="B561" s="175"/>
      <c r="I561" s="13"/>
      <c r="J561" s="175"/>
    </row>
    <row r="562" ht="13.5" customHeight="1">
      <c r="B562" s="175"/>
      <c r="I562" s="13"/>
      <c r="J562" s="175"/>
    </row>
    <row r="563" ht="13.5" customHeight="1">
      <c r="B563" s="175"/>
      <c r="I563" s="13"/>
      <c r="J563" s="175"/>
    </row>
    <row r="564" ht="13.5" customHeight="1">
      <c r="B564" s="175"/>
      <c r="I564" s="13"/>
      <c r="J564" s="175"/>
    </row>
    <row r="565" ht="13.5" customHeight="1">
      <c r="B565" s="175"/>
      <c r="I565" s="13"/>
      <c r="J565" s="175"/>
    </row>
    <row r="566" ht="13.5" customHeight="1">
      <c r="B566" s="175"/>
      <c r="I566" s="13"/>
      <c r="J566" s="175"/>
    </row>
    <row r="567" ht="13.5" customHeight="1">
      <c r="B567" s="175"/>
      <c r="I567" s="13"/>
      <c r="J567" s="175"/>
    </row>
    <row r="568" ht="13.5" customHeight="1">
      <c r="B568" s="175"/>
      <c r="I568" s="13"/>
      <c r="J568" s="175"/>
    </row>
    <row r="569" ht="13.5" customHeight="1">
      <c r="B569" s="175"/>
      <c r="I569" s="13"/>
      <c r="J569" s="175"/>
    </row>
    <row r="570" ht="13.5" customHeight="1">
      <c r="B570" s="175"/>
      <c r="I570" s="13"/>
      <c r="J570" s="175"/>
    </row>
    <row r="571" ht="13.5" customHeight="1">
      <c r="B571" s="175"/>
      <c r="I571" s="13"/>
      <c r="J571" s="175"/>
    </row>
    <row r="572" ht="13.5" customHeight="1">
      <c r="B572" s="175"/>
      <c r="I572" s="13"/>
      <c r="J572" s="175"/>
    </row>
    <row r="573" ht="13.5" customHeight="1">
      <c r="B573" s="175"/>
      <c r="I573" s="13"/>
      <c r="J573" s="175"/>
    </row>
    <row r="574" ht="13.5" customHeight="1">
      <c r="B574" s="175"/>
      <c r="I574" s="13"/>
      <c r="J574" s="175"/>
    </row>
    <row r="575" ht="13.5" customHeight="1">
      <c r="B575" s="175"/>
      <c r="I575" s="13"/>
      <c r="J575" s="175"/>
    </row>
    <row r="576" ht="13.5" customHeight="1">
      <c r="B576" s="175"/>
      <c r="I576" s="13"/>
      <c r="J576" s="175"/>
    </row>
    <row r="577" ht="13.5" customHeight="1">
      <c r="B577" s="175"/>
      <c r="I577" s="13"/>
      <c r="J577" s="175"/>
    </row>
    <row r="578" ht="13.5" customHeight="1">
      <c r="B578" s="175"/>
      <c r="I578" s="13"/>
      <c r="J578" s="175"/>
    </row>
    <row r="579" ht="13.5" customHeight="1">
      <c r="B579" s="175"/>
      <c r="I579" s="13"/>
      <c r="J579" s="175"/>
    </row>
    <row r="580" ht="13.5" customHeight="1">
      <c r="B580" s="175"/>
      <c r="I580" s="13"/>
      <c r="J580" s="175"/>
    </row>
    <row r="581" ht="13.5" customHeight="1">
      <c r="B581" s="175"/>
      <c r="I581" s="13"/>
      <c r="J581" s="175"/>
    </row>
    <row r="582" ht="13.5" customHeight="1">
      <c r="B582" s="175"/>
      <c r="I582" s="13"/>
      <c r="J582" s="175"/>
    </row>
    <row r="583" ht="13.5" customHeight="1">
      <c r="B583" s="175"/>
      <c r="I583" s="13"/>
      <c r="J583" s="175"/>
    </row>
    <row r="584" ht="13.5" customHeight="1">
      <c r="B584" s="175"/>
      <c r="I584" s="13"/>
      <c r="J584" s="175"/>
    </row>
    <row r="585" ht="13.5" customHeight="1">
      <c r="B585" s="175"/>
      <c r="I585" s="13"/>
      <c r="J585" s="175"/>
    </row>
    <row r="586" ht="13.5" customHeight="1">
      <c r="B586" s="175"/>
      <c r="I586" s="13"/>
      <c r="J586" s="175"/>
    </row>
    <row r="587" ht="13.5" customHeight="1">
      <c r="B587" s="175"/>
      <c r="I587" s="13"/>
      <c r="J587" s="175"/>
    </row>
    <row r="588" ht="13.5" customHeight="1">
      <c r="B588" s="175"/>
      <c r="I588" s="13"/>
      <c r="J588" s="175"/>
    </row>
    <row r="589" ht="13.5" customHeight="1">
      <c r="B589" s="175"/>
      <c r="I589" s="13"/>
      <c r="J589" s="175"/>
    </row>
    <row r="590" ht="13.5" customHeight="1">
      <c r="B590" s="175"/>
      <c r="I590" s="13"/>
      <c r="J590" s="175"/>
    </row>
    <row r="591" ht="13.5" customHeight="1">
      <c r="B591" s="175"/>
      <c r="I591" s="13"/>
      <c r="J591" s="175"/>
    </row>
    <row r="592" ht="13.5" customHeight="1">
      <c r="B592" s="175"/>
      <c r="I592" s="13"/>
      <c r="J592" s="175"/>
    </row>
    <row r="593" ht="13.5" customHeight="1">
      <c r="B593" s="175"/>
      <c r="I593" s="13"/>
      <c r="J593" s="175"/>
    </row>
    <row r="594" ht="13.5" customHeight="1">
      <c r="B594" s="175"/>
      <c r="I594" s="13"/>
      <c r="J594" s="175"/>
    </row>
    <row r="595" ht="13.5" customHeight="1">
      <c r="B595" s="175"/>
      <c r="I595" s="13"/>
      <c r="J595" s="175"/>
    </row>
    <row r="596" ht="13.5" customHeight="1">
      <c r="B596" s="175"/>
      <c r="I596" s="13"/>
      <c r="J596" s="175"/>
    </row>
    <row r="597" ht="13.5" customHeight="1">
      <c r="B597" s="175"/>
      <c r="I597" s="13"/>
      <c r="J597" s="175"/>
    </row>
    <row r="598" ht="13.5" customHeight="1">
      <c r="B598" s="175"/>
      <c r="I598" s="13"/>
      <c r="J598" s="175"/>
    </row>
    <row r="599" ht="13.5" customHeight="1">
      <c r="B599" s="175"/>
      <c r="I599" s="13"/>
      <c r="J599" s="175"/>
    </row>
    <row r="600" ht="13.5" customHeight="1">
      <c r="B600" s="175"/>
      <c r="I600" s="13"/>
      <c r="J600" s="175"/>
    </row>
    <row r="601" ht="13.5" customHeight="1">
      <c r="B601" s="175"/>
      <c r="I601" s="13"/>
      <c r="J601" s="175"/>
    </row>
    <row r="602" ht="13.5" customHeight="1">
      <c r="B602" s="175"/>
      <c r="I602" s="13"/>
      <c r="J602" s="175"/>
    </row>
    <row r="603" ht="13.5" customHeight="1">
      <c r="B603" s="175"/>
      <c r="I603" s="13"/>
      <c r="J603" s="175"/>
    </row>
    <row r="604" ht="13.5" customHeight="1">
      <c r="B604" s="175"/>
      <c r="I604" s="13"/>
      <c r="J604" s="175"/>
    </row>
    <row r="605" ht="13.5" customHeight="1">
      <c r="B605" s="175"/>
      <c r="I605" s="13"/>
      <c r="J605" s="175"/>
    </row>
    <row r="606" ht="13.5" customHeight="1">
      <c r="B606" s="175"/>
      <c r="I606" s="13"/>
      <c r="J606" s="175"/>
    </row>
    <row r="607" ht="13.5" customHeight="1">
      <c r="B607" s="175"/>
      <c r="I607" s="13"/>
      <c r="J607" s="175"/>
    </row>
    <row r="608" ht="13.5" customHeight="1">
      <c r="B608" s="175"/>
      <c r="I608" s="13"/>
      <c r="J608" s="175"/>
    </row>
    <row r="609" ht="13.5" customHeight="1">
      <c r="B609" s="175"/>
      <c r="I609" s="13"/>
      <c r="J609" s="175"/>
    </row>
    <row r="610" ht="13.5" customHeight="1">
      <c r="B610" s="175"/>
      <c r="I610" s="13"/>
      <c r="J610" s="175"/>
    </row>
    <row r="611" ht="13.5" customHeight="1">
      <c r="B611" s="175"/>
      <c r="I611" s="13"/>
      <c r="J611" s="175"/>
    </row>
    <row r="612" ht="13.5" customHeight="1">
      <c r="B612" s="175"/>
      <c r="I612" s="13"/>
      <c r="J612" s="175"/>
    </row>
    <row r="613" ht="13.5" customHeight="1">
      <c r="B613" s="175"/>
      <c r="I613" s="13"/>
      <c r="J613" s="175"/>
    </row>
    <row r="614" ht="13.5" customHeight="1">
      <c r="B614" s="175"/>
      <c r="I614" s="13"/>
      <c r="J614" s="175"/>
    </row>
    <row r="615" ht="13.5" customHeight="1">
      <c r="B615" s="175"/>
      <c r="I615" s="13"/>
      <c r="J615" s="175"/>
    </row>
    <row r="616" ht="13.5" customHeight="1">
      <c r="B616" s="175"/>
      <c r="I616" s="13"/>
      <c r="J616" s="175"/>
    </row>
    <row r="617" ht="13.5" customHeight="1">
      <c r="B617" s="175"/>
      <c r="I617" s="13"/>
      <c r="J617" s="175"/>
    </row>
    <row r="618" ht="13.5" customHeight="1">
      <c r="B618" s="175"/>
      <c r="I618" s="13"/>
      <c r="J618" s="175"/>
    </row>
    <row r="619" ht="13.5" customHeight="1">
      <c r="B619" s="175"/>
      <c r="I619" s="13"/>
      <c r="J619" s="175"/>
    </row>
    <row r="620" ht="13.5" customHeight="1">
      <c r="B620" s="175"/>
      <c r="I620" s="13"/>
      <c r="J620" s="175"/>
    </row>
    <row r="621" ht="13.5" customHeight="1">
      <c r="B621" s="175"/>
      <c r="I621" s="13"/>
      <c r="J621" s="175"/>
    </row>
    <row r="622" ht="13.5" customHeight="1">
      <c r="B622" s="175"/>
      <c r="I622" s="13"/>
      <c r="J622" s="175"/>
    </row>
    <row r="623" ht="13.5" customHeight="1">
      <c r="B623" s="175"/>
      <c r="I623" s="13"/>
      <c r="J623" s="175"/>
    </row>
    <row r="624" ht="13.5" customHeight="1">
      <c r="B624" s="175"/>
      <c r="I624" s="13"/>
      <c r="J624" s="175"/>
    </row>
    <row r="625" ht="13.5" customHeight="1">
      <c r="B625" s="175"/>
      <c r="I625" s="13"/>
      <c r="J625" s="175"/>
    </row>
    <row r="626" ht="13.5" customHeight="1">
      <c r="B626" s="175"/>
      <c r="I626" s="13"/>
      <c r="J626" s="175"/>
    </row>
    <row r="627" ht="13.5" customHeight="1">
      <c r="B627" s="175"/>
      <c r="I627" s="13"/>
      <c r="J627" s="175"/>
    </row>
    <row r="628" ht="13.5" customHeight="1">
      <c r="B628" s="175"/>
      <c r="I628" s="13"/>
      <c r="J628" s="175"/>
    </row>
    <row r="629" ht="13.5" customHeight="1">
      <c r="B629" s="175"/>
      <c r="I629" s="13"/>
      <c r="J629" s="175"/>
    </row>
    <row r="630" ht="13.5" customHeight="1">
      <c r="B630" s="175"/>
      <c r="I630" s="13"/>
      <c r="J630" s="175"/>
    </row>
    <row r="631" ht="13.5" customHeight="1">
      <c r="B631" s="175"/>
      <c r="I631" s="13"/>
      <c r="J631" s="175"/>
    </row>
    <row r="632" ht="13.5" customHeight="1">
      <c r="B632" s="175"/>
      <c r="I632" s="13"/>
      <c r="J632" s="175"/>
    </row>
    <row r="633" ht="13.5" customHeight="1">
      <c r="B633" s="175"/>
      <c r="I633" s="13"/>
      <c r="J633" s="175"/>
    </row>
    <row r="634" ht="13.5" customHeight="1">
      <c r="B634" s="175"/>
      <c r="I634" s="13"/>
      <c r="J634" s="175"/>
    </row>
    <row r="635" ht="13.5" customHeight="1">
      <c r="B635" s="175"/>
      <c r="I635" s="13"/>
      <c r="J635" s="175"/>
    </row>
    <row r="636" ht="13.5" customHeight="1">
      <c r="B636" s="175"/>
      <c r="I636" s="13"/>
      <c r="J636" s="175"/>
    </row>
    <row r="637" ht="13.5" customHeight="1">
      <c r="B637" s="175"/>
      <c r="I637" s="13"/>
      <c r="J637" s="175"/>
    </row>
    <row r="638" ht="13.5" customHeight="1">
      <c r="B638" s="175"/>
      <c r="I638" s="13"/>
      <c r="J638" s="175"/>
    </row>
    <row r="639" ht="13.5" customHeight="1">
      <c r="B639" s="175"/>
      <c r="I639" s="13"/>
      <c r="J639" s="175"/>
    </row>
    <row r="640" ht="13.5" customHeight="1">
      <c r="B640" s="175"/>
      <c r="I640" s="13"/>
      <c r="J640" s="175"/>
    </row>
    <row r="641" ht="13.5" customHeight="1">
      <c r="B641" s="175"/>
      <c r="I641" s="13"/>
      <c r="J641" s="175"/>
    </row>
    <row r="642" ht="13.5" customHeight="1">
      <c r="B642" s="175"/>
      <c r="I642" s="13"/>
      <c r="J642" s="175"/>
    </row>
    <row r="643" ht="13.5" customHeight="1">
      <c r="B643" s="175"/>
      <c r="I643" s="13"/>
      <c r="J643" s="175"/>
    </row>
    <row r="644" ht="13.5" customHeight="1">
      <c r="B644" s="175"/>
      <c r="I644" s="13"/>
      <c r="J644" s="175"/>
    </row>
    <row r="645" ht="13.5" customHeight="1">
      <c r="B645" s="175"/>
      <c r="I645" s="13"/>
      <c r="J645" s="175"/>
    </row>
    <row r="646" ht="13.5" customHeight="1">
      <c r="B646" s="175"/>
      <c r="I646" s="13"/>
      <c r="J646" s="175"/>
    </row>
    <row r="647" ht="13.5" customHeight="1">
      <c r="B647" s="175"/>
      <c r="I647" s="13"/>
      <c r="J647" s="175"/>
    </row>
    <row r="648" ht="13.5" customHeight="1">
      <c r="B648" s="175"/>
      <c r="I648" s="13"/>
      <c r="J648" s="175"/>
    </row>
    <row r="649" ht="13.5" customHeight="1">
      <c r="B649" s="175"/>
      <c r="I649" s="13"/>
      <c r="J649" s="175"/>
    </row>
    <row r="650" ht="13.5" customHeight="1">
      <c r="B650" s="175"/>
      <c r="I650" s="13"/>
      <c r="J650" s="175"/>
    </row>
    <row r="651" ht="13.5" customHeight="1">
      <c r="B651" s="175"/>
      <c r="I651" s="13"/>
      <c r="J651" s="175"/>
    </row>
    <row r="652" ht="13.5" customHeight="1">
      <c r="B652" s="175"/>
      <c r="I652" s="13"/>
      <c r="J652" s="175"/>
    </row>
    <row r="653" ht="13.5" customHeight="1">
      <c r="B653" s="175"/>
      <c r="I653" s="13"/>
      <c r="J653" s="175"/>
    </row>
    <row r="654" ht="13.5" customHeight="1">
      <c r="B654" s="175"/>
      <c r="I654" s="13"/>
      <c r="J654" s="175"/>
    </row>
    <row r="655" ht="13.5" customHeight="1">
      <c r="B655" s="175"/>
      <c r="I655" s="13"/>
      <c r="J655" s="175"/>
    </row>
    <row r="656" ht="13.5" customHeight="1">
      <c r="B656" s="175"/>
      <c r="I656" s="13"/>
      <c r="J656" s="175"/>
    </row>
    <row r="657" ht="13.5" customHeight="1">
      <c r="B657" s="175"/>
      <c r="I657" s="13"/>
      <c r="J657" s="175"/>
    </row>
    <row r="658" ht="13.5" customHeight="1">
      <c r="B658" s="175"/>
      <c r="I658" s="13"/>
      <c r="J658" s="175"/>
    </row>
    <row r="659" ht="13.5" customHeight="1">
      <c r="B659" s="175"/>
      <c r="I659" s="13"/>
      <c r="J659" s="175"/>
    </row>
    <row r="660" ht="13.5" customHeight="1">
      <c r="B660" s="175"/>
      <c r="I660" s="13"/>
      <c r="J660" s="175"/>
    </row>
    <row r="661" ht="13.5" customHeight="1">
      <c r="B661" s="175"/>
      <c r="I661" s="13"/>
      <c r="J661" s="175"/>
    </row>
    <row r="662" ht="13.5" customHeight="1">
      <c r="B662" s="175"/>
      <c r="I662" s="13"/>
      <c r="J662" s="175"/>
    </row>
    <row r="663" ht="13.5" customHeight="1">
      <c r="B663" s="175"/>
      <c r="I663" s="13"/>
      <c r="J663" s="175"/>
    </row>
    <row r="664" ht="13.5" customHeight="1">
      <c r="B664" s="175"/>
      <c r="I664" s="13"/>
      <c r="J664" s="175"/>
    </row>
    <row r="665" ht="13.5" customHeight="1">
      <c r="B665" s="175"/>
      <c r="I665" s="13"/>
      <c r="J665" s="175"/>
    </row>
    <row r="666" ht="13.5" customHeight="1">
      <c r="B666" s="175"/>
      <c r="I666" s="13"/>
      <c r="J666" s="175"/>
    </row>
    <row r="667" ht="13.5" customHeight="1">
      <c r="B667" s="175"/>
      <c r="I667" s="13"/>
      <c r="J667" s="175"/>
    </row>
    <row r="668" ht="13.5" customHeight="1">
      <c r="B668" s="175"/>
      <c r="I668" s="13"/>
      <c r="J668" s="175"/>
    </row>
    <row r="669" ht="13.5" customHeight="1">
      <c r="B669" s="175"/>
      <c r="I669" s="13"/>
      <c r="J669" s="175"/>
    </row>
    <row r="670" ht="13.5" customHeight="1">
      <c r="B670" s="175"/>
      <c r="I670" s="13"/>
      <c r="J670" s="175"/>
    </row>
    <row r="671" ht="13.5" customHeight="1">
      <c r="B671" s="175"/>
      <c r="I671" s="13"/>
      <c r="J671" s="175"/>
    </row>
    <row r="672" ht="13.5" customHeight="1">
      <c r="B672" s="175"/>
      <c r="I672" s="13"/>
      <c r="J672" s="175"/>
    </row>
    <row r="673" ht="13.5" customHeight="1">
      <c r="B673" s="175"/>
      <c r="I673" s="13"/>
      <c r="J673" s="175"/>
    </row>
    <row r="674" ht="13.5" customHeight="1">
      <c r="B674" s="175"/>
      <c r="I674" s="13"/>
      <c r="J674" s="175"/>
    </row>
    <row r="675" ht="13.5" customHeight="1">
      <c r="B675" s="175"/>
      <c r="I675" s="13"/>
      <c r="J675" s="175"/>
    </row>
    <row r="676" ht="13.5" customHeight="1">
      <c r="B676" s="175"/>
      <c r="I676" s="13"/>
      <c r="J676" s="175"/>
    </row>
    <row r="677" ht="13.5" customHeight="1">
      <c r="B677" s="175"/>
      <c r="I677" s="13"/>
      <c r="J677" s="175"/>
    </row>
    <row r="678" ht="13.5" customHeight="1">
      <c r="B678" s="175"/>
      <c r="I678" s="13"/>
      <c r="J678" s="175"/>
    </row>
    <row r="679" ht="13.5" customHeight="1">
      <c r="B679" s="175"/>
      <c r="I679" s="13"/>
      <c r="J679" s="175"/>
    </row>
    <row r="680" ht="13.5" customHeight="1">
      <c r="B680" s="175"/>
      <c r="I680" s="13"/>
      <c r="J680" s="175"/>
    </row>
    <row r="681" ht="13.5" customHeight="1">
      <c r="B681" s="175"/>
      <c r="I681" s="13"/>
      <c r="J681" s="175"/>
    </row>
    <row r="682" ht="13.5" customHeight="1">
      <c r="B682" s="175"/>
      <c r="I682" s="13"/>
      <c r="J682" s="175"/>
    </row>
    <row r="683" ht="13.5" customHeight="1">
      <c r="B683" s="175"/>
      <c r="I683" s="13"/>
      <c r="J683" s="175"/>
    </row>
    <row r="684" ht="13.5" customHeight="1">
      <c r="B684" s="175"/>
      <c r="I684" s="13"/>
      <c r="J684" s="175"/>
    </row>
    <row r="685" ht="13.5" customHeight="1">
      <c r="B685" s="175"/>
      <c r="I685" s="13"/>
      <c r="J685" s="175"/>
    </row>
    <row r="686" ht="13.5" customHeight="1">
      <c r="B686" s="175"/>
      <c r="I686" s="13"/>
      <c r="J686" s="175"/>
    </row>
    <row r="687" ht="13.5" customHeight="1">
      <c r="B687" s="175"/>
      <c r="I687" s="13"/>
      <c r="J687" s="175"/>
    </row>
    <row r="688" ht="13.5" customHeight="1">
      <c r="B688" s="175"/>
      <c r="I688" s="13"/>
      <c r="J688" s="175"/>
    </row>
    <row r="689" ht="13.5" customHeight="1">
      <c r="B689" s="175"/>
      <c r="I689" s="13"/>
      <c r="J689" s="175"/>
    </row>
    <row r="690" ht="13.5" customHeight="1">
      <c r="B690" s="175"/>
      <c r="I690" s="13"/>
      <c r="J690" s="175"/>
    </row>
    <row r="691" ht="13.5" customHeight="1">
      <c r="B691" s="175"/>
      <c r="I691" s="13"/>
      <c r="J691" s="175"/>
    </row>
    <row r="692" ht="13.5" customHeight="1">
      <c r="B692" s="175"/>
      <c r="I692" s="13"/>
      <c r="J692" s="175"/>
    </row>
    <row r="693" ht="13.5" customHeight="1">
      <c r="B693" s="175"/>
      <c r="I693" s="13"/>
      <c r="J693" s="175"/>
    </row>
    <row r="694" ht="13.5" customHeight="1">
      <c r="B694" s="175"/>
      <c r="I694" s="13"/>
      <c r="J694" s="175"/>
    </row>
    <row r="695" ht="13.5" customHeight="1">
      <c r="B695" s="175"/>
      <c r="I695" s="13"/>
      <c r="J695" s="175"/>
    </row>
    <row r="696" ht="13.5" customHeight="1">
      <c r="B696" s="175"/>
      <c r="I696" s="13"/>
      <c r="J696" s="175"/>
    </row>
    <row r="697" ht="13.5" customHeight="1">
      <c r="B697" s="175"/>
      <c r="I697" s="13"/>
      <c r="J697" s="175"/>
    </row>
    <row r="698" ht="13.5" customHeight="1">
      <c r="B698" s="175"/>
      <c r="I698" s="13"/>
      <c r="J698" s="175"/>
    </row>
    <row r="699" ht="13.5" customHeight="1">
      <c r="B699" s="175"/>
      <c r="I699" s="13"/>
      <c r="J699" s="175"/>
    </row>
    <row r="700" ht="13.5" customHeight="1">
      <c r="B700" s="175"/>
      <c r="I700" s="13"/>
      <c r="J700" s="175"/>
    </row>
    <row r="701" ht="13.5" customHeight="1">
      <c r="B701" s="175"/>
      <c r="I701" s="13"/>
      <c r="J701" s="175"/>
    </row>
    <row r="702" ht="13.5" customHeight="1">
      <c r="B702" s="175"/>
      <c r="I702" s="13"/>
      <c r="J702" s="175"/>
    </row>
    <row r="703" ht="13.5" customHeight="1">
      <c r="B703" s="175"/>
      <c r="I703" s="13"/>
      <c r="J703" s="175"/>
    </row>
    <row r="704" ht="13.5" customHeight="1">
      <c r="B704" s="175"/>
      <c r="I704" s="176"/>
      <c r="J704" s="177"/>
    </row>
    <row r="705" ht="13.5" customHeight="1">
      <c r="B705" s="175"/>
      <c r="I705" s="178"/>
      <c r="J705" s="179"/>
    </row>
    <row r="706" ht="13.5" customHeight="1">
      <c r="B706" s="175"/>
      <c r="I706" s="178"/>
      <c r="J706" s="179"/>
    </row>
    <row r="707" ht="13.5" customHeight="1">
      <c r="B707" s="175"/>
      <c r="I707" s="178"/>
      <c r="J707" s="179"/>
    </row>
    <row r="708" ht="13.5" customHeight="1">
      <c r="B708" s="175"/>
      <c r="I708" s="178"/>
      <c r="J708" s="179"/>
    </row>
    <row r="709" ht="13.5" customHeight="1">
      <c r="B709" s="175"/>
      <c r="I709" s="178"/>
      <c r="J709" s="179"/>
    </row>
    <row r="710" ht="13.5" customHeight="1">
      <c r="B710" s="175"/>
      <c r="I710" s="178"/>
      <c r="J710" s="179"/>
    </row>
    <row r="711" ht="13.5" customHeight="1">
      <c r="B711" s="175"/>
      <c r="I711" s="178"/>
      <c r="J711" s="179"/>
    </row>
    <row r="712" ht="13.5" customHeight="1">
      <c r="B712" s="175"/>
      <c r="I712" s="178"/>
      <c r="J712" s="179"/>
    </row>
    <row r="713" ht="13.5" customHeight="1">
      <c r="B713" s="175"/>
      <c r="I713" s="178"/>
      <c r="J713" s="179"/>
    </row>
    <row r="714" ht="13.5" customHeight="1">
      <c r="B714" s="175"/>
      <c r="I714" s="178"/>
      <c r="J714" s="179"/>
    </row>
    <row r="715" ht="13.5" customHeight="1">
      <c r="B715" s="175"/>
      <c r="I715" s="178"/>
      <c r="J715" s="179"/>
    </row>
    <row r="716" ht="13.5" customHeight="1">
      <c r="B716" s="175"/>
      <c r="I716" s="178"/>
      <c r="J716" s="179"/>
    </row>
    <row r="717" ht="13.5" customHeight="1">
      <c r="B717" s="175"/>
      <c r="I717" s="178"/>
      <c r="J717" s="179"/>
    </row>
    <row r="718" ht="13.5" customHeight="1">
      <c r="B718" s="175"/>
      <c r="I718" s="178"/>
      <c r="J718" s="179"/>
    </row>
    <row r="719" ht="13.5" customHeight="1">
      <c r="B719" s="175"/>
      <c r="I719" s="178"/>
      <c r="J719" s="179"/>
    </row>
    <row r="720" ht="13.5" customHeight="1">
      <c r="B720" s="175"/>
      <c r="I720" s="178"/>
      <c r="J720" s="179"/>
    </row>
    <row r="721" ht="13.5" customHeight="1">
      <c r="B721" s="175"/>
      <c r="I721" s="178"/>
      <c r="J721" s="179"/>
    </row>
    <row r="722" ht="13.5" customHeight="1">
      <c r="B722" s="175"/>
      <c r="I722" s="178"/>
      <c r="J722" s="179"/>
    </row>
    <row r="723" ht="13.5" customHeight="1">
      <c r="B723" s="175"/>
      <c r="I723" s="178"/>
      <c r="J723" s="179"/>
    </row>
    <row r="724" ht="13.5" customHeight="1">
      <c r="B724" s="175"/>
      <c r="I724" s="178"/>
      <c r="J724" s="179"/>
    </row>
    <row r="725" ht="13.5" customHeight="1">
      <c r="B725" s="175"/>
      <c r="I725" s="178"/>
      <c r="J725" s="179"/>
    </row>
    <row r="726" ht="13.5" customHeight="1">
      <c r="B726" s="175"/>
      <c r="I726" s="178"/>
      <c r="J726" s="179"/>
    </row>
    <row r="727" ht="13.5" customHeight="1">
      <c r="B727" s="175"/>
      <c r="I727" s="178"/>
      <c r="J727" s="179"/>
    </row>
    <row r="728" ht="13.5" customHeight="1">
      <c r="B728" s="175"/>
      <c r="I728" s="178"/>
      <c r="J728" s="179"/>
    </row>
    <row r="729" ht="13.5" customHeight="1">
      <c r="B729" s="175"/>
      <c r="I729" s="178"/>
      <c r="J729" s="179"/>
    </row>
    <row r="730" ht="13.5" customHeight="1">
      <c r="B730" s="175"/>
      <c r="I730" s="178"/>
      <c r="J730" s="179"/>
    </row>
    <row r="731" ht="13.5" customHeight="1">
      <c r="B731" s="175"/>
      <c r="I731" s="178"/>
      <c r="J731" s="179"/>
    </row>
    <row r="732" ht="13.5" customHeight="1">
      <c r="B732" s="175"/>
      <c r="I732" s="178"/>
      <c r="J732" s="179"/>
    </row>
    <row r="733" ht="13.5" customHeight="1">
      <c r="B733" s="175"/>
      <c r="I733" s="178"/>
      <c r="J733" s="179"/>
    </row>
    <row r="734" ht="13.5" customHeight="1">
      <c r="B734" s="175"/>
      <c r="I734" s="178"/>
      <c r="J734" s="179"/>
    </row>
    <row r="735" ht="13.5" customHeight="1">
      <c r="B735" s="175"/>
      <c r="I735" s="178"/>
      <c r="J735" s="179"/>
    </row>
    <row r="736" ht="13.5" customHeight="1">
      <c r="B736" s="175"/>
      <c r="I736" s="178"/>
      <c r="J736" s="179"/>
    </row>
    <row r="737" ht="13.5" customHeight="1">
      <c r="B737" s="175"/>
      <c r="I737" s="178"/>
      <c r="J737" s="179"/>
    </row>
    <row r="738" ht="13.5" customHeight="1">
      <c r="B738" s="175"/>
      <c r="I738" s="178"/>
      <c r="J738" s="179"/>
    </row>
    <row r="739" ht="13.5" customHeight="1">
      <c r="B739" s="175"/>
      <c r="I739" s="178"/>
      <c r="J739" s="179"/>
    </row>
    <row r="740" ht="13.5" customHeight="1">
      <c r="B740" s="175"/>
      <c r="I740" s="178"/>
      <c r="J740" s="179"/>
    </row>
    <row r="741" ht="13.5" customHeight="1">
      <c r="B741" s="175"/>
      <c r="I741" s="178"/>
      <c r="J741" s="179"/>
    </row>
    <row r="742" ht="13.5" customHeight="1">
      <c r="B742" s="175"/>
      <c r="I742" s="178"/>
      <c r="J742" s="179"/>
    </row>
    <row r="743" ht="13.5" customHeight="1">
      <c r="B743" s="175"/>
      <c r="I743" s="178"/>
      <c r="J743" s="179"/>
    </row>
    <row r="744" ht="13.5" customHeight="1">
      <c r="B744" s="175"/>
      <c r="I744" s="178"/>
      <c r="J744" s="179"/>
    </row>
    <row r="745" ht="13.5" customHeight="1">
      <c r="B745" s="175"/>
      <c r="I745" s="178"/>
      <c r="J745" s="179"/>
    </row>
    <row r="746" ht="13.5" customHeight="1">
      <c r="B746" s="175"/>
      <c r="I746" s="178"/>
      <c r="J746" s="179"/>
    </row>
    <row r="747" ht="13.5" customHeight="1">
      <c r="B747" s="175"/>
      <c r="I747" s="178"/>
      <c r="J747" s="179"/>
    </row>
    <row r="748" ht="13.5" customHeight="1">
      <c r="B748" s="175"/>
      <c r="I748" s="178"/>
      <c r="J748" s="179"/>
    </row>
    <row r="749" ht="13.5" customHeight="1">
      <c r="B749" s="175"/>
      <c r="I749" s="178"/>
      <c r="J749" s="179"/>
    </row>
    <row r="750" ht="13.5" customHeight="1">
      <c r="B750" s="175"/>
      <c r="I750" s="178"/>
      <c r="J750" s="179"/>
    </row>
    <row r="751" ht="13.5" customHeight="1">
      <c r="B751" s="175"/>
      <c r="I751" s="178"/>
      <c r="J751" s="179"/>
    </row>
    <row r="752" ht="13.5" customHeight="1">
      <c r="B752" s="175"/>
      <c r="I752" s="178"/>
      <c r="J752" s="179"/>
    </row>
    <row r="753" ht="13.5" customHeight="1">
      <c r="B753" s="175"/>
      <c r="I753" s="178"/>
      <c r="J753" s="179"/>
    </row>
    <row r="754" ht="13.5" customHeight="1">
      <c r="B754" s="175"/>
      <c r="I754" s="178"/>
      <c r="J754" s="179"/>
    </row>
    <row r="755" ht="13.5" customHeight="1">
      <c r="B755" s="175"/>
      <c r="I755" s="178"/>
      <c r="J755" s="179"/>
    </row>
    <row r="756" ht="13.5" customHeight="1">
      <c r="B756" s="175"/>
      <c r="I756" s="178"/>
      <c r="J756" s="179"/>
    </row>
    <row r="757" ht="13.5" customHeight="1">
      <c r="B757" s="175"/>
      <c r="I757" s="178"/>
      <c r="J757" s="179"/>
    </row>
    <row r="758" ht="13.5" customHeight="1">
      <c r="B758" s="175"/>
      <c r="I758" s="178"/>
      <c r="J758" s="179"/>
    </row>
    <row r="759" ht="13.5" customHeight="1">
      <c r="B759" s="175"/>
      <c r="I759" s="178"/>
      <c r="J759" s="179"/>
    </row>
    <row r="760" ht="13.5" customHeight="1">
      <c r="B760" s="175"/>
      <c r="I760" s="178"/>
      <c r="J760" s="179"/>
    </row>
    <row r="761" ht="13.5" customHeight="1">
      <c r="B761" s="175"/>
      <c r="I761" s="178"/>
      <c r="J761" s="179"/>
    </row>
    <row r="762" ht="13.5" customHeight="1">
      <c r="B762" s="175"/>
      <c r="I762" s="178"/>
      <c r="J762" s="179"/>
    </row>
    <row r="763" ht="13.5" customHeight="1">
      <c r="B763" s="175"/>
      <c r="I763" s="178"/>
      <c r="J763" s="179"/>
    </row>
    <row r="764" ht="13.5" customHeight="1">
      <c r="B764" s="175"/>
      <c r="I764" s="178"/>
      <c r="J764" s="179"/>
    </row>
    <row r="765" ht="13.5" customHeight="1">
      <c r="B765" s="175"/>
      <c r="I765" s="178"/>
      <c r="J765" s="179"/>
    </row>
    <row r="766" ht="13.5" customHeight="1">
      <c r="B766" s="175"/>
      <c r="I766" s="178"/>
      <c r="J766" s="179"/>
    </row>
    <row r="767" ht="13.5" customHeight="1">
      <c r="B767" s="175"/>
      <c r="I767" s="178"/>
      <c r="J767" s="179"/>
    </row>
    <row r="768" ht="13.5" customHeight="1">
      <c r="B768" s="175"/>
      <c r="I768" s="178"/>
      <c r="J768" s="179"/>
    </row>
    <row r="769" ht="13.5" customHeight="1">
      <c r="B769" s="175"/>
      <c r="I769" s="178"/>
      <c r="J769" s="179"/>
    </row>
    <row r="770" ht="13.5" customHeight="1">
      <c r="B770" s="175"/>
      <c r="I770" s="178"/>
      <c r="J770" s="179"/>
    </row>
    <row r="771" ht="13.5" customHeight="1">
      <c r="B771" s="175"/>
      <c r="I771" s="178"/>
      <c r="J771" s="179"/>
    </row>
    <row r="772" ht="13.5" customHeight="1">
      <c r="B772" s="175"/>
      <c r="I772" s="178"/>
      <c r="J772" s="179"/>
    </row>
    <row r="773" ht="13.5" customHeight="1">
      <c r="B773" s="175"/>
      <c r="I773" s="178"/>
      <c r="J773" s="179"/>
    </row>
    <row r="774" ht="13.5" customHeight="1">
      <c r="B774" s="175"/>
      <c r="I774" s="178"/>
      <c r="J774" s="179"/>
    </row>
    <row r="775" ht="13.5" customHeight="1">
      <c r="B775" s="175"/>
      <c r="I775" s="178"/>
      <c r="J775" s="179"/>
    </row>
    <row r="776" ht="13.5" customHeight="1">
      <c r="B776" s="175"/>
      <c r="I776" s="178"/>
      <c r="J776" s="179"/>
    </row>
    <row r="777" ht="13.5" customHeight="1">
      <c r="B777" s="175"/>
      <c r="I777" s="178"/>
      <c r="J777" s="179"/>
    </row>
    <row r="778" ht="13.5" customHeight="1">
      <c r="B778" s="175"/>
      <c r="I778" s="178"/>
      <c r="J778" s="179"/>
    </row>
    <row r="779" ht="13.5" customHeight="1">
      <c r="B779" s="175"/>
      <c r="I779" s="178"/>
      <c r="J779" s="179"/>
    </row>
    <row r="780" ht="13.5" customHeight="1">
      <c r="B780" s="175"/>
      <c r="I780" s="178"/>
      <c r="J780" s="179"/>
    </row>
    <row r="781" ht="13.5" customHeight="1">
      <c r="B781" s="175"/>
      <c r="I781" s="178"/>
      <c r="J781" s="179"/>
    </row>
    <row r="782" ht="13.5" customHeight="1">
      <c r="B782" s="175"/>
      <c r="I782" s="178"/>
      <c r="J782" s="179"/>
    </row>
    <row r="783" ht="13.5" customHeight="1">
      <c r="B783" s="175"/>
      <c r="I783" s="178"/>
      <c r="J783" s="179"/>
    </row>
    <row r="784" ht="13.5" customHeight="1">
      <c r="B784" s="175"/>
      <c r="I784" s="178"/>
      <c r="J784" s="179"/>
    </row>
    <row r="785" ht="13.5" customHeight="1">
      <c r="B785" s="175"/>
      <c r="I785" s="178"/>
      <c r="J785" s="179"/>
    </row>
    <row r="786" ht="13.5" customHeight="1">
      <c r="B786" s="175"/>
      <c r="I786" s="178"/>
      <c r="J786" s="179"/>
    </row>
    <row r="787" ht="13.5" customHeight="1">
      <c r="B787" s="175"/>
      <c r="I787" s="178"/>
      <c r="J787" s="179"/>
    </row>
    <row r="788" ht="13.5" customHeight="1">
      <c r="B788" s="175"/>
      <c r="I788" s="178"/>
      <c r="J788" s="179"/>
    </row>
    <row r="789" ht="13.5" customHeight="1">
      <c r="B789" s="175"/>
      <c r="I789" s="178"/>
      <c r="J789" s="179"/>
    </row>
    <row r="790" ht="13.5" customHeight="1">
      <c r="B790" s="175"/>
      <c r="I790" s="178"/>
      <c r="J790" s="179"/>
    </row>
    <row r="791" ht="13.5" customHeight="1">
      <c r="B791" s="175"/>
      <c r="I791" s="178"/>
      <c r="J791" s="179"/>
    </row>
    <row r="792" ht="13.5" customHeight="1">
      <c r="B792" s="175"/>
      <c r="I792" s="178"/>
      <c r="J792" s="179"/>
    </row>
    <row r="793" ht="13.5" customHeight="1">
      <c r="B793" s="175"/>
      <c r="I793" s="178"/>
      <c r="J793" s="179"/>
    </row>
    <row r="794" ht="13.5" customHeight="1">
      <c r="B794" s="175"/>
      <c r="I794" s="178"/>
      <c r="J794" s="179"/>
    </row>
    <row r="795" ht="13.5" customHeight="1">
      <c r="B795" s="175"/>
      <c r="I795" s="178"/>
      <c r="J795" s="179"/>
    </row>
    <row r="796" ht="13.5" customHeight="1">
      <c r="B796" s="175"/>
      <c r="I796" s="178"/>
      <c r="J796" s="179"/>
    </row>
    <row r="797" ht="13.5" customHeight="1">
      <c r="B797" s="175"/>
      <c r="I797" s="178"/>
      <c r="J797" s="179"/>
    </row>
    <row r="798" ht="13.5" customHeight="1">
      <c r="B798" s="175"/>
      <c r="I798" s="178"/>
      <c r="J798" s="179"/>
    </row>
    <row r="799" ht="13.5" customHeight="1">
      <c r="B799" s="175"/>
      <c r="I799" s="178"/>
      <c r="J799" s="179"/>
    </row>
    <row r="800" ht="13.5" customHeight="1">
      <c r="B800" s="175"/>
      <c r="I800" s="178"/>
      <c r="J800" s="179"/>
    </row>
    <row r="801" ht="13.5" customHeight="1">
      <c r="B801" s="175"/>
      <c r="I801" s="178"/>
      <c r="J801" s="179"/>
    </row>
    <row r="802" ht="13.5" customHeight="1">
      <c r="B802" s="175"/>
      <c r="I802" s="178"/>
      <c r="J802" s="179"/>
    </row>
    <row r="803" ht="13.5" customHeight="1">
      <c r="B803" s="175"/>
      <c r="I803" s="178"/>
      <c r="J803" s="179"/>
    </row>
    <row r="804" ht="13.5" customHeight="1">
      <c r="B804" s="175"/>
      <c r="I804" s="178"/>
      <c r="J804" s="179"/>
    </row>
    <row r="805" ht="13.5" customHeight="1">
      <c r="B805" s="175"/>
      <c r="I805" s="178"/>
      <c r="J805" s="179"/>
    </row>
    <row r="806" ht="13.5" customHeight="1">
      <c r="B806" s="175"/>
      <c r="I806" s="178"/>
      <c r="J806" s="179"/>
    </row>
    <row r="807" ht="13.5" customHeight="1">
      <c r="B807" s="175"/>
      <c r="I807" s="178"/>
      <c r="J807" s="179"/>
    </row>
    <row r="808" ht="13.5" customHeight="1">
      <c r="B808" s="175"/>
      <c r="I808" s="178"/>
      <c r="J808" s="179"/>
    </row>
    <row r="809" ht="13.5" customHeight="1">
      <c r="B809" s="175"/>
      <c r="I809" s="178"/>
      <c r="J809" s="179"/>
    </row>
    <row r="810" ht="13.5" customHeight="1">
      <c r="B810" s="175"/>
      <c r="I810" s="178"/>
      <c r="J810" s="179"/>
    </row>
    <row r="811" ht="13.5" customHeight="1">
      <c r="B811" s="175"/>
      <c r="I811" s="178"/>
      <c r="J811" s="179"/>
    </row>
    <row r="812" ht="13.5" customHeight="1">
      <c r="B812" s="175"/>
      <c r="I812" s="178"/>
      <c r="J812" s="179"/>
    </row>
    <row r="813" ht="13.5" customHeight="1">
      <c r="B813" s="175"/>
      <c r="I813" s="178"/>
      <c r="J813" s="179"/>
    </row>
    <row r="814" ht="13.5" customHeight="1">
      <c r="B814" s="175"/>
      <c r="I814" s="178"/>
      <c r="J814" s="179"/>
    </row>
    <row r="815" ht="13.5" customHeight="1">
      <c r="B815" s="175"/>
      <c r="I815" s="178"/>
      <c r="J815" s="179"/>
    </row>
    <row r="816" ht="13.5" customHeight="1">
      <c r="B816" s="175"/>
      <c r="I816" s="178"/>
      <c r="J816" s="179"/>
    </row>
    <row r="817" ht="13.5" customHeight="1">
      <c r="B817" s="175"/>
      <c r="I817" s="178"/>
      <c r="J817" s="179"/>
    </row>
    <row r="818" ht="13.5" customHeight="1">
      <c r="B818" s="175"/>
      <c r="I818" s="178"/>
      <c r="J818" s="179"/>
    </row>
    <row r="819" ht="13.5" customHeight="1">
      <c r="B819" s="175"/>
      <c r="I819" s="178"/>
      <c r="J819" s="179"/>
    </row>
    <row r="820" ht="13.5" customHeight="1">
      <c r="B820" s="175"/>
      <c r="I820" s="178"/>
      <c r="J820" s="179"/>
    </row>
    <row r="821" ht="13.5" customHeight="1">
      <c r="B821" s="175"/>
      <c r="I821" s="178"/>
      <c r="J821" s="179"/>
    </row>
    <row r="822" ht="13.5" customHeight="1">
      <c r="B822" s="175"/>
      <c r="I822" s="178"/>
      <c r="J822" s="179"/>
    </row>
    <row r="823" ht="13.5" customHeight="1">
      <c r="B823" s="175"/>
      <c r="I823" s="178"/>
      <c r="J823" s="179"/>
    </row>
    <row r="824" ht="13.5" customHeight="1">
      <c r="B824" s="175"/>
      <c r="I824" s="178"/>
      <c r="J824" s="179"/>
    </row>
    <row r="825" ht="13.5" customHeight="1">
      <c r="B825" s="175"/>
      <c r="I825" s="178"/>
      <c r="J825" s="179"/>
    </row>
    <row r="826" ht="13.5" customHeight="1">
      <c r="B826" s="175"/>
      <c r="I826" s="178"/>
      <c r="J826" s="179"/>
    </row>
    <row r="827" ht="13.5" customHeight="1">
      <c r="B827" s="175"/>
      <c r="I827" s="178"/>
      <c r="J827" s="179"/>
    </row>
    <row r="828" ht="13.5" customHeight="1">
      <c r="B828" s="175"/>
      <c r="I828" s="178"/>
      <c r="J828" s="179"/>
    </row>
    <row r="829" ht="13.5" customHeight="1">
      <c r="B829" s="175"/>
      <c r="I829" s="178"/>
      <c r="J829" s="179"/>
    </row>
    <row r="830" ht="13.5" customHeight="1">
      <c r="B830" s="175"/>
      <c r="I830" s="178"/>
      <c r="J830" s="179"/>
    </row>
    <row r="831" ht="13.5" customHeight="1">
      <c r="B831" s="175"/>
      <c r="I831" s="178"/>
      <c r="J831" s="179"/>
    </row>
    <row r="832" ht="13.5" customHeight="1">
      <c r="B832" s="175"/>
      <c r="I832" s="178"/>
      <c r="J832" s="179"/>
    </row>
    <row r="833" ht="13.5" customHeight="1">
      <c r="B833" s="175"/>
      <c r="I833" s="178"/>
      <c r="J833" s="179"/>
    </row>
    <row r="834" ht="13.5" customHeight="1">
      <c r="B834" s="175"/>
      <c r="I834" s="178"/>
      <c r="J834" s="179"/>
    </row>
    <row r="835" ht="13.5" customHeight="1">
      <c r="B835" s="175"/>
      <c r="I835" s="178"/>
      <c r="J835" s="179"/>
    </row>
    <row r="836" ht="13.5" customHeight="1">
      <c r="B836" s="175"/>
      <c r="I836" s="178"/>
      <c r="J836" s="179"/>
    </row>
    <row r="837" ht="13.5" customHeight="1">
      <c r="B837" s="175"/>
      <c r="I837" s="178"/>
      <c r="J837" s="179"/>
    </row>
    <row r="838" ht="13.5" customHeight="1">
      <c r="B838" s="175"/>
      <c r="I838" s="178"/>
      <c r="J838" s="179"/>
    </row>
    <row r="839" ht="13.5" customHeight="1">
      <c r="B839" s="175"/>
      <c r="I839" s="178"/>
      <c r="J839" s="179"/>
    </row>
    <row r="840" ht="13.5" customHeight="1">
      <c r="B840" s="175"/>
      <c r="I840" s="178"/>
      <c r="J840" s="179"/>
    </row>
    <row r="841" ht="13.5" customHeight="1">
      <c r="B841" s="175"/>
      <c r="I841" s="178"/>
      <c r="J841" s="179"/>
    </row>
    <row r="842" ht="13.5" customHeight="1">
      <c r="B842" s="175"/>
      <c r="I842" s="178"/>
      <c r="J842" s="179"/>
    </row>
    <row r="843" ht="13.5" customHeight="1">
      <c r="B843" s="175"/>
      <c r="I843" s="178"/>
      <c r="J843" s="179"/>
    </row>
    <row r="844" ht="13.5" customHeight="1">
      <c r="B844" s="175"/>
      <c r="I844" s="178"/>
      <c r="J844" s="179"/>
    </row>
    <row r="845" ht="13.5" customHeight="1">
      <c r="B845" s="175"/>
      <c r="I845" s="178"/>
      <c r="J845" s="179"/>
    </row>
    <row r="846" ht="13.5" customHeight="1">
      <c r="B846" s="175"/>
      <c r="I846" s="178"/>
      <c r="J846" s="179"/>
    </row>
    <row r="847" ht="13.5" customHeight="1">
      <c r="B847" s="175"/>
      <c r="I847" s="178"/>
      <c r="J847" s="179"/>
    </row>
    <row r="848" ht="13.5" customHeight="1">
      <c r="B848" s="175"/>
      <c r="I848" s="178"/>
      <c r="J848" s="179"/>
    </row>
    <row r="849" ht="13.5" customHeight="1">
      <c r="B849" s="175"/>
      <c r="I849" s="178"/>
      <c r="J849" s="179"/>
    </row>
    <row r="850" ht="13.5" customHeight="1">
      <c r="B850" s="175"/>
      <c r="I850" s="178"/>
      <c r="J850" s="179"/>
    </row>
    <row r="851" ht="13.5" customHeight="1">
      <c r="B851" s="175"/>
      <c r="I851" s="178"/>
      <c r="J851" s="179"/>
    </row>
    <row r="852" ht="13.5" customHeight="1">
      <c r="B852" s="175"/>
      <c r="I852" s="178"/>
      <c r="J852" s="179"/>
    </row>
    <row r="853" ht="13.5" customHeight="1">
      <c r="B853" s="175"/>
      <c r="I853" s="178"/>
      <c r="J853" s="179"/>
    </row>
    <row r="854" ht="13.5" customHeight="1">
      <c r="B854" s="175"/>
      <c r="I854" s="178"/>
      <c r="J854" s="179"/>
    </row>
    <row r="855" ht="13.5" customHeight="1">
      <c r="B855" s="175"/>
      <c r="I855" s="178"/>
      <c r="J855" s="179"/>
    </row>
    <row r="856" ht="13.5" customHeight="1">
      <c r="B856" s="175"/>
      <c r="I856" s="178"/>
      <c r="J856" s="179"/>
    </row>
    <row r="857" ht="13.5" customHeight="1">
      <c r="B857" s="175"/>
      <c r="I857" s="178"/>
      <c r="J857" s="179"/>
    </row>
    <row r="858" ht="13.5" customHeight="1">
      <c r="B858" s="175"/>
      <c r="I858" s="178"/>
      <c r="J858" s="179"/>
    </row>
    <row r="859" ht="13.5" customHeight="1">
      <c r="B859" s="175"/>
      <c r="I859" s="178"/>
      <c r="J859" s="179"/>
    </row>
    <row r="860" ht="13.5" customHeight="1">
      <c r="B860" s="175"/>
      <c r="I860" s="178"/>
      <c r="J860" s="179"/>
    </row>
    <row r="861" ht="13.5" customHeight="1">
      <c r="B861" s="175"/>
      <c r="I861" s="178"/>
      <c r="J861" s="179"/>
    </row>
    <row r="862" ht="13.5" customHeight="1">
      <c r="B862" s="175"/>
      <c r="I862" s="178"/>
      <c r="J862" s="179"/>
    </row>
    <row r="863" ht="13.5" customHeight="1">
      <c r="B863" s="175"/>
      <c r="I863" s="178"/>
      <c r="J863" s="179"/>
    </row>
    <row r="864" ht="13.5" customHeight="1">
      <c r="B864" s="175"/>
      <c r="I864" s="178"/>
      <c r="J864" s="179"/>
    </row>
    <row r="865" ht="13.5" customHeight="1">
      <c r="B865" s="175"/>
      <c r="I865" s="178"/>
      <c r="J865" s="179"/>
    </row>
    <row r="866" ht="13.5" customHeight="1">
      <c r="B866" s="175"/>
      <c r="I866" s="178"/>
      <c r="J866" s="179"/>
    </row>
    <row r="867" ht="13.5" customHeight="1">
      <c r="B867" s="175"/>
      <c r="I867" s="178"/>
      <c r="J867" s="179"/>
    </row>
    <row r="868" ht="13.5" customHeight="1">
      <c r="B868" s="175"/>
      <c r="I868" s="178"/>
      <c r="J868" s="179"/>
    </row>
    <row r="869" ht="13.5" customHeight="1">
      <c r="B869" s="175"/>
      <c r="I869" s="178"/>
      <c r="J869" s="179"/>
    </row>
    <row r="870" ht="13.5" customHeight="1">
      <c r="B870" s="175"/>
      <c r="I870" s="178"/>
      <c r="J870" s="179"/>
    </row>
    <row r="871" ht="13.5" customHeight="1">
      <c r="B871" s="175"/>
      <c r="I871" s="178"/>
      <c r="J871" s="179"/>
    </row>
    <row r="872" ht="13.5" customHeight="1">
      <c r="B872" s="175"/>
      <c r="I872" s="178"/>
      <c r="J872" s="179"/>
    </row>
    <row r="873" ht="13.5" customHeight="1">
      <c r="B873" s="175"/>
      <c r="I873" s="178"/>
      <c r="J873" s="179"/>
    </row>
    <row r="874" ht="13.5" customHeight="1">
      <c r="B874" s="175"/>
      <c r="I874" s="178"/>
      <c r="J874" s="179"/>
    </row>
    <row r="875" ht="13.5" customHeight="1">
      <c r="B875" s="175"/>
      <c r="I875" s="178"/>
      <c r="J875" s="179"/>
    </row>
    <row r="876" ht="13.5" customHeight="1">
      <c r="B876" s="175"/>
      <c r="I876" s="178"/>
      <c r="J876" s="179"/>
    </row>
    <row r="877" ht="13.5" customHeight="1">
      <c r="B877" s="175"/>
      <c r="I877" s="178"/>
      <c r="J877" s="179"/>
    </row>
    <row r="878" ht="13.5" customHeight="1">
      <c r="B878" s="175"/>
      <c r="I878" s="178"/>
      <c r="J878" s="179"/>
    </row>
    <row r="879" ht="13.5" customHeight="1">
      <c r="B879" s="175"/>
      <c r="I879" s="178"/>
      <c r="J879" s="179"/>
    </row>
    <row r="880" ht="13.5" customHeight="1">
      <c r="B880" s="175"/>
      <c r="I880" s="178"/>
      <c r="J880" s="179"/>
    </row>
    <row r="881" ht="13.5" customHeight="1">
      <c r="B881" s="175"/>
      <c r="I881" s="178"/>
      <c r="J881" s="179"/>
    </row>
    <row r="882" ht="13.5" customHeight="1">
      <c r="B882" s="175"/>
      <c r="I882" s="178"/>
      <c r="J882" s="179"/>
    </row>
    <row r="883" ht="13.5" customHeight="1">
      <c r="B883" s="175"/>
      <c r="I883" s="178"/>
      <c r="J883" s="179"/>
    </row>
    <row r="884" ht="13.5" customHeight="1">
      <c r="B884" s="175"/>
      <c r="I884" s="178"/>
      <c r="J884" s="179"/>
    </row>
    <row r="885" ht="13.5" customHeight="1">
      <c r="B885" s="175"/>
      <c r="I885" s="178"/>
      <c r="J885" s="179"/>
    </row>
    <row r="886" ht="13.5" customHeight="1">
      <c r="B886" s="175"/>
      <c r="I886" s="178"/>
      <c r="J886" s="179"/>
    </row>
    <row r="887" ht="13.5" customHeight="1">
      <c r="B887" s="175"/>
      <c r="I887" s="178"/>
      <c r="J887" s="179"/>
    </row>
    <row r="888" ht="13.5" customHeight="1">
      <c r="B888" s="175"/>
      <c r="I888" s="178"/>
      <c r="J888" s="179"/>
    </row>
    <row r="889" ht="13.5" customHeight="1">
      <c r="B889" s="175"/>
      <c r="I889" s="178"/>
      <c r="J889" s="179"/>
    </row>
    <row r="890" ht="13.5" customHeight="1">
      <c r="B890" s="175"/>
      <c r="I890" s="178"/>
      <c r="J890" s="179"/>
    </row>
    <row r="891" ht="13.5" customHeight="1">
      <c r="B891" s="175"/>
      <c r="I891" s="178"/>
      <c r="J891" s="179"/>
    </row>
    <row r="892" ht="13.5" customHeight="1">
      <c r="B892" s="175"/>
      <c r="I892" s="178"/>
      <c r="J892" s="179"/>
    </row>
    <row r="893" ht="13.5" customHeight="1">
      <c r="B893" s="175"/>
      <c r="I893" s="178"/>
      <c r="J893" s="179"/>
    </row>
    <row r="894" ht="13.5" customHeight="1">
      <c r="B894" s="175"/>
      <c r="I894" s="178"/>
      <c r="J894" s="179"/>
    </row>
    <row r="895" ht="13.5" customHeight="1">
      <c r="B895" s="175"/>
      <c r="I895" s="178"/>
      <c r="J895" s="179"/>
    </row>
    <row r="896" ht="13.5" customHeight="1">
      <c r="B896" s="175"/>
      <c r="I896" s="178"/>
      <c r="J896" s="179"/>
    </row>
    <row r="897" ht="13.5" customHeight="1">
      <c r="B897" s="175"/>
      <c r="I897" s="178"/>
      <c r="J897" s="179"/>
    </row>
    <row r="898" ht="13.5" customHeight="1">
      <c r="B898" s="175"/>
      <c r="I898" s="178"/>
      <c r="J898" s="179"/>
    </row>
    <row r="899" ht="13.5" customHeight="1">
      <c r="B899" s="175"/>
      <c r="I899" s="178"/>
      <c r="J899" s="179"/>
    </row>
    <row r="900" ht="13.5" customHeight="1">
      <c r="B900" s="175"/>
      <c r="I900" s="178"/>
      <c r="J900" s="179"/>
    </row>
    <row r="901" ht="13.5" customHeight="1">
      <c r="B901" s="175"/>
      <c r="I901" s="178"/>
      <c r="J901" s="179"/>
    </row>
    <row r="902" ht="13.5" customHeight="1">
      <c r="B902" s="175"/>
      <c r="I902" s="178"/>
      <c r="J902" s="179"/>
    </row>
    <row r="903" ht="13.5" customHeight="1">
      <c r="B903" s="175"/>
      <c r="I903" s="178"/>
      <c r="J903" s="179"/>
    </row>
    <row r="904" ht="13.5" customHeight="1">
      <c r="B904" s="175"/>
      <c r="I904" s="178"/>
      <c r="J904" s="179"/>
    </row>
    <row r="905" ht="13.5" customHeight="1">
      <c r="B905" s="175"/>
      <c r="I905" s="178"/>
      <c r="J905" s="179"/>
    </row>
    <row r="906" ht="13.5" customHeight="1">
      <c r="B906" s="175"/>
      <c r="I906" s="178"/>
      <c r="J906" s="179"/>
    </row>
    <row r="907" ht="13.5" customHeight="1">
      <c r="B907" s="175"/>
      <c r="I907" s="178"/>
      <c r="J907" s="179"/>
    </row>
    <row r="908" ht="13.5" customHeight="1">
      <c r="B908" s="175"/>
      <c r="I908" s="178"/>
      <c r="J908" s="179"/>
    </row>
    <row r="909" ht="13.5" customHeight="1">
      <c r="B909" s="175"/>
      <c r="I909" s="178"/>
      <c r="J909" s="179"/>
    </row>
    <row r="910" ht="13.5" customHeight="1">
      <c r="B910" s="175"/>
      <c r="I910" s="178"/>
      <c r="J910" s="179"/>
    </row>
    <row r="911" ht="13.5" customHeight="1">
      <c r="B911" s="175"/>
      <c r="I911" s="178"/>
      <c r="J911" s="179"/>
    </row>
    <row r="912" ht="13.5" customHeight="1">
      <c r="B912" s="175"/>
      <c r="I912" s="178"/>
      <c r="J912" s="179"/>
    </row>
    <row r="913" ht="13.5" customHeight="1">
      <c r="B913" s="175"/>
      <c r="I913" s="178"/>
      <c r="J913" s="179"/>
    </row>
    <row r="914" ht="13.5" customHeight="1">
      <c r="B914" s="175"/>
      <c r="I914" s="178"/>
      <c r="J914" s="179"/>
    </row>
    <row r="915" ht="13.5" customHeight="1">
      <c r="B915" s="175"/>
      <c r="I915" s="178"/>
      <c r="J915" s="179"/>
    </row>
    <row r="916" ht="13.5" customHeight="1">
      <c r="B916" s="175"/>
      <c r="I916" s="178"/>
      <c r="J916" s="179"/>
    </row>
    <row r="917" ht="13.5" customHeight="1">
      <c r="B917" s="175"/>
      <c r="I917" s="178"/>
      <c r="J917" s="179"/>
    </row>
    <row r="918" ht="13.5" customHeight="1">
      <c r="B918" s="175"/>
      <c r="I918" s="178"/>
      <c r="J918" s="179"/>
    </row>
    <row r="919" ht="13.5" customHeight="1">
      <c r="B919" s="175"/>
      <c r="I919" s="178"/>
      <c r="J919" s="179"/>
    </row>
    <row r="920" ht="13.5" customHeight="1">
      <c r="B920" s="175"/>
      <c r="I920" s="178"/>
      <c r="J920" s="179"/>
    </row>
    <row r="921" ht="13.5" customHeight="1">
      <c r="B921" s="175"/>
      <c r="I921" s="178"/>
      <c r="J921" s="179"/>
    </row>
    <row r="922" ht="13.5" customHeight="1">
      <c r="B922" s="175"/>
      <c r="I922" s="178"/>
      <c r="J922" s="179"/>
    </row>
    <row r="923" ht="13.5" customHeight="1">
      <c r="B923" s="175"/>
      <c r="I923" s="178"/>
      <c r="J923" s="179"/>
    </row>
    <row r="924" ht="13.5" customHeight="1">
      <c r="B924" s="175"/>
      <c r="I924" s="178"/>
      <c r="J924" s="179"/>
    </row>
    <row r="925" ht="13.5" customHeight="1">
      <c r="B925" s="175"/>
      <c r="I925" s="178"/>
      <c r="J925" s="179"/>
    </row>
    <row r="926" ht="13.5" customHeight="1">
      <c r="B926" s="175"/>
      <c r="I926" s="178"/>
      <c r="J926" s="179"/>
    </row>
    <row r="927" ht="13.5" customHeight="1">
      <c r="B927" s="175"/>
      <c r="I927" s="178"/>
      <c r="J927" s="179"/>
    </row>
    <row r="928" ht="13.5" customHeight="1">
      <c r="B928" s="175"/>
      <c r="I928" s="178"/>
      <c r="J928" s="179"/>
    </row>
    <row r="929" ht="13.5" customHeight="1">
      <c r="B929" s="175"/>
      <c r="I929" s="178"/>
      <c r="J929" s="179"/>
    </row>
    <row r="930" ht="13.5" customHeight="1">
      <c r="B930" s="175"/>
      <c r="I930" s="178"/>
      <c r="J930" s="179"/>
    </row>
    <row r="931" ht="13.5" customHeight="1">
      <c r="B931" s="175"/>
      <c r="I931" s="178"/>
      <c r="J931" s="179"/>
    </row>
    <row r="932" ht="13.5" customHeight="1">
      <c r="B932" s="175"/>
      <c r="I932" s="178"/>
      <c r="J932" s="179"/>
    </row>
    <row r="933" ht="13.5" customHeight="1">
      <c r="B933" s="175"/>
      <c r="I933" s="178"/>
      <c r="J933" s="179"/>
    </row>
    <row r="934" ht="13.5" customHeight="1">
      <c r="B934" s="175"/>
      <c r="I934" s="178"/>
      <c r="J934" s="179"/>
    </row>
    <row r="935" ht="13.5" customHeight="1">
      <c r="B935" s="175"/>
      <c r="I935" s="178"/>
      <c r="J935" s="179"/>
    </row>
    <row r="936" ht="13.5" customHeight="1">
      <c r="B936" s="175"/>
      <c r="I936" s="178"/>
      <c r="J936" s="179"/>
    </row>
    <row r="937" ht="13.5" customHeight="1">
      <c r="B937" s="175"/>
      <c r="I937" s="178"/>
      <c r="J937" s="179"/>
    </row>
    <row r="938" ht="13.5" customHeight="1">
      <c r="B938" s="175"/>
      <c r="I938" s="178"/>
      <c r="J938" s="179"/>
    </row>
    <row r="939" ht="13.5" customHeight="1">
      <c r="B939" s="175"/>
      <c r="I939" s="178"/>
      <c r="J939" s="179"/>
    </row>
    <row r="940" ht="13.5" customHeight="1">
      <c r="B940" s="175"/>
      <c r="I940" s="178"/>
      <c r="J940" s="179"/>
    </row>
    <row r="941" ht="13.5" customHeight="1">
      <c r="B941" s="175"/>
      <c r="I941" s="178"/>
      <c r="J941" s="179"/>
    </row>
    <row r="942" ht="13.5" customHeight="1">
      <c r="B942" s="175"/>
      <c r="I942" s="178"/>
      <c r="J942" s="179"/>
    </row>
    <row r="943" ht="13.5" customHeight="1">
      <c r="B943" s="175"/>
      <c r="I943" s="178"/>
      <c r="J943" s="179"/>
    </row>
    <row r="944" ht="13.5" customHeight="1">
      <c r="B944" s="175"/>
      <c r="I944" s="178"/>
      <c r="J944" s="179"/>
    </row>
    <row r="945" ht="13.5" customHeight="1">
      <c r="B945" s="175"/>
      <c r="I945" s="178"/>
      <c r="J945" s="179"/>
    </row>
    <row r="946" ht="13.5" customHeight="1">
      <c r="B946" s="175"/>
      <c r="I946" s="178"/>
      <c r="J946" s="179"/>
    </row>
    <row r="947" ht="13.5" customHeight="1">
      <c r="B947" s="175"/>
      <c r="I947" s="178"/>
      <c r="J947" s="179"/>
    </row>
    <row r="948" ht="13.5" customHeight="1">
      <c r="B948" s="175"/>
      <c r="I948" s="178"/>
      <c r="J948" s="179"/>
    </row>
    <row r="949" ht="13.5" customHeight="1">
      <c r="B949" s="175"/>
      <c r="I949" s="178"/>
      <c r="J949" s="179"/>
    </row>
    <row r="950" ht="13.5" customHeight="1">
      <c r="B950" s="175"/>
      <c r="I950" s="178"/>
      <c r="J950" s="179"/>
    </row>
    <row r="951" ht="13.5" customHeight="1">
      <c r="B951" s="175"/>
      <c r="I951" s="178"/>
      <c r="J951" s="179"/>
    </row>
    <row r="952" ht="13.5" customHeight="1">
      <c r="B952" s="175"/>
      <c r="I952" s="178"/>
      <c r="J952" s="179"/>
    </row>
    <row r="953" ht="13.5" customHeight="1">
      <c r="B953" s="175"/>
      <c r="I953" s="178"/>
      <c r="J953" s="179"/>
    </row>
    <row r="954" ht="13.5" customHeight="1">
      <c r="B954" s="175"/>
      <c r="I954" s="178"/>
      <c r="J954" s="179"/>
    </row>
    <row r="955" ht="13.5" customHeight="1">
      <c r="B955" s="175"/>
      <c r="I955" s="178"/>
      <c r="J955" s="179"/>
    </row>
    <row r="956" ht="13.5" customHeight="1">
      <c r="B956" s="175"/>
      <c r="I956" s="178"/>
      <c r="J956" s="179"/>
    </row>
    <row r="957" ht="13.5" customHeight="1">
      <c r="B957" s="175"/>
      <c r="I957" s="178"/>
      <c r="J957" s="179"/>
    </row>
    <row r="958" ht="13.5" customHeight="1">
      <c r="B958" s="175"/>
      <c r="I958" s="178"/>
      <c r="J958" s="179"/>
    </row>
    <row r="959" ht="13.5" customHeight="1">
      <c r="B959" s="175"/>
      <c r="I959" s="178"/>
      <c r="J959" s="179"/>
    </row>
    <row r="960" ht="13.5" customHeight="1">
      <c r="B960" s="175"/>
      <c r="I960" s="178"/>
      <c r="J960" s="179"/>
    </row>
    <row r="961" ht="13.5" customHeight="1">
      <c r="B961" s="175"/>
      <c r="I961" s="178"/>
      <c r="J961" s="179"/>
    </row>
    <row r="962" ht="13.5" customHeight="1">
      <c r="B962" s="175"/>
      <c r="I962" s="178"/>
      <c r="J962" s="179"/>
    </row>
    <row r="963" ht="13.5" customHeight="1">
      <c r="B963" s="175"/>
      <c r="I963" s="178"/>
      <c r="J963" s="179"/>
    </row>
    <row r="964" ht="13.5" customHeight="1">
      <c r="B964" s="175"/>
      <c r="I964" s="178"/>
      <c r="J964" s="179"/>
    </row>
    <row r="965" ht="13.5" customHeight="1">
      <c r="B965" s="175"/>
      <c r="I965" s="178"/>
      <c r="J965" s="179"/>
    </row>
    <row r="966" ht="13.5" customHeight="1">
      <c r="B966" s="175"/>
      <c r="I966" s="178"/>
      <c r="J966" s="179"/>
    </row>
    <row r="967" ht="13.5" customHeight="1">
      <c r="B967" s="175"/>
      <c r="I967" s="178"/>
      <c r="J967" s="179"/>
    </row>
    <row r="968" ht="13.5" customHeight="1">
      <c r="B968" s="175"/>
      <c r="I968" s="178"/>
      <c r="J968" s="179"/>
    </row>
    <row r="969" ht="13.5" customHeight="1">
      <c r="B969" s="175"/>
      <c r="I969" s="178"/>
      <c r="J969" s="179"/>
    </row>
    <row r="970" ht="13.5" customHeight="1">
      <c r="B970" s="175"/>
      <c r="I970" s="178"/>
      <c r="J970" s="179"/>
    </row>
    <row r="971" ht="13.5" customHeight="1">
      <c r="B971" s="175"/>
      <c r="I971" s="178"/>
      <c r="J971" s="179"/>
    </row>
    <row r="972" ht="13.5" customHeight="1">
      <c r="B972" s="175"/>
      <c r="I972" s="178"/>
      <c r="J972" s="179"/>
    </row>
    <row r="973" ht="13.5" customHeight="1">
      <c r="B973" s="175"/>
      <c r="I973" s="178"/>
      <c r="J973" s="179"/>
    </row>
    <row r="974" ht="13.5" customHeight="1">
      <c r="B974" s="175"/>
      <c r="I974" s="178"/>
      <c r="J974" s="179"/>
    </row>
    <row r="975" ht="13.5" customHeight="1">
      <c r="B975" s="175"/>
      <c r="I975" s="178"/>
      <c r="J975" s="179"/>
    </row>
    <row r="976" ht="13.5" customHeight="1">
      <c r="B976" s="175"/>
      <c r="I976" s="178"/>
      <c r="J976" s="179"/>
    </row>
    <row r="977" ht="13.5" customHeight="1">
      <c r="B977" s="175"/>
      <c r="I977" s="178"/>
      <c r="J977" s="179"/>
    </row>
    <row r="978" ht="13.5" customHeight="1">
      <c r="B978" s="175"/>
      <c r="I978" s="178"/>
      <c r="J978" s="179"/>
    </row>
    <row r="979" ht="13.5" customHeight="1">
      <c r="B979" s="175"/>
      <c r="I979" s="178"/>
      <c r="J979" s="179"/>
    </row>
    <row r="980" ht="13.5" customHeight="1">
      <c r="B980" s="175"/>
      <c r="I980" s="178"/>
      <c r="J980" s="179"/>
    </row>
    <row r="981" ht="13.5" customHeight="1">
      <c r="B981" s="175"/>
      <c r="I981" s="178"/>
      <c r="J981" s="179"/>
    </row>
    <row r="982" ht="13.5" customHeight="1">
      <c r="B982" s="175"/>
      <c r="I982" s="178"/>
      <c r="J982" s="179"/>
    </row>
    <row r="983" ht="13.5" customHeight="1">
      <c r="B983" s="175"/>
      <c r="I983" s="178"/>
      <c r="J983" s="179"/>
    </row>
    <row r="984" ht="13.5" customHeight="1">
      <c r="B984" s="175"/>
      <c r="I984" s="178"/>
      <c r="J984" s="179"/>
    </row>
    <row r="985" ht="13.5" customHeight="1">
      <c r="B985" s="175"/>
      <c r="I985" s="178"/>
      <c r="J985" s="179"/>
    </row>
    <row r="986" ht="13.5" customHeight="1">
      <c r="B986" s="175"/>
      <c r="I986" s="178"/>
      <c r="J986" s="179"/>
    </row>
    <row r="987" ht="13.5" customHeight="1">
      <c r="B987" s="175"/>
      <c r="I987" s="178"/>
      <c r="J987" s="179"/>
    </row>
    <row r="988" ht="13.5" customHeight="1">
      <c r="B988" s="175"/>
      <c r="I988" s="178"/>
      <c r="J988" s="179"/>
    </row>
    <row r="989" ht="13.5" customHeight="1">
      <c r="B989" s="175"/>
      <c r="I989" s="178"/>
      <c r="J989" s="179"/>
    </row>
    <row r="990" ht="13.5" customHeight="1">
      <c r="B990" s="175"/>
      <c r="I990" s="178"/>
      <c r="J990" s="179"/>
    </row>
    <row r="991" ht="13.5" customHeight="1">
      <c r="B991" s="175"/>
      <c r="I991" s="178"/>
      <c r="J991" s="179"/>
    </row>
    <row r="992" ht="13.5" customHeight="1">
      <c r="B992" s="175"/>
      <c r="I992" s="178"/>
      <c r="J992" s="179"/>
    </row>
    <row r="993" ht="13.5" customHeight="1">
      <c r="B993" s="175"/>
      <c r="I993" s="178"/>
      <c r="J993" s="179"/>
    </row>
    <row r="994" ht="13.5" customHeight="1">
      <c r="B994" s="175"/>
      <c r="I994" s="178"/>
      <c r="J994" s="179"/>
    </row>
    <row r="995" ht="13.5" customHeight="1">
      <c r="B995" s="175"/>
      <c r="I995" s="178"/>
      <c r="J995" s="179"/>
    </row>
    <row r="996" ht="13.5" customHeight="1">
      <c r="B996" s="175"/>
      <c r="I996" s="178"/>
      <c r="J996" s="179"/>
    </row>
    <row r="997" ht="13.5" customHeight="1">
      <c r="B997" s="175"/>
      <c r="I997" s="178"/>
      <c r="J997" s="179"/>
    </row>
    <row r="998" ht="13.5" customHeight="1">
      <c r="B998" s="175"/>
      <c r="I998" s="178"/>
      <c r="J998" s="179"/>
    </row>
    <row r="999" ht="13.5" customHeight="1">
      <c r="B999" s="175"/>
      <c r="I999" s="178"/>
      <c r="J999" s="179"/>
    </row>
    <row r="1000" ht="13.5" customHeight="1">
      <c r="B1000" s="175"/>
      <c r="I1000" s="178"/>
      <c r="J1000" s="179"/>
    </row>
    <row r="1001" ht="13.5" customHeight="1">
      <c r="B1001" s="175"/>
      <c r="I1001" s="178"/>
      <c r="J1001" s="179"/>
    </row>
    <row r="1002" ht="13.5" customHeight="1">
      <c r="B1002" s="175"/>
      <c r="I1002" s="178"/>
      <c r="J1002" s="179"/>
    </row>
    <row r="1003" ht="13.5" customHeight="1">
      <c r="B1003" s="175"/>
      <c r="I1003" s="178"/>
      <c r="J1003" s="179"/>
    </row>
    <row r="1004" ht="13.5" customHeight="1">
      <c r="B1004" s="175"/>
      <c r="I1004" s="178"/>
      <c r="J1004" s="179"/>
    </row>
    <row r="1005" ht="13.5" customHeight="1">
      <c r="B1005" s="175"/>
      <c r="I1005" s="178"/>
      <c r="J1005" s="179"/>
    </row>
    <row r="1006" ht="13.5" customHeight="1">
      <c r="B1006" s="175"/>
      <c r="I1006" s="178"/>
      <c r="J1006" s="179"/>
    </row>
    <row r="1007" ht="13.5" customHeight="1">
      <c r="B1007" s="175"/>
      <c r="I1007" s="178"/>
      <c r="J1007" s="179"/>
    </row>
    <row r="1008" ht="13.5" customHeight="1">
      <c r="B1008" s="175"/>
      <c r="I1008" s="178"/>
      <c r="J1008" s="179"/>
    </row>
    <row r="1009" ht="13.5" customHeight="1">
      <c r="B1009" s="175"/>
      <c r="I1009" s="178"/>
      <c r="J1009" s="179"/>
    </row>
    <row r="1010" ht="13.5" customHeight="1">
      <c r="B1010" s="175"/>
      <c r="I1010" s="178"/>
      <c r="J1010" s="179"/>
    </row>
    <row r="1011" ht="13.5" customHeight="1">
      <c r="B1011" s="175"/>
      <c r="I1011" s="178"/>
      <c r="J1011" s="179"/>
    </row>
    <row r="1012" ht="13.5" customHeight="1">
      <c r="B1012" s="175"/>
      <c r="I1012" s="178"/>
      <c r="J1012" s="179"/>
    </row>
    <row r="1013" ht="13.5" customHeight="1">
      <c r="B1013" s="175"/>
      <c r="I1013" s="178"/>
      <c r="J1013" s="179"/>
    </row>
    <row r="1014" ht="13.5" customHeight="1">
      <c r="B1014" s="175"/>
      <c r="I1014" s="178"/>
      <c r="J1014" s="179"/>
    </row>
    <row r="1015" ht="13.5" customHeight="1">
      <c r="B1015" s="175"/>
      <c r="I1015" s="178"/>
      <c r="J1015" s="179"/>
    </row>
    <row r="1016" ht="13.5" customHeight="1">
      <c r="B1016" s="175"/>
      <c r="I1016" s="178"/>
      <c r="J1016" s="179"/>
    </row>
    <row r="1017" ht="13.5" customHeight="1">
      <c r="B1017" s="175"/>
      <c r="I1017" s="178"/>
      <c r="J1017" s="179"/>
    </row>
    <row r="1018" ht="13.5" customHeight="1">
      <c r="B1018" s="175"/>
      <c r="I1018" s="178"/>
      <c r="J1018" s="179"/>
    </row>
    <row r="1019" ht="13.5" customHeight="1">
      <c r="B1019" s="175"/>
      <c r="I1019" s="178"/>
      <c r="J1019" s="179"/>
    </row>
    <row r="1020" ht="13.5" customHeight="1">
      <c r="B1020" s="175"/>
      <c r="I1020" s="178"/>
      <c r="J1020" s="179"/>
    </row>
    <row r="1021" ht="13.5" customHeight="1">
      <c r="B1021" s="175"/>
      <c r="I1021" s="178"/>
      <c r="J1021" s="179"/>
    </row>
    <row r="1022" ht="13.5" customHeight="1">
      <c r="B1022" s="175"/>
      <c r="I1022" s="178"/>
      <c r="J1022" s="179"/>
    </row>
    <row r="1023" ht="13.5" customHeight="1">
      <c r="B1023" s="175"/>
      <c r="I1023" s="178"/>
      <c r="J1023" s="179"/>
    </row>
    <row r="1024" ht="13.5" customHeight="1">
      <c r="B1024" s="175"/>
      <c r="I1024" s="178"/>
      <c r="J1024" s="179"/>
    </row>
    <row r="1025" ht="13.5" customHeight="1">
      <c r="B1025" s="175"/>
      <c r="I1025" s="178"/>
      <c r="J1025" s="179"/>
    </row>
    <row r="1026" ht="13.5" customHeight="1">
      <c r="B1026" s="175"/>
      <c r="I1026" s="178"/>
      <c r="J1026" s="179"/>
    </row>
    <row r="1027" ht="13.5" customHeight="1">
      <c r="B1027" s="175"/>
      <c r="I1027" s="178"/>
      <c r="J1027" s="179"/>
    </row>
    <row r="1028" ht="13.5" customHeight="1">
      <c r="B1028" s="175"/>
      <c r="I1028" s="178"/>
      <c r="J1028" s="179"/>
    </row>
    <row r="1029" ht="13.5" customHeight="1">
      <c r="B1029" s="175"/>
      <c r="I1029" s="178"/>
      <c r="J1029" s="179"/>
    </row>
    <row r="1030" ht="13.5" customHeight="1">
      <c r="B1030" s="175"/>
      <c r="I1030" s="178"/>
      <c r="J1030" s="179"/>
    </row>
    <row r="1031" ht="13.5" customHeight="1">
      <c r="B1031" s="175"/>
      <c r="I1031" s="178"/>
      <c r="J1031" s="179"/>
    </row>
    <row r="1032" ht="13.5" customHeight="1">
      <c r="B1032" s="175"/>
      <c r="I1032" s="178"/>
      <c r="J1032" s="179"/>
    </row>
    <row r="1033" ht="13.5" customHeight="1">
      <c r="B1033" s="175"/>
      <c r="I1033" s="178"/>
      <c r="J1033" s="179"/>
    </row>
    <row r="1034" ht="13.5" customHeight="1">
      <c r="B1034" s="175"/>
      <c r="I1034" s="178"/>
      <c r="J1034" s="179"/>
    </row>
    <row r="1035" ht="13.5" customHeight="1">
      <c r="B1035" s="175"/>
      <c r="I1035" s="178"/>
      <c r="J1035" s="179"/>
    </row>
    <row r="1036" ht="13.5" customHeight="1">
      <c r="B1036" s="175"/>
      <c r="I1036" s="178"/>
      <c r="J1036" s="179"/>
    </row>
    <row r="1037" ht="13.5" customHeight="1">
      <c r="B1037" s="175"/>
      <c r="I1037" s="178"/>
      <c r="J1037" s="179"/>
    </row>
    <row r="1038" ht="13.5" customHeight="1">
      <c r="B1038" s="175"/>
      <c r="I1038" s="178"/>
      <c r="J1038" s="179"/>
    </row>
    <row r="1039" ht="13.5" customHeight="1">
      <c r="B1039" s="175"/>
      <c r="I1039" s="178"/>
      <c r="J1039" s="179"/>
    </row>
    <row r="1040" ht="13.5" customHeight="1">
      <c r="B1040" s="175"/>
      <c r="I1040" s="178"/>
      <c r="J1040" s="179"/>
    </row>
    <row r="1041" ht="13.5" customHeight="1">
      <c r="B1041" s="175"/>
      <c r="I1041" s="178"/>
      <c r="J1041" s="179"/>
    </row>
    <row r="1042" ht="13.5" customHeight="1">
      <c r="B1042" s="175"/>
      <c r="I1042" s="178"/>
      <c r="J1042" s="179"/>
    </row>
    <row r="1043" ht="13.5" customHeight="1">
      <c r="B1043" s="175"/>
      <c r="I1043" s="178"/>
      <c r="J1043" s="179"/>
    </row>
    <row r="1044" ht="13.5" customHeight="1">
      <c r="B1044" s="175"/>
      <c r="I1044" s="178"/>
      <c r="J1044" s="179"/>
    </row>
    <row r="1045" ht="13.5" customHeight="1">
      <c r="B1045" s="175"/>
      <c r="I1045" s="178"/>
      <c r="J1045" s="179"/>
    </row>
    <row r="1046" ht="13.5" customHeight="1">
      <c r="B1046" s="175"/>
      <c r="I1046" s="178"/>
      <c r="J1046" s="179"/>
    </row>
    <row r="1047" ht="13.5" customHeight="1">
      <c r="B1047" s="175"/>
      <c r="I1047" s="178"/>
      <c r="J1047" s="179"/>
    </row>
    <row r="1048" ht="13.5" customHeight="1">
      <c r="B1048" s="175"/>
      <c r="I1048" s="178"/>
      <c r="J1048" s="179"/>
    </row>
    <row r="1049" ht="13.5" customHeight="1">
      <c r="B1049" s="175"/>
      <c r="I1049" s="178"/>
      <c r="J1049" s="179"/>
    </row>
    <row r="1050" ht="13.5" customHeight="1">
      <c r="B1050" s="175"/>
      <c r="I1050" s="178"/>
      <c r="J1050" s="179"/>
    </row>
    <row r="1051" ht="13.5" customHeight="1">
      <c r="B1051" s="175"/>
      <c r="I1051" s="178"/>
      <c r="J1051" s="179"/>
    </row>
    <row r="1052" ht="13.5" customHeight="1">
      <c r="B1052" s="175"/>
      <c r="I1052" s="178"/>
      <c r="J1052" s="179"/>
    </row>
    <row r="1053" ht="13.5" customHeight="1">
      <c r="B1053" s="175"/>
      <c r="I1053" s="178"/>
      <c r="J1053" s="179"/>
    </row>
    <row r="1054" ht="13.5" customHeight="1">
      <c r="B1054" s="175"/>
      <c r="I1054" s="178"/>
      <c r="J1054" s="179"/>
    </row>
    <row r="1055" ht="13.5" customHeight="1">
      <c r="B1055" s="175"/>
      <c r="I1055" s="178"/>
      <c r="J1055" s="179"/>
    </row>
    <row r="1056" ht="13.5" customHeight="1">
      <c r="B1056" s="175"/>
      <c r="I1056" s="178"/>
      <c r="J1056" s="179"/>
    </row>
    <row r="1057" ht="13.5" customHeight="1">
      <c r="B1057" s="175"/>
      <c r="I1057" s="178"/>
      <c r="J1057" s="179"/>
    </row>
    <row r="1058" ht="13.5" customHeight="1">
      <c r="B1058" s="175"/>
      <c r="I1058" s="178"/>
      <c r="J1058" s="179"/>
    </row>
    <row r="1059" ht="13.5" customHeight="1">
      <c r="B1059" s="175"/>
      <c r="I1059" s="178"/>
      <c r="J1059" s="179"/>
    </row>
    <row r="1060" ht="13.5" customHeight="1">
      <c r="B1060" s="175"/>
      <c r="I1060" s="178"/>
      <c r="J1060" s="179"/>
    </row>
    <row r="1061" ht="13.5" customHeight="1">
      <c r="B1061" s="175"/>
      <c r="I1061" s="178"/>
      <c r="J1061" s="179"/>
    </row>
  </sheetData>
  <mergeCells count="125">
    <mergeCell ref="D25:F25"/>
    <mergeCell ref="D26:F26"/>
    <mergeCell ref="D27:F27"/>
    <mergeCell ref="D28:F28"/>
    <mergeCell ref="D29:F29"/>
    <mergeCell ref="D30:F30"/>
    <mergeCell ref="A31:C31"/>
    <mergeCell ref="A32:C32"/>
    <mergeCell ref="D33:F33"/>
    <mergeCell ref="D34:F34"/>
    <mergeCell ref="D35:F35"/>
    <mergeCell ref="A36:C36"/>
    <mergeCell ref="D37:F37"/>
    <mergeCell ref="D38:F38"/>
    <mergeCell ref="B1:D2"/>
    <mergeCell ref="B3:D3"/>
    <mergeCell ref="H3:J3"/>
    <mergeCell ref="B4:D4"/>
    <mergeCell ref="H4:J4"/>
    <mergeCell ref="B5:D5"/>
    <mergeCell ref="H5:J5"/>
    <mergeCell ref="G9:G10"/>
    <mergeCell ref="H9:H10"/>
    <mergeCell ref="I9:I10"/>
    <mergeCell ref="J9:J10"/>
    <mergeCell ref="H6:J6"/>
    <mergeCell ref="H7:J7"/>
    <mergeCell ref="A8:D8"/>
    <mergeCell ref="A9:A10"/>
    <mergeCell ref="B9:B10"/>
    <mergeCell ref="C9:C10"/>
    <mergeCell ref="D9:F10"/>
    <mergeCell ref="A11:J11"/>
    <mergeCell ref="A12:J12"/>
    <mergeCell ref="A13:C13"/>
    <mergeCell ref="D14:F14"/>
    <mergeCell ref="D15:F15"/>
    <mergeCell ref="D16:F16"/>
    <mergeCell ref="D17:F17"/>
    <mergeCell ref="D18:F18"/>
    <mergeCell ref="D19:F19"/>
    <mergeCell ref="D20:F20"/>
    <mergeCell ref="D21:F21"/>
    <mergeCell ref="A22:C22"/>
    <mergeCell ref="D23:F23"/>
    <mergeCell ref="D24:F24"/>
    <mergeCell ref="D39:F39"/>
    <mergeCell ref="D40:F40"/>
    <mergeCell ref="D41:F41"/>
    <mergeCell ref="D42:F42"/>
    <mergeCell ref="A43:C43"/>
    <mergeCell ref="D44:F44"/>
    <mergeCell ref="D45:F45"/>
    <mergeCell ref="D88:F88"/>
    <mergeCell ref="A89:C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A101:C101"/>
    <mergeCell ref="D108:F108"/>
    <mergeCell ref="D110:F110"/>
    <mergeCell ref="D111:F111"/>
    <mergeCell ref="D102:F102"/>
    <mergeCell ref="D103:F103"/>
    <mergeCell ref="D104:F104"/>
    <mergeCell ref="D105:F105"/>
    <mergeCell ref="A106:C106"/>
    <mergeCell ref="D107:F107"/>
    <mergeCell ref="A109:C109"/>
    <mergeCell ref="D46:F46"/>
    <mergeCell ref="D47:F47"/>
    <mergeCell ref="D48:F48"/>
    <mergeCell ref="D49:F49"/>
    <mergeCell ref="D50:F50"/>
    <mergeCell ref="D51:F51"/>
    <mergeCell ref="A53:C53"/>
    <mergeCell ref="D52:F52"/>
    <mergeCell ref="D54:F54"/>
    <mergeCell ref="D55:F55"/>
    <mergeCell ref="D56:F56"/>
    <mergeCell ref="D57:F57"/>
    <mergeCell ref="D58:F58"/>
    <mergeCell ref="D59:F59"/>
    <mergeCell ref="D60:F60"/>
    <mergeCell ref="A61:C61"/>
    <mergeCell ref="D62:F62"/>
    <mergeCell ref="A63:C63"/>
    <mergeCell ref="A64:C64"/>
    <mergeCell ref="D65:F65"/>
    <mergeCell ref="D66:F66"/>
    <mergeCell ref="D67:F67"/>
    <mergeCell ref="A68:C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A80:C80"/>
    <mergeCell ref="D81:F81"/>
    <mergeCell ref="D82:F82"/>
    <mergeCell ref="A83:C83"/>
    <mergeCell ref="D84:F84"/>
    <mergeCell ref="A85:C85"/>
    <mergeCell ref="D86:F86"/>
    <mergeCell ref="D87:F87"/>
    <mergeCell ref="A112:C112"/>
    <mergeCell ref="D113:F113"/>
    <mergeCell ref="D114:F114"/>
    <mergeCell ref="D115:F115"/>
    <mergeCell ref="A116:C116"/>
    <mergeCell ref="D117:F117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3" width="22.75"/>
    <col customWidth="1" min="4" max="6" width="8.75"/>
    <col customWidth="1" min="7" max="7" width="18.75"/>
    <col customWidth="1" min="8" max="26" width="8.75"/>
  </cols>
  <sheetData>
    <row r="1" ht="12.75" customHeight="1">
      <c r="A1" s="180" t="s">
        <v>344</v>
      </c>
      <c r="B1" s="181"/>
      <c r="C1" s="13"/>
      <c r="D1" s="13"/>
      <c r="E1" s="13"/>
      <c r="F1" s="13"/>
      <c r="G1" s="182"/>
    </row>
    <row r="2" ht="14.25" customHeight="1">
      <c r="A2" s="180"/>
      <c r="B2" s="181"/>
      <c r="C2" s="13"/>
      <c r="D2" s="13"/>
      <c r="E2" s="13"/>
      <c r="F2" s="13"/>
      <c r="G2" s="182"/>
    </row>
    <row r="3" ht="12.75" customHeight="1">
      <c r="B3" s="13" t="s">
        <v>345</v>
      </c>
      <c r="C3" s="13"/>
      <c r="D3" s="13"/>
      <c r="E3" s="13"/>
      <c r="F3" s="13"/>
      <c r="G3" s="182"/>
    </row>
    <row r="4" ht="12.75" customHeight="1">
      <c r="B4" s="13" t="s">
        <v>346</v>
      </c>
      <c r="C4" s="183"/>
      <c r="D4" s="13"/>
      <c r="E4" s="13"/>
      <c r="F4" s="13"/>
      <c r="G4" s="13"/>
    </row>
    <row r="5" ht="12.75" customHeight="1">
      <c r="A5" s="13"/>
      <c r="B5" s="13"/>
      <c r="C5" s="13"/>
      <c r="D5" s="13"/>
      <c r="E5" s="13"/>
      <c r="F5" s="13"/>
      <c r="G5" s="13"/>
    </row>
    <row r="6" ht="12.75" customHeight="1">
      <c r="A6" s="13"/>
      <c r="B6" s="13"/>
      <c r="C6" s="13"/>
      <c r="D6" s="13"/>
      <c r="E6" s="13"/>
      <c r="F6" s="13"/>
      <c r="G6" s="13"/>
    </row>
    <row r="7" ht="12.75" customHeight="1">
      <c r="A7" s="13"/>
      <c r="B7" s="184" t="s">
        <v>347</v>
      </c>
      <c r="C7" s="185" t="s">
        <v>348</v>
      </c>
      <c r="D7" s="186" t="s">
        <v>24</v>
      </c>
      <c r="E7" s="185" t="s">
        <v>26</v>
      </c>
      <c r="F7" s="185" t="s">
        <v>25</v>
      </c>
      <c r="G7" s="187" t="s">
        <v>349</v>
      </c>
    </row>
    <row r="8" ht="12.75" customHeight="1">
      <c r="A8" s="188"/>
      <c r="B8" s="189">
        <v>1.0</v>
      </c>
      <c r="C8" s="190" t="str">
        <f>'Test Case OUBus'!B4</f>
        <v>CR100 - Export to excel</v>
      </c>
      <c r="D8" s="191">
        <f>'Test Case OUBus'!B6</f>
        <v>60</v>
      </c>
      <c r="E8" s="190">
        <f>'Test Case OUBus'!B7</f>
        <v>14</v>
      </c>
      <c r="F8" s="190">
        <f>'Test Case OUBus'!D6</f>
        <v>11</v>
      </c>
      <c r="G8" s="191">
        <f>'Test Case OUBus'!D7</f>
        <v>85</v>
      </c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</row>
    <row r="9" ht="12.75" customHeight="1">
      <c r="A9" s="13"/>
      <c r="B9" s="193"/>
      <c r="C9" s="194"/>
      <c r="D9" s="195"/>
      <c r="E9" s="196"/>
      <c r="F9" s="196"/>
      <c r="G9" s="197"/>
    </row>
    <row r="10" ht="12.75" customHeight="1">
      <c r="A10" s="13"/>
      <c r="B10" s="198"/>
      <c r="C10" s="199" t="s">
        <v>350</v>
      </c>
      <c r="D10" s="200">
        <f t="shared" ref="D10:G10" si="1">SUM(D6:D9)</f>
        <v>60</v>
      </c>
      <c r="E10" s="200">
        <f t="shared" si="1"/>
        <v>14</v>
      </c>
      <c r="F10" s="200">
        <f t="shared" si="1"/>
        <v>11</v>
      </c>
      <c r="G10" s="201">
        <f t="shared" si="1"/>
        <v>85</v>
      </c>
    </row>
    <row r="11" ht="12.75" customHeight="1">
      <c r="A11" s="13"/>
      <c r="B11" s="202"/>
      <c r="C11" s="13"/>
      <c r="D11" s="203"/>
      <c r="E11" s="204"/>
      <c r="F11" s="204"/>
      <c r="G11" s="204"/>
    </row>
    <row r="12" ht="12.75" customHeight="1">
      <c r="A12" s="13"/>
      <c r="B12" s="13"/>
      <c r="C12" s="13" t="s">
        <v>351</v>
      </c>
      <c r="D12" s="13"/>
      <c r="E12" s="205">
        <f>(D10+E10)*100/G10</f>
        <v>87.05882353</v>
      </c>
      <c r="F12" s="13" t="s">
        <v>352</v>
      </c>
      <c r="G12" s="206"/>
    </row>
    <row r="13" ht="12.75" customHeight="1">
      <c r="A13" s="13"/>
      <c r="B13" s="13"/>
      <c r="C13" s="13" t="s">
        <v>353</v>
      </c>
      <c r="D13" s="13"/>
      <c r="E13" s="205">
        <f>D10*100/G10</f>
        <v>70.58823529</v>
      </c>
      <c r="F13" s="13" t="s">
        <v>352</v>
      </c>
      <c r="G13" s="206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Footer>&amp;L 02ae-BM/PM/HDCV/FSOFT v1/0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