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webextensions/webextension1.xml" ContentType="application/vnd.ms-office.webextension+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1"/>
  <workbookPr hidePivotFieldList="1"/>
  <mc:AlternateContent xmlns:mc="http://schemas.openxmlformats.org/markup-compatibility/2006">
    <mc:Choice Requires="x15">
      <x15ac:absPath xmlns:x15ac="http://schemas.microsoft.com/office/spreadsheetml/2010/11/ac" url="C:\Users\TechnologyDataServic\OneDrive - TCG3PL\Documents\Admin\ActivityTracker\activity_tracker\"/>
    </mc:Choice>
  </mc:AlternateContent>
  <xr:revisionPtr revIDLastSave="0" documentId="13_ncr:1_{1F77FA99-41F6-4610-A945-91EF7885FFAC}" xr6:coauthVersionLast="47" xr6:coauthVersionMax="47" xr10:uidLastSave="{00000000-0000-0000-0000-000000000000}"/>
  <bookViews>
    <workbookView xWindow="0" yWindow="0" windowWidth="19430" windowHeight="10080" xr2:uid="{F0E93CB4-87E1-49A8-872E-3F5DCA14E858}"/>
  </bookViews>
  <sheets>
    <sheet name="TimeSheet" sheetId="1" r:id="rId1"/>
    <sheet name="Slicer" sheetId="10" r:id="rId2"/>
    <sheet name="UtilitySheet" sheetId="11" r:id="rId3"/>
    <sheet name="ActivityByCust" sheetId="12" r:id="rId4"/>
    <sheet name="EntirePivot" sheetId="9" r:id="rId5"/>
    <sheet name="HoursByEmp" sheetId="6" r:id="rId6"/>
    <sheet name="HoursByAct" sheetId="7" r:id="rId7"/>
    <sheet name="HoursByCust" sheetId="5" r:id="rId8"/>
    <sheet name="Employees" sheetId="2" r:id="rId9"/>
    <sheet name="Customers" sheetId="3" r:id="rId10"/>
    <sheet name="Activity" sheetId="4" r:id="rId11"/>
  </sheets>
  <definedNames>
    <definedName name="Employees">Table3[[#All],[Employees]]</definedName>
    <definedName name="Slicer_Activity">#N/A</definedName>
    <definedName name="Slicer_Customer">#N/A</definedName>
    <definedName name="Slicer_Customer1">#N/A</definedName>
    <definedName name="Slicer_Employee">#N/A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35" i="1" l="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4" i="1"/>
  <c r="E865" i="1"/>
  <c r="E866" i="1"/>
  <c r="E863" i="1"/>
  <c r="E862" i="1"/>
  <c r="E861" i="1"/>
  <c r="E860" i="1"/>
  <c r="E859" i="1"/>
  <c r="E858" i="1"/>
  <c r="E857" i="1"/>
  <c r="E856" i="1"/>
  <c r="E855" i="1"/>
  <c r="E836" i="1"/>
  <c r="E837" i="1"/>
  <c r="E838" i="1"/>
  <c r="E839" i="1"/>
  <c r="E840" i="1"/>
  <c r="E841" i="1"/>
  <c r="E842" i="1"/>
  <c r="E843" i="1"/>
  <c r="E844" i="1"/>
  <c r="E845" i="1"/>
  <c r="E846" i="1"/>
  <c r="E847" i="1"/>
  <c r="E848" i="1"/>
  <c r="E849" i="1"/>
  <c r="E850" i="1"/>
  <c r="E851" i="1"/>
  <c r="E852" i="1"/>
  <c r="E853" i="1"/>
  <c r="E854"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2" i="1"/>
  <c r="E791" i="1"/>
  <c r="E790" i="1"/>
  <c r="E789" i="1"/>
  <c r="E793" i="1"/>
  <c r="E788" i="1"/>
  <c r="E787" i="1"/>
  <c r="E786" i="1"/>
  <c r="E785" i="1"/>
  <c r="E784" i="1"/>
  <c r="E783" i="1"/>
  <c r="E782" i="1"/>
  <c r="E781" i="1"/>
  <c r="E780" i="1"/>
  <c r="E779" i="1"/>
  <c r="E778" i="1"/>
  <c r="E777" i="1"/>
  <c r="E776" i="1"/>
  <c r="E775" i="1"/>
  <c r="E774" i="1"/>
  <c r="E773" i="1"/>
  <c r="E772" i="1"/>
  <c r="E771" i="1"/>
  <c r="E770" i="1"/>
  <c r="E769" i="1"/>
  <c r="E768" i="1"/>
  <c r="E767" i="1"/>
  <c r="E765" i="1"/>
  <c r="E764" i="1"/>
  <c r="E763" i="1"/>
  <c r="E762" i="1"/>
  <c r="E766"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7" i="1"/>
  <c r="E718"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42" i="1"/>
  <c r="E639" i="1"/>
  <c r="E632" i="1"/>
  <c r="E631" i="1"/>
  <c r="E626"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1" i="1"/>
  <c r="E640" i="1"/>
  <c r="E638" i="1"/>
  <c r="E637" i="1"/>
  <c r="E636" i="1"/>
  <c r="E635" i="1"/>
  <c r="E634" i="1"/>
  <c r="E633" i="1"/>
  <c r="E630" i="1"/>
  <c r="E629" i="1"/>
  <c r="E628" i="1"/>
  <c r="E627" i="1"/>
  <c r="E625" i="1"/>
  <c r="E624" i="1"/>
  <c r="E623" i="1"/>
  <c r="E622" i="1"/>
  <c r="E621" i="1"/>
  <c r="E620" i="1"/>
  <c r="E619" i="1"/>
  <c r="E618" i="1"/>
  <c r="E617" i="1"/>
  <c r="E616" i="1"/>
  <c r="E615" i="1"/>
  <c r="E614" i="1"/>
  <c r="E613" i="1"/>
  <c r="E612" i="1"/>
  <c r="E611" i="1"/>
  <c r="E610" i="1"/>
  <c r="E609" i="1"/>
  <c r="E608" i="1"/>
  <c r="E607" i="1"/>
  <c r="D4" i="11"/>
  <c r="B2" i="12" s="1"/>
  <c r="B4" i="11"/>
  <c r="B2" i="10" s="1"/>
  <c r="E604" i="1"/>
  <c r="E605" i="1"/>
  <c r="E606" i="1"/>
  <c r="E595" i="1"/>
  <c r="E596" i="1"/>
  <c r="E597" i="1"/>
  <c r="E598" i="1"/>
  <c r="E599" i="1"/>
  <c r="E600" i="1"/>
  <c r="E601" i="1"/>
  <c r="E602" i="1"/>
  <c r="E603" i="1"/>
  <c r="E589" i="1"/>
  <c r="E590" i="1"/>
  <c r="E591" i="1"/>
  <c r="E592" i="1"/>
  <c r="E593" i="1"/>
  <c r="E594" i="1"/>
  <c r="E572" i="1"/>
  <c r="E573" i="1"/>
  <c r="E574" i="1"/>
  <c r="E575" i="1"/>
  <c r="E576" i="1"/>
  <c r="E577" i="1"/>
  <c r="E578" i="1"/>
  <c r="E579" i="1"/>
  <c r="E580" i="1"/>
  <c r="E581" i="1"/>
  <c r="E582" i="1"/>
  <c r="E583" i="1"/>
  <c r="E584" i="1"/>
  <c r="E585" i="1"/>
  <c r="E586" i="1"/>
  <c r="E587" i="1"/>
  <c r="E588" i="1"/>
  <c r="E560" i="1"/>
  <c r="E561" i="1"/>
  <c r="E562" i="1"/>
  <c r="E563" i="1"/>
  <c r="E564" i="1"/>
  <c r="E565" i="1"/>
  <c r="E566" i="1"/>
  <c r="E567" i="1"/>
  <c r="E568" i="1"/>
  <c r="E569" i="1"/>
  <c r="E570" i="1"/>
  <c r="E571" i="1"/>
  <c r="E555" i="1"/>
  <c r="E556" i="1"/>
  <c r="E557" i="1"/>
  <c r="E558" i="1"/>
  <c r="E559" i="1"/>
  <c r="E463" i="1"/>
  <c r="E304" i="1"/>
  <c r="E299" i="1"/>
  <c r="E287" i="1"/>
  <c r="E235" i="1"/>
  <c r="E186" i="1"/>
  <c r="E182" i="1"/>
  <c r="E179" i="1"/>
  <c r="E177" i="1"/>
  <c r="E173" i="1"/>
  <c r="E174" i="1"/>
  <c r="E166" i="1"/>
  <c r="E167" i="1"/>
  <c r="E161" i="1"/>
  <c r="E162" i="1"/>
  <c r="E155" i="1"/>
  <c r="E153" i="1"/>
  <c r="E150" i="1"/>
  <c r="E148" i="1"/>
  <c r="E142" i="1"/>
  <c r="E143" i="1"/>
  <c r="E136" i="1"/>
  <c r="E133" i="1"/>
  <c r="E128" i="1"/>
  <c r="E129"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30" i="1"/>
  <c r="E131" i="1"/>
  <c r="E132" i="1"/>
  <c r="E134" i="1"/>
  <c r="E135" i="1"/>
  <c r="E137" i="1"/>
  <c r="E138" i="1"/>
  <c r="E139" i="1"/>
  <c r="E140" i="1"/>
  <c r="E141" i="1"/>
  <c r="E144" i="1"/>
  <c r="E145" i="1"/>
  <c r="E146" i="1"/>
  <c r="E147" i="1"/>
  <c r="E149" i="1"/>
  <c r="E151" i="1"/>
  <c r="E152" i="1"/>
  <c r="E154" i="1"/>
  <c r="E156" i="1"/>
  <c r="E157" i="1"/>
  <c r="E158" i="1"/>
  <c r="E159" i="1"/>
  <c r="E160" i="1"/>
  <c r="E163" i="1"/>
  <c r="E164" i="1"/>
  <c r="E165" i="1"/>
  <c r="E168" i="1"/>
  <c r="E169" i="1"/>
  <c r="E170" i="1"/>
  <c r="E171" i="1"/>
  <c r="E172" i="1"/>
  <c r="E175" i="1"/>
  <c r="E176" i="1"/>
  <c r="E178" i="1"/>
  <c r="E180" i="1"/>
  <c r="E181" i="1"/>
  <c r="E183" i="1"/>
  <c r="E184" i="1"/>
  <c r="E185"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8" i="1"/>
  <c r="E289" i="1"/>
  <c r="E290" i="1"/>
  <c r="E291" i="1"/>
  <c r="E292" i="1"/>
  <c r="E293" i="1"/>
  <c r="E294" i="1"/>
  <c r="E295" i="1"/>
  <c r="E296" i="1"/>
  <c r="E297" i="1"/>
  <c r="E298" i="1"/>
  <c r="E300" i="1"/>
  <c r="E301" i="1"/>
  <c r="E302" i="1"/>
  <c r="E303"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2" i="1"/>
</calcChain>
</file>

<file path=xl/sharedStrings.xml><?xml version="1.0" encoding="utf-8"?>
<sst xmlns="http://schemas.openxmlformats.org/spreadsheetml/2006/main" count="3280" uniqueCount="64">
  <si>
    <t>Date</t>
  </si>
  <si>
    <t>Employee</t>
  </si>
  <si>
    <t>Customer</t>
  </si>
  <si>
    <t>Activity</t>
  </si>
  <si>
    <t>Activity_List</t>
  </si>
  <si>
    <t>Clean</t>
  </si>
  <si>
    <t>Inbound</t>
  </si>
  <si>
    <t>Pack</t>
  </si>
  <si>
    <t>Pick</t>
  </si>
  <si>
    <t>QC</t>
  </si>
  <si>
    <t>Outbound</t>
  </si>
  <si>
    <t>Returns</t>
  </si>
  <si>
    <t>Duration</t>
  </si>
  <si>
    <t>Employees</t>
  </si>
  <si>
    <t>Ana</t>
  </si>
  <si>
    <t>Juan</t>
  </si>
  <si>
    <t>Customers</t>
  </si>
  <si>
    <t>Maya</t>
  </si>
  <si>
    <t>Mentho</t>
  </si>
  <si>
    <t>AuntFannie</t>
  </si>
  <si>
    <t>Row Labels</t>
  </si>
  <si>
    <t>Grand Total</t>
  </si>
  <si>
    <t>Sum of Duration</t>
  </si>
  <si>
    <t>DBA</t>
  </si>
  <si>
    <t>Paperwork</t>
  </si>
  <si>
    <t>KY</t>
  </si>
  <si>
    <t>Adegen</t>
  </si>
  <si>
    <t>Multi</t>
  </si>
  <si>
    <t>Gisel</t>
  </si>
  <si>
    <t>Nora</t>
  </si>
  <si>
    <t>Yeniy</t>
  </si>
  <si>
    <t>Andi</t>
  </si>
  <si>
    <t>Alondra</t>
  </si>
  <si>
    <t>BaeJuice</t>
  </si>
  <si>
    <t>Proforma</t>
  </si>
  <si>
    <t>Oscilliscope</t>
  </si>
  <si>
    <t>Sort</t>
  </si>
  <si>
    <t>HomeDepot</t>
  </si>
  <si>
    <t>Ayeya</t>
  </si>
  <si>
    <t>Tags</t>
  </si>
  <si>
    <t>TimeStart (24HR)</t>
  </si>
  <si>
    <t>TimeStop (24HR)</t>
  </si>
  <si>
    <t>Put Away</t>
  </si>
  <si>
    <t>LEGO</t>
  </si>
  <si>
    <t>Maricela</t>
  </si>
  <si>
    <t>Bundle</t>
  </si>
  <si>
    <t>Timberwolf</t>
  </si>
  <si>
    <t>BriMar</t>
  </si>
  <si>
    <t>Boxes</t>
  </si>
  <si>
    <t>Calendars</t>
  </si>
  <si>
    <t>(Multiple Items)</t>
  </si>
  <si>
    <t>Chris</t>
  </si>
  <si>
    <t>Junior</t>
  </si>
  <si>
    <t>Nicole</t>
  </si>
  <si>
    <t>Carlos</t>
  </si>
  <si>
    <t>XClutch</t>
  </si>
  <si>
    <t>CycleCount</t>
  </si>
  <si>
    <t>Displays</t>
  </si>
  <si>
    <t>Unload</t>
  </si>
  <si>
    <t>Label</t>
  </si>
  <si>
    <t>Mama</t>
  </si>
  <si>
    <t>Marilu</t>
  </si>
  <si>
    <t>Bendon</t>
  </si>
  <si>
    <t>Printing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</si>
</sst>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h:mm;@"/>
  </numFmts>
  <fonts count="2" x14ac:knownFonts="1">
    <font>
      <sz val="11"/>
      <color theme="1"/>
      <name val="Aptos Narrow"/>
      <family val="2"/>
      <scheme val="minor"/>
    </font>
    <font>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14" fontId="0" fillId="0" borderId="0" xfId="0" applyNumberFormat="1"/>
    <xf numFmtId="164" fontId="0" fillId="0" borderId="0" xfId="0" applyNumberFormat="1"/>
    <xf numFmtId="43" fontId="0" fillId="0" borderId="0" xfId="0" applyNumberFormat="1"/>
    <xf numFmtId="0" fontId="0" fillId="0" borderId="0" xfId="0" pivotButton="1"/>
    <xf numFmtId="0" fontId="0" fillId="0" borderId="0" xfId="0" applyAlignment="1">
      <alignment horizontal="left"/>
    </xf>
    <xf numFmtId="164" fontId="0" fillId="0" borderId="0" xfId="1" applyNumberFormat="1" applyFont="1"/>
    <xf numFmtId="2" fontId="0" fillId="0" borderId="0" xfId="1" applyNumberFormat="1" applyFont="1"/>
    <xf numFmtId="2" fontId="0" fillId="0" borderId="0" xfId="0" applyNumberFormat="1"/>
    <xf numFmtId="0" fontId="0" fillId="2" borderId="0" xfId="0" applyFill="1"/>
  </cellXfs>
  <cellStyles count="2">
    <cellStyle name="Comma" xfId="1" builtinId="3"/>
    <cellStyle name="Normal" xfId="0" builtinId="0"/>
  </cellStyles>
  <dxfs count="5">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2" formatCode="0.00"/>
    </dxf>
    <dxf>
      <numFmt numFmtId="164" formatCode="h:mm;@"/>
    </dxf>
    <dxf>
      <numFmt numFmtId="164" formatCode="h:mm;@"/>
    </dxf>
    <dxf>
      <numFmt numFmtId="19" formatCode="m/d/yyyy"/>
    </dxf>
  </dxfs>
  <tableStyles count="1" defaultTableStyle="TableStyleMedium2" defaultPivotStyle="PivotStyleLight16">
    <tableStyle name="Invisible" pivot="0" table="0" count="0" xr9:uid="{DBA36596-F944-4DD1-AF3E-6562DD10D60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[ActivityTracker.xlsx]Slicer!PivotTable1</c:name>
    <c:fmtId val="0"/>
  </c:pivotSource>
  <c:chart>
    <c:title>
      <c:tx>
        <c:strRef>
          <c:f>=CONCAT("Hours for", Slicer!$B$2)</c:f>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pivotFmt>
      <c:pivotFmt>
        <c:idx val="2"/>
        <c:spPr>
          <a:solidFill>
            <a:srgbClr val="00B0F0"/>
          </a:solidFill>
          <a:ln w="19050">
            <a:solidFill>
              <a:schemeClr val="lt1"/>
            </a:solidFill>
          </a:ln>
          <a:effectLst/>
        </c:spPr>
      </c:pivotFmt>
      <c:pivotFmt>
        <c:idx val="3"/>
        <c:dLbl>
          <c:idx val="0"/>
          <c:layout>
            <c:manualLayout>
              <c:x val="-3.0349984827990558E-2"/>
              <c:y val="-4.230121523826862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rgbClr val="00B0F0"/>
          </a:solidFill>
          <a:ln w="19050">
            <a:solidFill>
              <a:schemeClr val="lt1"/>
            </a:solidFill>
          </a:ln>
          <a:effectLst/>
        </c:spPr>
      </c:pivotFmt>
      <c:pivotFmt>
        <c:idx val="5"/>
        <c:spPr>
          <a:solidFill>
            <a:srgbClr val="00B0F0"/>
          </a:solidFill>
          <a:ln w="19050">
            <a:solidFill>
              <a:schemeClr val="lt1"/>
            </a:solidFill>
          </a:ln>
          <a:effectLst/>
        </c:spPr>
      </c:pivotFmt>
      <c:pivotFmt>
        <c:idx val="6"/>
        <c:spPr>
          <a:solidFill>
            <a:srgbClr val="FFC000"/>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rgbClr val="FFC000"/>
          </a:solidFill>
          <a:ln w="19050">
            <a:solidFill>
              <a:schemeClr val="lt1"/>
            </a:solidFill>
          </a:ln>
          <a:effectLst/>
        </c:spPr>
      </c:pivotFmt>
      <c:pivotFmt>
        <c:idx val="9"/>
        <c:spPr>
          <a:solidFill>
            <a:srgbClr val="FF0000"/>
          </a:solidFill>
          <a:ln w="19050">
            <a:solidFill>
              <a:schemeClr val="lt1"/>
            </a:solidFill>
          </a:ln>
          <a:effectLst/>
        </c:spPr>
      </c:pivotFmt>
      <c:pivotFmt>
        <c:idx val="10"/>
        <c:spPr>
          <a:solidFill>
            <a:srgbClr val="00B0F0"/>
          </a:solidFill>
          <a:ln w="19050">
            <a:solidFill>
              <a:schemeClr val="lt1"/>
            </a:solidFill>
          </a:ln>
          <a:effectLst/>
        </c:spPr>
      </c:pivotFmt>
      <c:pivotFmt>
        <c:idx val="11"/>
        <c:spPr>
          <a:solidFill>
            <a:srgbClr val="FF0000"/>
          </a:solidFill>
          <a:ln w="19050">
            <a:solidFill>
              <a:schemeClr val="lt1"/>
            </a:solidFill>
          </a:ln>
          <a:effectLst/>
        </c:spPr>
      </c:pivotFmt>
      <c:pivotFmt>
        <c:idx val="12"/>
        <c:spPr>
          <a:solidFill>
            <a:srgbClr val="FFC000"/>
          </a:solidFill>
          <a:ln w="19050">
            <a:solidFill>
              <a:schemeClr val="lt1"/>
            </a:solidFill>
          </a:ln>
          <a:effectLst/>
        </c:spPr>
      </c:pivotFmt>
      <c:pivotFmt>
        <c:idx val="13"/>
        <c:spPr>
          <a:solidFill>
            <a:srgbClr val="FFFF00"/>
          </a:solidFill>
          <a:ln w="19050">
            <a:solidFill>
              <a:schemeClr val="lt1"/>
            </a:solidFill>
          </a:ln>
          <a:effectLst/>
        </c:spPr>
      </c:pivotFmt>
      <c:pivotFmt>
        <c:idx val="14"/>
        <c:spPr>
          <a:solidFill>
            <a:srgbClr val="002060"/>
          </a:solidFill>
          <a:ln w="19050">
            <a:solidFill>
              <a:schemeClr val="lt1"/>
            </a:solidFill>
          </a:ln>
          <a:effectLst/>
        </c:spPr>
      </c:pivotFmt>
      <c:pivotFmt>
        <c:idx val="15"/>
        <c:spPr>
          <a:solidFill>
            <a:srgbClr val="00B0F0"/>
          </a:solidFill>
          <a:ln w="19050">
            <a:solidFill>
              <a:schemeClr val="lt1"/>
            </a:solidFill>
          </a:ln>
          <a:effectLst/>
        </c:spPr>
      </c:pivotFmt>
      <c:pivotFmt>
        <c:idx val="16"/>
        <c:spPr>
          <a:solidFill>
            <a:srgbClr val="00B0F0"/>
          </a:solidFill>
          <a:ln w="19050">
            <a:solidFill>
              <a:schemeClr val="lt1"/>
            </a:solidFill>
          </a:ln>
          <a:effectLst/>
        </c:spPr>
      </c:pivotFmt>
    </c:pivotFmts>
    <c:plotArea>
      <c:layout>
        <c:manualLayout>
          <c:layoutTarget val="inner"/>
          <c:xMode val="edge"/>
          <c:yMode val="edge"/>
          <c:x val="0.46113034041874745"/>
          <c:y val="0.19336356420105655"/>
          <c:w val="0.42141958577842692"/>
          <c:h val="0.74675160396617091"/>
        </c:manualLayout>
      </c:layout>
      <c:pieChart>
        <c:varyColors val="1"/>
        <c:ser>
          <c:idx val="0"/>
          <c:order val="0"/>
          <c:tx>
            <c:strRef>
              <c:f>Slicer!$B$3</c:f>
              <c:strCache>
                <c:ptCount val="1"/>
                <c:pt idx="0">
                  <c:v>Total</c:v>
                </c:pt>
              </c:strCache>
            </c:strRef>
          </c:tx>
          <c:spPr>
            <a:solidFill>
              <a:srgbClr val="00B0F0"/>
            </a:solidFill>
          </c:spPr>
          <c:explosion val="23"/>
          <c:dPt>
            <c:idx val="0"/>
            <c:bubble3D val="0"/>
            <c:spPr>
              <a:solidFill>
                <a:srgbClr val="00B0F0"/>
              </a:solidFill>
              <a:ln w="19050">
                <a:solidFill>
                  <a:schemeClr val="lt1"/>
                </a:solidFill>
              </a:ln>
              <a:effectLst/>
            </c:spPr>
            <c:extLst>
              <c:ext xmlns:c16="http://schemas.microsoft.com/office/drawing/2014/chart" uri="{C3380CC4-5D6E-409C-BE32-E72D297353CC}">
                <c16:uniqueId val="{00000003-ABF0-4262-BB36-14A8057628E8}"/>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5-ABF0-4262-BB36-14A8057628E8}"/>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6-ABF0-4262-BB36-14A8057628E8}"/>
              </c:ext>
            </c:extLst>
          </c:dPt>
          <c:dPt>
            <c:idx val="3"/>
            <c:bubble3D val="0"/>
            <c:spPr>
              <a:solidFill>
                <a:srgbClr val="FFC000"/>
              </a:solidFill>
              <a:ln w="19050">
                <a:solidFill>
                  <a:schemeClr val="lt1"/>
                </a:solidFill>
              </a:ln>
              <a:effectLst/>
            </c:spPr>
            <c:extLst>
              <c:ext xmlns:c16="http://schemas.microsoft.com/office/drawing/2014/chart" uri="{C3380CC4-5D6E-409C-BE32-E72D297353CC}">
                <c16:uniqueId val="{00000007-CAA2-4B2C-8717-5F55025C7D34}"/>
              </c:ext>
            </c:extLst>
          </c:dPt>
          <c:dPt>
            <c:idx val="4"/>
            <c:bubble3D val="0"/>
            <c:spPr>
              <a:solidFill>
                <a:srgbClr val="FFFF00"/>
              </a:solidFill>
              <a:ln w="19050">
                <a:solidFill>
                  <a:schemeClr val="lt1"/>
                </a:solidFill>
              </a:ln>
              <a:effectLst/>
            </c:spPr>
            <c:extLst>
              <c:ext xmlns:c16="http://schemas.microsoft.com/office/drawing/2014/chart" uri="{C3380CC4-5D6E-409C-BE32-E72D297353CC}">
                <c16:uniqueId val="{00000009-CAA2-4B2C-8717-5F55025C7D34}"/>
              </c:ext>
            </c:extLst>
          </c:dPt>
          <c:dPt>
            <c:idx val="5"/>
            <c:bubble3D val="0"/>
            <c:spPr>
              <a:solidFill>
                <a:srgbClr val="002060"/>
              </a:solidFill>
              <a:ln w="19050">
                <a:solidFill>
                  <a:schemeClr val="lt1"/>
                </a:solidFill>
              </a:ln>
              <a:effectLst/>
            </c:spPr>
            <c:extLst>
              <c:ext xmlns:c16="http://schemas.microsoft.com/office/drawing/2014/chart" uri="{C3380CC4-5D6E-409C-BE32-E72D297353CC}">
                <c16:uniqueId val="{0000000B-CAA2-4B2C-8717-5F55025C7D34}"/>
              </c:ext>
            </c:extLst>
          </c:dPt>
          <c:dPt>
            <c:idx val="6"/>
            <c:bubble3D val="0"/>
            <c:spPr>
              <a:solidFill>
                <a:srgbClr val="00B0F0"/>
              </a:solidFill>
              <a:ln w="19050">
                <a:solidFill>
                  <a:schemeClr val="lt1"/>
                </a:solidFill>
              </a:ln>
              <a:effectLst/>
            </c:spPr>
            <c:extLst>
              <c:ext xmlns:c16="http://schemas.microsoft.com/office/drawing/2014/chart" uri="{C3380CC4-5D6E-409C-BE32-E72D297353CC}">
                <c16:uniqueId val="{0000000D-CAA2-4B2C-8717-5F55025C7D34}"/>
              </c:ext>
            </c:extLst>
          </c:dPt>
          <c:dPt>
            <c:idx val="7"/>
            <c:bubble3D val="0"/>
            <c:spPr>
              <a:solidFill>
                <a:srgbClr val="00B0F0"/>
              </a:solidFill>
              <a:ln w="19050">
                <a:solidFill>
                  <a:schemeClr val="lt1"/>
                </a:solidFill>
              </a:ln>
              <a:effectLst/>
            </c:spPr>
            <c:extLst>
              <c:ext xmlns:c16="http://schemas.microsoft.com/office/drawing/2014/chart" uri="{C3380CC4-5D6E-409C-BE32-E72D297353CC}">
                <c16:uniqueId val="{0000000F-CAA2-4B2C-8717-5F55025C7D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Slicer!$A$4:$A$12</c:f>
              <c:strCache>
                <c:ptCount val="8"/>
                <c:pt idx="0">
                  <c:v>Adegen</c:v>
                </c:pt>
                <c:pt idx="1">
                  <c:v>Customers</c:v>
                </c:pt>
                <c:pt idx="2">
                  <c:v>AuntFannie</c:v>
                </c:pt>
                <c:pt idx="3">
                  <c:v>Multi</c:v>
                </c:pt>
                <c:pt idx="4">
                  <c:v>Maya</c:v>
                </c:pt>
                <c:pt idx="5">
                  <c:v>LEGO</c:v>
                </c:pt>
                <c:pt idx="6">
                  <c:v>Proforma</c:v>
                </c:pt>
                <c:pt idx="7">
                  <c:v>Mentho</c:v>
                </c:pt>
              </c:strCache>
            </c:strRef>
          </c:cat>
          <c:val>
            <c:numRef>
              <c:f>Slicer!$B$4:$B$12</c:f>
              <c:numCache>
                <c:formatCode>0.00</c:formatCode>
                <c:ptCount val="8"/>
                <c:pt idx="0">
                  <c:v>56.733333333333356</c:v>
                </c:pt>
                <c:pt idx="1">
                  <c:v>43.283333333333324</c:v>
                </c:pt>
                <c:pt idx="2">
                  <c:v>7.9333333333333336</c:v>
                </c:pt>
                <c:pt idx="3">
                  <c:v>2.8166666666666673</c:v>
                </c:pt>
                <c:pt idx="4">
                  <c:v>1.7500000000000018</c:v>
                </c:pt>
                <c:pt idx="5">
                  <c:v>1.7500000000000018</c:v>
                </c:pt>
                <c:pt idx="6">
                  <c:v>0.3666666666666667</c:v>
                </c:pt>
                <c:pt idx="7">
                  <c:v>0.26666666666666705</c:v>
                </c:pt>
              </c:numCache>
            </c:numRef>
          </c:val>
          <c:extLst>
            <c:ext xmlns:c16="http://schemas.microsoft.com/office/drawing/2014/chart" uri="{C3380CC4-5D6E-409C-BE32-E72D297353CC}">
              <c16:uniqueId val="{00000000-ABF0-4262-BB36-14A8057628E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[ActivityTracker.xlsx]ActivityByCust!PivotTable3</c:name>
    <c:fmtId val="0"/>
  </c:pivotSource>
  <c:chart>
    <c:title>
      <c:tx>
        <c:rich>
          <a:bodyPr rot="0" spcFirstLastPara="1" vertOverflow="ellipsis" vert="horz" wrap="square" anchor="ctr" anchorCtr="1"/>
          <a:lstStyle/>
          <a:p>
            <a:pPr>
              <a:defRPr sz="2060" b="0" i="0" u="none" strike="noStrike" kern="1200" spc="0" baseline="0">
                <a:solidFill>
                  <a:schemeClr val="tx1">
                    <a:lumMod val="65000"/>
                    <a:lumOff val="35000"/>
                  </a:schemeClr>
                </a:solidFill>
                <a:latin typeface="+mn-lt"/>
                <a:ea typeface="+mn-ea"/>
                <a:cs typeface="+mn-cs"/>
              </a:defRPr>
            </a:pPr>
            <a:r>
              <a:rPr lang="en-US" sz="2060" b="1" baseline="0"/>
              <a:t>Activity </a:t>
            </a:r>
          </a:p>
          <a:p>
            <a:pPr>
              <a:defRPr sz="2060"/>
            </a:pPr>
            <a:r>
              <a:rPr lang="en-US" sz="2060" b="1" baseline="0"/>
              <a:t>Hours</a:t>
            </a:r>
          </a:p>
          <a:p>
            <a:pPr>
              <a:defRPr sz="2060"/>
            </a:pPr>
            <a:r>
              <a:rPr lang="en-US" sz="2060" b="1" baseline="0"/>
              <a:t>for</a:t>
            </a:r>
          </a:p>
        </c:rich>
      </c:tx>
      <c:layout>
        <c:manualLayout>
          <c:xMode val="edge"/>
          <c:yMode val="edge"/>
          <c:x val="6.7574361791538126E-2"/>
          <c:y val="0.20143232095988001"/>
        </c:manualLayout>
      </c:layout>
      <c:overlay val="0"/>
      <c:spPr>
        <a:noFill/>
        <a:ln>
          <a:noFill/>
        </a:ln>
        <a:effectLst/>
      </c:spPr>
      <c:txPr>
        <a:bodyPr rot="0" spcFirstLastPara="1" vertOverflow="ellipsis" vert="horz" wrap="square" anchor="ctr" anchorCtr="1"/>
        <a:lstStyle/>
        <a:p>
          <a:pPr>
            <a:defRPr sz="20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dLbl>
          <c:idx val="0"/>
          <c:layout>
            <c:manualLayout>
              <c:x val="-4.5595806781601647E-2"/>
              <c:y val="9.70906897507376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rgbClr val="0070C0"/>
          </a:solidFill>
          <a:ln w="19050">
            <a:solidFill>
              <a:schemeClr val="lt1"/>
            </a:solidFill>
          </a:ln>
          <a:effectLst/>
        </c:spPr>
      </c:pivotFmt>
      <c:pivotFmt>
        <c:idx val="3"/>
        <c:spPr>
          <a:solidFill>
            <a:srgbClr val="92D050"/>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manualLayout>
          <c:layoutTarget val="inner"/>
          <c:xMode val="edge"/>
          <c:yMode val="edge"/>
          <c:x val="0.41224348446313103"/>
          <c:y val="0.15144063513799905"/>
          <c:w val="0.45977344607847731"/>
          <c:h val="0.79865408128331772"/>
        </c:manualLayout>
      </c:layout>
      <c:pieChart>
        <c:varyColors val="1"/>
        <c:ser>
          <c:idx val="0"/>
          <c:order val="0"/>
          <c:tx>
            <c:strRef>
              <c:f>ActivityByCust!$B$3</c:f>
              <c:strCache>
                <c:ptCount val="1"/>
                <c:pt idx="0">
                  <c:v>Total</c:v>
                </c:pt>
              </c:strCache>
            </c:strRef>
          </c:tx>
          <c:explosion val="27"/>
          <c:dPt>
            <c:idx val="0"/>
            <c:bubble3D val="0"/>
            <c:spPr>
              <a:solidFill>
                <a:schemeClr val="accent1"/>
              </a:solidFill>
              <a:ln w="19050">
                <a:solidFill>
                  <a:schemeClr val="lt1"/>
                </a:solidFill>
              </a:ln>
              <a:effectLst/>
            </c:spPr>
            <c:extLst>
              <c:ext xmlns:c16="http://schemas.microsoft.com/office/drawing/2014/chart" uri="{C3380CC4-5D6E-409C-BE32-E72D297353CC}">
                <c16:uniqueId val="{00000003-DC79-4CFE-A4D1-1BD925489043}"/>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2C5D-4861-8FEE-83E4C85672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DC79-4CFE-A4D1-1BD9254890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5D-4861-8FEE-83E4C85672E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5D-4861-8FEE-83E4C85672E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C5D-4861-8FEE-83E4C85672EE}"/>
              </c:ext>
            </c:extLst>
          </c:dPt>
          <c:dPt>
            <c:idx val="6"/>
            <c:bubble3D val="0"/>
            <c:spPr>
              <a:solidFill>
                <a:srgbClr val="0070C0"/>
              </a:solidFill>
              <a:ln w="19050">
                <a:solidFill>
                  <a:schemeClr val="lt1"/>
                </a:solidFill>
              </a:ln>
              <a:effectLst/>
            </c:spPr>
            <c:extLst>
              <c:ext xmlns:c16="http://schemas.microsoft.com/office/drawing/2014/chart" uri="{C3380CC4-5D6E-409C-BE32-E72D297353CC}">
                <c16:uniqueId val="{0000000D-9CCA-4F66-A3CF-52FFF52B0D4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CCA-4F66-A3CF-52FFF52B0D4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CCA-4F66-A3CF-52FFF52B0D4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CCA-4F66-A3CF-52FFF52B0D4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CCA-4F66-A3CF-52FFF52B0D4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CCA-4F66-A3CF-52FFF52B0D4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CCA-4F66-A3CF-52FFF52B0D4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9CCA-4F66-A3CF-52FFF52B0D4F}"/>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ActivityByCust!$A$4:$A$11</c:f>
              <c:strCache>
                <c:ptCount val="7"/>
                <c:pt idx="0">
                  <c:v>Label</c:v>
                </c:pt>
                <c:pt idx="1">
                  <c:v>QC</c:v>
                </c:pt>
                <c:pt idx="2">
                  <c:v>Activity_List</c:v>
                </c:pt>
                <c:pt idx="3">
                  <c:v>Pick</c:v>
                </c:pt>
                <c:pt idx="4">
                  <c:v>Printing</c:v>
                </c:pt>
                <c:pt idx="5">
                  <c:v>Inbound</c:v>
                </c:pt>
                <c:pt idx="6">
                  <c:v>Pack</c:v>
                </c:pt>
              </c:strCache>
            </c:strRef>
          </c:cat>
          <c:val>
            <c:numRef>
              <c:f>ActivityByCust!$B$4:$B$11</c:f>
              <c:numCache>
                <c:formatCode>0.00</c:formatCode>
                <c:ptCount val="7"/>
                <c:pt idx="0">
                  <c:v>142.91666666666669</c:v>
                </c:pt>
                <c:pt idx="1">
                  <c:v>52.18333333333333</c:v>
                </c:pt>
                <c:pt idx="2">
                  <c:v>44.783333333333346</c:v>
                </c:pt>
                <c:pt idx="3">
                  <c:v>32.333333333333329</c:v>
                </c:pt>
                <c:pt idx="4">
                  <c:v>7.5000000000000009</c:v>
                </c:pt>
                <c:pt idx="5">
                  <c:v>3.2499999999999991</c:v>
                </c:pt>
                <c:pt idx="6">
                  <c:v>2.0666666666666673</c:v>
                </c:pt>
              </c:numCache>
            </c:numRef>
          </c:val>
          <c:extLst>
            <c:ext xmlns:c16="http://schemas.microsoft.com/office/drawing/2014/chart" uri="{C3380CC4-5D6E-409C-BE32-E72D297353CC}">
              <c16:uniqueId val="{00000000-DC79-4CFE-A4D1-1BD92548904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[ActivityTracker.xlsx]HoursByEmp!PivotTable2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OCT -  Ana's Team by Emp</a:t>
            </a:r>
          </a:p>
        </c:rich>
      </c:tx>
      <c:layout>
        <c:manualLayout>
          <c:xMode val="edge"/>
          <c:yMode val="edge"/>
          <c:x val="1.4660539446221111E-2"/>
          <c:y val="0.193813663465477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4.7023132347364431E-2"/>
              <c:y val="-1.15606936416185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manualLayout>
          <c:layoutTarget val="inner"/>
          <c:xMode val="edge"/>
          <c:yMode val="edge"/>
          <c:x val="0.47198958491963244"/>
          <c:y val="0.15364785284192417"/>
          <c:w val="0.39639198683782273"/>
          <c:h val="0.73199276561018112"/>
        </c:manualLayout>
      </c:layout>
      <c:pieChart>
        <c:varyColors val="1"/>
        <c:ser>
          <c:idx val="0"/>
          <c:order val="0"/>
          <c:tx>
            <c:strRef>
              <c:f>HoursByEmp!$B$3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87-4A45-872C-462457668A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87-4A45-872C-462457668A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87-4A45-872C-462457668A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87-4A45-872C-462457668AD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487-4A45-872C-462457668AD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487-4A45-872C-462457668AD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487-4A45-872C-462457668AD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0D0-454D-9586-FC8F35B777F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D3D-4A8F-B2E0-F3A5530F3FD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D3D-4A8F-B2E0-F3A5530F3FD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D3D-4A8F-B2E0-F3A5530F3FD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D3D-4A8F-B2E0-F3A5530F3FD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D3D-4A8F-B2E0-F3A5530F3FD9}"/>
              </c:ext>
            </c:extLst>
          </c:dPt>
          <c:dLbls>
            <c:dLbl>
              <c:idx val="0"/>
              <c:layout>
                <c:manualLayout>
                  <c:x val="-4.7023132347364431E-2"/>
                  <c:y val="-1.156069364161851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487-4A45-872C-462457668AD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HoursByEmp!$A$4:$A$17</c:f>
              <c:strCache>
                <c:ptCount val="13"/>
                <c:pt idx="0">
                  <c:v>Alondra</c:v>
                </c:pt>
                <c:pt idx="1">
                  <c:v>Andi</c:v>
                </c:pt>
                <c:pt idx="2">
                  <c:v>Nora</c:v>
                </c:pt>
                <c:pt idx="3">
                  <c:v>Yeniy</c:v>
                </c:pt>
                <c:pt idx="4">
                  <c:v>Maricela</c:v>
                </c:pt>
                <c:pt idx="5">
                  <c:v>Gisel</c:v>
                </c:pt>
                <c:pt idx="6">
                  <c:v>Junior</c:v>
                </c:pt>
                <c:pt idx="7">
                  <c:v>Ana</c:v>
                </c:pt>
                <c:pt idx="8">
                  <c:v>Mama</c:v>
                </c:pt>
                <c:pt idx="9">
                  <c:v>Nicole</c:v>
                </c:pt>
                <c:pt idx="10">
                  <c:v>Marilu</c:v>
                </c:pt>
                <c:pt idx="11">
                  <c:v>Carlos</c:v>
                </c:pt>
                <c:pt idx="12">
                  <c:v>Chris</c:v>
                </c:pt>
              </c:strCache>
            </c:strRef>
          </c:cat>
          <c:val>
            <c:numRef>
              <c:f>HoursByEmp!$B$4:$B$17</c:f>
              <c:numCache>
                <c:formatCode>_(* #,##0.00_);_(* \(#,##0.00\);_(* "-"??_);_(@_)</c:formatCode>
                <c:ptCount val="13"/>
                <c:pt idx="0">
                  <c:v>147.98333333333335</c:v>
                </c:pt>
                <c:pt idx="1">
                  <c:v>141.46666666666667</c:v>
                </c:pt>
                <c:pt idx="2">
                  <c:v>121.00000000000003</c:v>
                </c:pt>
                <c:pt idx="3">
                  <c:v>120.81666666666666</c:v>
                </c:pt>
                <c:pt idx="4">
                  <c:v>114.90000000000002</c:v>
                </c:pt>
                <c:pt idx="5">
                  <c:v>110.75</c:v>
                </c:pt>
                <c:pt idx="6">
                  <c:v>110.16666666666667</c:v>
                </c:pt>
                <c:pt idx="7">
                  <c:v>109.25</c:v>
                </c:pt>
                <c:pt idx="8">
                  <c:v>107.5</c:v>
                </c:pt>
                <c:pt idx="9">
                  <c:v>98.25</c:v>
                </c:pt>
                <c:pt idx="10">
                  <c:v>67.25</c:v>
                </c:pt>
                <c:pt idx="11">
                  <c:v>56</c:v>
                </c:pt>
                <c:pt idx="12">
                  <c:v>52.333333333333329</c:v>
                </c:pt>
              </c:numCache>
            </c:numRef>
          </c:val>
          <c:extLst>
            <c:ext xmlns:c16="http://schemas.microsoft.com/office/drawing/2014/chart" uri="{C3380CC4-5D6E-409C-BE32-E72D297353CC}">
              <c16:uniqueId val="{00000000-9F9C-436B-AAF1-9E570D951A3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[ActivityTracker.xlsx]HoursByAct!PivotTable3</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OCT -</a:t>
            </a:r>
            <a:r>
              <a:rPr lang="en-US" sz="1800" b="1" baseline="0"/>
              <a:t> </a:t>
            </a:r>
            <a:r>
              <a:rPr lang="en-US" sz="1800" b="1"/>
              <a:t>Ana's Team by Activity</a:t>
            </a:r>
          </a:p>
        </c:rich>
      </c:tx>
      <c:layout>
        <c:manualLayout>
          <c:xMode val="edge"/>
          <c:yMode val="edge"/>
          <c:x val="1.1622468243007096E-2"/>
          <c:y val="0.10820701248915461"/>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2.7500856424308331E-3"/>
              <c:y val="-4.964538082958604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2.0625642318231299E-2"/>
              <c:y val="5.200944658337585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9.3502911842648334E-2"/>
              <c:y val="4.255318356821662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3.3001027709169996E-2"/>
              <c:y val="8.510636713643321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8.2502569272925E-2"/>
              <c:y val="-6.619384110611471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4.9501541563754997E-2"/>
              <c:y val="9.456263015159246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4.400137027889333E-2"/>
              <c:y val="-2.60047232916879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13337915365789541"/>
              <c:y val="-1.65484602765286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1.7875556675800364E-2"/>
              <c:y val="-5.67375780909554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manualLayout>
          <c:layoutTarget val="inner"/>
          <c:xMode val="edge"/>
          <c:yMode val="edge"/>
          <c:x val="0.33924924571344472"/>
          <c:y val="0.12510926564304134"/>
          <c:w val="0.42178972975103285"/>
          <c:h val="0.81311212763062002"/>
        </c:manualLayout>
      </c:layout>
      <c:pieChart>
        <c:varyColors val="1"/>
        <c:ser>
          <c:idx val="0"/>
          <c:order val="0"/>
          <c:tx>
            <c:strRef>
              <c:f>HoursByAct!$B$3</c:f>
              <c:strCache>
                <c:ptCount val="1"/>
                <c:pt idx="0">
                  <c:v>Total</c:v>
                </c:pt>
              </c:strCache>
            </c:strRef>
          </c:tx>
          <c:explosion val="18"/>
          <c:dPt>
            <c:idx val="0"/>
            <c:bubble3D val="0"/>
            <c:explosion val="54"/>
            <c:spPr>
              <a:solidFill>
                <a:schemeClr val="accent1"/>
              </a:solidFill>
              <a:ln w="19050">
                <a:solidFill>
                  <a:schemeClr val="lt1"/>
                </a:solidFill>
              </a:ln>
              <a:effectLst/>
            </c:spPr>
            <c:extLst>
              <c:ext xmlns:c16="http://schemas.microsoft.com/office/drawing/2014/chart" uri="{C3380CC4-5D6E-409C-BE32-E72D297353CC}">
                <c16:uniqueId val="{00000002-2BFB-42BD-A105-9A60FC5FA7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B9-49DB-8BFD-9C4A5FD45C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B9-49DB-8BFD-9C4A5FD45C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3B9-49DB-8BFD-9C4A5FD45C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3B9-49DB-8BFD-9C4A5FD45C73}"/>
              </c:ext>
            </c:extLst>
          </c:dPt>
          <c:dPt>
            <c:idx val="5"/>
            <c:bubble3D val="0"/>
            <c:explosion val="45"/>
            <c:spPr>
              <a:solidFill>
                <a:schemeClr val="accent6"/>
              </a:solidFill>
              <a:ln w="19050">
                <a:solidFill>
                  <a:schemeClr val="lt1"/>
                </a:solidFill>
              </a:ln>
              <a:effectLst/>
            </c:spPr>
            <c:extLst>
              <c:ext xmlns:c16="http://schemas.microsoft.com/office/drawing/2014/chart" uri="{C3380CC4-5D6E-409C-BE32-E72D297353CC}">
                <c16:uniqueId val="{0000000B-A3B9-49DB-8BFD-9C4A5FD45C73}"/>
              </c:ext>
            </c:extLst>
          </c:dPt>
          <c:dPt>
            <c:idx val="6"/>
            <c:bubble3D val="0"/>
            <c:explosion val="47"/>
            <c:spPr>
              <a:solidFill>
                <a:schemeClr val="accent1">
                  <a:lumMod val="60000"/>
                </a:schemeClr>
              </a:solidFill>
              <a:ln w="19050">
                <a:solidFill>
                  <a:schemeClr val="lt1"/>
                </a:solidFill>
              </a:ln>
              <a:effectLst/>
            </c:spPr>
            <c:extLst>
              <c:ext xmlns:c16="http://schemas.microsoft.com/office/drawing/2014/chart" uri="{C3380CC4-5D6E-409C-BE32-E72D297353CC}">
                <c16:uniqueId val="{0000000D-A3B9-49DB-8BFD-9C4A5FD45C73}"/>
              </c:ext>
            </c:extLst>
          </c:dPt>
          <c:dPt>
            <c:idx val="7"/>
            <c:bubble3D val="0"/>
            <c:explosion val="35"/>
            <c:spPr>
              <a:solidFill>
                <a:schemeClr val="accent2">
                  <a:lumMod val="60000"/>
                </a:schemeClr>
              </a:solidFill>
              <a:ln w="19050">
                <a:solidFill>
                  <a:schemeClr val="lt1"/>
                </a:solidFill>
              </a:ln>
              <a:effectLst/>
            </c:spPr>
            <c:extLst>
              <c:ext xmlns:c16="http://schemas.microsoft.com/office/drawing/2014/chart" uri="{C3380CC4-5D6E-409C-BE32-E72D297353CC}">
                <c16:uniqueId val="{00000003-2BFB-42BD-A105-9A60FC5FA70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3B9-49DB-8BFD-9C4A5FD45C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3B9-49DB-8BFD-9C4A5FD45C73}"/>
              </c:ext>
            </c:extLst>
          </c:dPt>
          <c:dPt>
            <c:idx val="10"/>
            <c:bubble3D val="0"/>
            <c:explosion val="25"/>
            <c:spPr>
              <a:solidFill>
                <a:schemeClr val="accent5">
                  <a:lumMod val="60000"/>
                </a:schemeClr>
              </a:solidFill>
              <a:ln w="19050">
                <a:solidFill>
                  <a:schemeClr val="lt1"/>
                </a:solidFill>
              </a:ln>
              <a:effectLst/>
            </c:spPr>
            <c:extLst>
              <c:ext xmlns:c16="http://schemas.microsoft.com/office/drawing/2014/chart" uri="{C3380CC4-5D6E-409C-BE32-E72D297353CC}">
                <c16:uniqueId val="{00000015-72CA-493E-8DAC-3C3FAE78AB5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2CA-493E-8DAC-3C3FAE78AB5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2CA-493E-8DAC-3C3FAE78AB5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2CA-493E-8DAC-3C3FAE78AB5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F79-4261-960C-EA718523747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7F79-4261-960C-EA718523747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7F79-4261-960C-EA718523747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7F79-4261-960C-EA718523747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7F79-4261-960C-EA718523747C}"/>
              </c:ext>
            </c:extLst>
          </c:dPt>
          <c:dLbls>
            <c:dLbl>
              <c:idx val="7"/>
              <c:layout>
                <c:manualLayout>
                  <c:x val="-2.7500856424308331E-3"/>
                  <c:y val="-4.964538082958604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BFB-42BD-A105-9A60FC5FA70D}"/>
                </c:ext>
              </c:extLst>
            </c:dLbl>
            <c:dLbl>
              <c:idx val="8"/>
              <c:layout>
                <c:manualLayout>
                  <c:x val="1.7875556675800364E-2"/>
                  <c:y val="-5.673757809095547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A3B9-49DB-8BFD-9C4A5FD45C73}"/>
                </c:ext>
              </c:extLst>
            </c:dLbl>
            <c:dLbl>
              <c:idx val="9"/>
              <c:layout>
                <c:manualLayout>
                  <c:x val="4.400137027889333E-2"/>
                  <c:y val="-2.600472329168793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A3B9-49DB-8BFD-9C4A5FD45C73}"/>
                </c:ext>
              </c:extLst>
            </c:dLbl>
            <c:dLbl>
              <c:idx val="12"/>
              <c:layout>
                <c:manualLayout>
                  <c:x val="-2.0625642318231299E-2"/>
                  <c:y val="5.200944658337585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9-72CA-493E-8DAC-3C3FAE78AB57}"/>
                </c:ext>
              </c:extLst>
            </c:dLbl>
            <c:dLbl>
              <c:idx val="13"/>
              <c:layout>
                <c:manualLayout>
                  <c:x val="8.2502569272925E-2"/>
                  <c:y val="-6.619384110611471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B-72CA-493E-8DAC-3C3FAE78AB57}"/>
                </c:ext>
              </c:extLst>
            </c:dLbl>
            <c:dLbl>
              <c:idx val="14"/>
              <c:layout>
                <c:manualLayout>
                  <c:x val="-4.9501541563754997E-2"/>
                  <c:y val="9.4562630151592466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D-7F79-4261-960C-EA718523747C}"/>
                </c:ext>
              </c:extLst>
            </c:dLbl>
            <c:dLbl>
              <c:idx val="15"/>
              <c:layout>
                <c:manualLayout>
                  <c:x val="0.13337915365789541"/>
                  <c:y val="-1.654846027652867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F-7F79-4261-960C-EA718523747C}"/>
                </c:ext>
              </c:extLst>
            </c:dLbl>
            <c:dLbl>
              <c:idx val="16"/>
              <c:layout>
                <c:manualLayout>
                  <c:x val="3.3001027709169996E-2"/>
                  <c:y val="8.5106367136433214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1-7F79-4261-960C-EA718523747C}"/>
                </c:ext>
              </c:extLst>
            </c:dLbl>
            <c:dLbl>
              <c:idx val="18"/>
              <c:layout>
                <c:manualLayout>
                  <c:x val="9.3502911842648334E-2"/>
                  <c:y val="4.255318356821662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5-7F79-4261-960C-EA718523747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HoursByAct!$A$4:$A$23</c:f>
              <c:strCache>
                <c:ptCount val="19"/>
                <c:pt idx="0">
                  <c:v>Activity_List</c:v>
                </c:pt>
                <c:pt idx="1">
                  <c:v>Pack</c:v>
                </c:pt>
                <c:pt idx="2">
                  <c:v>Label</c:v>
                </c:pt>
                <c:pt idx="3">
                  <c:v>Pick</c:v>
                </c:pt>
                <c:pt idx="4">
                  <c:v>Clean</c:v>
                </c:pt>
                <c:pt idx="5">
                  <c:v>QC</c:v>
                </c:pt>
                <c:pt idx="6">
                  <c:v>Sort</c:v>
                </c:pt>
                <c:pt idx="7">
                  <c:v>Inbound</c:v>
                </c:pt>
                <c:pt idx="8">
                  <c:v>Displays</c:v>
                </c:pt>
                <c:pt idx="9">
                  <c:v>Put Away</c:v>
                </c:pt>
                <c:pt idx="10">
                  <c:v>Unload</c:v>
                </c:pt>
                <c:pt idx="11">
                  <c:v>Printing</c:v>
                </c:pt>
                <c:pt idx="12">
                  <c:v>Paperwork</c:v>
                </c:pt>
                <c:pt idx="13">
                  <c:v>Boxes</c:v>
                </c:pt>
                <c:pt idx="14">
                  <c:v>Bundle</c:v>
                </c:pt>
                <c:pt idx="15">
                  <c:v>Calendars</c:v>
                </c:pt>
                <c:pt idx="16">
                  <c:v>Tags</c:v>
                </c:pt>
                <c:pt idx="17">
                  <c:v>CycleCount</c:v>
                </c:pt>
                <c:pt idx="18">
                  <c:v>Returns</c:v>
                </c:pt>
              </c:strCache>
            </c:strRef>
          </c:cat>
          <c:val>
            <c:numRef>
              <c:f>HoursByAct!$B$4:$B$23</c:f>
              <c:numCache>
                <c:formatCode>_(* #,##0.00_);_(* \(#,##0.00\);_(* "-"??_);_(@_)</c:formatCode>
                <c:ptCount val="19"/>
                <c:pt idx="0">
                  <c:v>335.08333333333337</c:v>
                </c:pt>
                <c:pt idx="1">
                  <c:v>305.63333333333338</c:v>
                </c:pt>
                <c:pt idx="2">
                  <c:v>187.91666666666669</c:v>
                </c:pt>
                <c:pt idx="3">
                  <c:v>176.45000000000002</c:v>
                </c:pt>
                <c:pt idx="4">
                  <c:v>98.333333333333314</c:v>
                </c:pt>
                <c:pt idx="5">
                  <c:v>78.600000000000023</c:v>
                </c:pt>
                <c:pt idx="6">
                  <c:v>47.416666666666664</c:v>
                </c:pt>
                <c:pt idx="7">
                  <c:v>36.383333333333333</c:v>
                </c:pt>
                <c:pt idx="8">
                  <c:v>34.25</c:v>
                </c:pt>
                <c:pt idx="9">
                  <c:v>17.333333333333336</c:v>
                </c:pt>
                <c:pt idx="10">
                  <c:v>12.000000000000004</c:v>
                </c:pt>
                <c:pt idx="11">
                  <c:v>7.5000000000000009</c:v>
                </c:pt>
                <c:pt idx="12">
                  <c:v>5.8333333333333526</c:v>
                </c:pt>
                <c:pt idx="13">
                  <c:v>5.5166666666666675</c:v>
                </c:pt>
                <c:pt idx="14">
                  <c:v>5.3166666666666691</c:v>
                </c:pt>
                <c:pt idx="15">
                  <c:v>2.5833333333333321</c:v>
                </c:pt>
                <c:pt idx="16">
                  <c:v>0.68333333333333357</c:v>
                </c:pt>
                <c:pt idx="17">
                  <c:v>0.50000000000000089</c:v>
                </c:pt>
                <c:pt idx="18">
                  <c:v>0.33333333333333348</c:v>
                </c:pt>
              </c:numCache>
            </c:numRef>
          </c:val>
          <c:extLst>
            <c:ext xmlns:c16="http://schemas.microsoft.com/office/drawing/2014/chart" uri="{C3380CC4-5D6E-409C-BE32-E72D297353CC}">
              <c16:uniqueId val="{00000000-2BFB-42BD-A105-9A60FC5FA70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[ActivityTracker.xlsx]HoursByCust!PivotTable1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Oct24</a:t>
            </a:r>
          </a:p>
          <a:p>
            <a:pPr>
              <a:defRPr/>
            </a:pPr>
            <a:r>
              <a:rPr lang="en-US" sz="1600" b="1"/>
              <a:t>Hours by Customer</a:t>
            </a:r>
          </a:p>
        </c:rich>
      </c:tx>
      <c:layout>
        <c:manualLayout>
          <c:xMode val="edge"/>
          <c:yMode val="edge"/>
          <c:x val="1.9706112685281434E-2"/>
          <c:y val="0.1876032277922743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manualLayout>
          <c:layoutTarget val="inner"/>
          <c:xMode val="edge"/>
          <c:yMode val="edge"/>
          <c:x val="0.31071635032962652"/>
          <c:y val="0.1832335055862378"/>
          <c:w val="0.52701916331014931"/>
          <c:h val="0.62579987651919455"/>
        </c:manualLayout>
      </c:layout>
      <c:pieChart>
        <c:varyColors val="1"/>
        <c:ser>
          <c:idx val="0"/>
          <c:order val="0"/>
          <c:tx>
            <c:strRef>
              <c:f>HoursByCust!$B$3</c:f>
              <c:strCache>
                <c:ptCount val="1"/>
                <c:pt idx="0">
                  <c:v>Total</c:v>
                </c:pt>
              </c:strCache>
            </c:strRef>
          </c:tx>
          <c:explosion val="4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D5-4F12-A2CE-3C64FA24F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D5-4F12-A2CE-3C64FA24FC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D5-4F12-A2CE-3C64FA24FC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D5-4F12-A2CE-3C64FA24FCF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D750-45F7-9813-CD4ECFB4BA7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2D5-4F12-A2CE-3C64FA24FCF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2D5-4F12-A2CE-3C64FA24FCF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2D5-4F12-A2CE-3C64FA24FCF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2D5-4F12-A2CE-3C64FA24FCF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2D5-4F12-A2CE-3C64FA24FCF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2D5-4F12-A2CE-3C64FA24FCF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5E0-4934-80F6-9D0072880B5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5E0-4934-80F6-9D0072880B5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5E0-4934-80F6-9D0072880B5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5E0-4934-80F6-9D0072880B5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5E0-4934-80F6-9D0072880B5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993B-44A2-BA37-8CD323ED363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993B-44A2-BA37-8CD323ED36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HoursByCust!$A$4:$A$22</c:f>
              <c:strCache>
                <c:ptCount val="18"/>
                <c:pt idx="0">
                  <c:v>Ayeya</c:v>
                </c:pt>
                <c:pt idx="1">
                  <c:v>Customers</c:v>
                </c:pt>
                <c:pt idx="2">
                  <c:v>AuntFannie</c:v>
                </c:pt>
                <c:pt idx="3">
                  <c:v>Adegen</c:v>
                </c:pt>
                <c:pt idx="4">
                  <c:v>Maya</c:v>
                </c:pt>
                <c:pt idx="5">
                  <c:v>Oscilliscope</c:v>
                </c:pt>
                <c:pt idx="6">
                  <c:v>KY</c:v>
                </c:pt>
                <c:pt idx="7">
                  <c:v>DBA</c:v>
                </c:pt>
                <c:pt idx="8">
                  <c:v>Multi</c:v>
                </c:pt>
                <c:pt idx="9">
                  <c:v>XClutch</c:v>
                </c:pt>
                <c:pt idx="10">
                  <c:v>Timberwolf</c:v>
                </c:pt>
                <c:pt idx="11">
                  <c:v>LEGO</c:v>
                </c:pt>
                <c:pt idx="12">
                  <c:v>Bendon</c:v>
                </c:pt>
                <c:pt idx="13">
                  <c:v>BriMar</c:v>
                </c:pt>
                <c:pt idx="14">
                  <c:v>Proforma</c:v>
                </c:pt>
                <c:pt idx="15">
                  <c:v>BaeJuice</c:v>
                </c:pt>
                <c:pt idx="16">
                  <c:v>HomeDepot</c:v>
                </c:pt>
                <c:pt idx="17">
                  <c:v>Mentho</c:v>
                </c:pt>
              </c:strCache>
            </c:strRef>
          </c:cat>
          <c:val>
            <c:numRef>
              <c:f>HoursByCust!$B$4:$B$22</c:f>
              <c:numCache>
                <c:formatCode>_(* #,##0.00_);_(* \(#,##0.00\);_(* "-"??_);_(@_)</c:formatCode>
                <c:ptCount val="18"/>
                <c:pt idx="0">
                  <c:v>340.11666666666667</c:v>
                </c:pt>
                <c:pt idx="1">
                  <c:v>299.81666666666672</c:v>
                </c:pt>
                <c:pt idx="2">
                  <c:v>285.03333333333336</c:v>
                </c:pt>
                <c:pt idx="3">
                  <c:v>235.98333333333323</c:v>
                </c:pt>
                <c:pt idx="4">
                  <c:v>42.333333333333336</c:v>
                </c:pt>
                <c:pt idx="5">
                  <c:v>38.86666666666666</c:v>
                </c:pt>
                <c:pt idx="6">
                  <c:v>28.616666666666674</c:v>
                </c:pt>
                <c:pt idx="7">
                  <c:v>24.25</c:v>
                </c:pt>
                <c:pt idx="8">
                  <c:v>23.000000000000007</c:v>
                </c:pt>
                <c:pt idx="9">
                  <c:v>15.083333333333329</c:v>
                </c:pt>
                <c:pt idx="10">
                  <c:v>8.7999999999999989</c:v>
                </c:pt>
                <c:pt idx="11">
                  <c:v>6.3166666666666709</c:v>
                </c:pt>
                <c:pt idx="12">
                  <c:v>2.7499999999999996</c:v>
                </c:pt>
                <c:pt idx="13">
                  <c:v>2.4999999999999978</c:v>
                </c:pt>
                <c:pt idx="14">
                  <c:v>1.7499999999999991</c:v>
                </c:pt>
                <c:pt idx="15">
                  <c:v>1.4666666666666668</c:v>
                </c:pt>
                <c:pt idx="16">
                  <c:v>0.71666666666666545</c:v>
                </c:pt>
                <c:pt idx="17">
                  <c:v>0.26666666666666705</c:v>
                </c:pt>
              </c:numCache>
            </c:numRef>
          </c:val>
          <c:extLst>
            <c:ext xmlns:c16="http://schemas.microsoft.com/office/drawing/2014/chart" uri="{C3380CC4-5D6E-409C-BE32-E72D297353CC}">
              <c16:uniqueId val="{00000000-D750-45F7-9813-CD4ECFB4BA7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1/relationships/webextension" Target="../webextensions/webextension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171450</xdr:colOff>
      <xdr:row>1034</xdr:row>
      <xdr:rowOff>25400</xdr:rowOff>
    </xdr:from>
    <xdr:to>
      <xdr:col>11</xdr:col>
      <xdr:colOff>19050</xdr:colOff>
      <xdr:row>1043</xdr:row>
      <xdr:rowOff>46037</xdr:rowOff>
    </xdr:to>
    <mc:AlternateContent xmlns:mc="http://schemas.openxmlformats.org/markup-compatibility/2006">
      <mc:Choice xmlns:we="http://schemas.microsoft.com/office/webextensions/webextension/2010/11" Requires="we">
        <xdr:graphicFrame macro="">
          <xdr:nvGraphicFramePr>
            <xdr:cNvPr id="2" name="Add-in 1">
              <a:extLst>
                <a:ext uri="{FF2B5EF4-FFF2-40B4-BE49-F238E27FC236}">
                  <a16:creationId xmlns:a16="http://schemas.microsoft.com/office/drawing/2014/main" id="{01C0FFC2-867E-2159-BB6C-91ABDDDC4360}"/>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a:extLst>
                <a:ext uri="{FF2B5EF4-FFF2-40B4-BE49-F238E27FC236}">
                  <a16:creationId xmlns:a16="http://schemas.microsoft.com/office/drawing/2014/main" id="{01C0FFC2-867E-2159-BB6C-91ABDDDC4360}"/>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409575</xdr:colOff>
      <xdr:row>1</xdr:row>
      <xdr:rowOff>139700</xdr:rowOff>
    </xdr:from>
    <xdr:to>
      <xdr:col>14</xdr:col>
      <xdr:colOff>514350</xdr:colOff>
      <xdr:row>16</xdr:row>
      <xdr:rowOff>50797</xdr:rowOff>
    </xdr:to>
    <mc:AlternateContent xmlns:mc="http://schemas.openxmlformats.org/markup-compatibility/2006" xmlns:a14="http://schemas.microsoft.com/office/drawing/2010/main">
      <mc:Choice Requires="a14">
        <xdr:graphicFrame macro="">
          <xdr:nvGraphicFramePr>
            <xdr:cNvPr id="3" name="Customer">
              <a:extLst>
                <a:ext uri="{FF2B5EF4-FFF2-40B4-BE49-F238E27FC236}">
                  <a16:creationId xmlns:a16="http://schemas.microsoft.com/office/drawing/2014/main" id="{4B9967E2-7E45-9FF9-1C90-CB558C8F544A}"/>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7359650" y="323850"/>
              <a:ext cx="1831975" cy="2622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xdr:colOff>
      <xdr:row>1</xdr:row>
      <xdr:rowOff>120650</xdr:rowOff>
    </xdr:from>
    <xdr:to>
      <xdr:col>20</xdr:col>
      <xdr:colOff>314325</xdr:colOff>
      <xdr:row>16</xdr:row>
      <xdr:rowOff>31747</xdr:rowOff>
    </xdr:to>
    <mc:AlternateContent xmlns:mc="http://schemas.openxmlformats.org/markup-compatibility/2006" xmlns:a14="http://schemas.microsoft.com/office/drawing/2010/main">
      <mc:Choice Requires="a14">
        <xdr:graphicFrame macro="">
          <xdr:nvGraphicFramePr>
            <xdr:cNvPr id="4" name="Activity">
              <a:extLst>
                <a:ext uri="{FF2B5EF4-FFF2-40B4-BE49-F238E27FC236}">
                  <a16:creationId xmlns:a16="http://schemas.microsoft.com/office/drawing/2014/main" id="{79A17403-1F2E-0DA5-3EB2-126584646E82}"/>
                </a:ext>
              </a:extLst>
            </xdr:cNvPr>
            <xdr:cNvGraphicFramePr/>
          </xdr:nvGraphicFramePr>
          <xdr:xfrm>
            <a:off x="0" y="0"/>
            <a:ext cx="0" cy="0"/>
          </xdr:xfrm>
          <a:graphic>
            <a:graphicData uri="http://schemas.microsoft.com/office/drawing/2010/slicer">
              <sle:slicer xmlns:sle="http://schemas.microsoft.com/office/drawing/2010/slicer" name="Activity"/>
            </a:graphicData>
          </a:graphic>
        </xdr:graphicFrame>
      </mc:Choice>
      <mc:Fallback xmlns="">
        <xdr:sp macro="" textlink="">
          <xdr:nvSpPr>
            <xdr:cNvPr id="0" name=""/>
            <xdr:cNvSpPr>
              <a:spLocks noTextEdit="1"/>
            </xdr:cNvSpPr>
          </xdr:nvSpPr>
          <xdr:spPr>
            <a:xfrm>
              <a:off x="11210925" y="304800"/>
              <a:ext cx="1828800" cy="2622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44450</xdr:colOff>
      <xdr:row>1</xdr:row>
      <xdr:rowOff>130175</xdr:rowOff>
    </xdr:from>
    <xdr:to>
      <xdr:col>17</xdr:col>
      <xdr:colOff>714375</xdr:colOff>
      <xdr:row>16</xdr:row>
      <xdr:rowOff>41272</xdr:rowOff>
    </xdr:to>
    <mc:AlternateContent xmlns:mc="http://schemas.openxmlformats.org/markup-compatibility/2006" xmlns:a14="http://schemas.microsoft.com/office/drawing/2010/main">
      <mc:Choice Requires="a14">
        <xdr:graphicFrame macro="">
          <xdr:nvGraphicFramePr>
            <xdr:cNvPr id="5" name="Employee">
              <a:extLst>
                <a:ext uri="{FF2B5EF4-FFF2-40B4-BE49-F238E27FC236}">
                  <a16:creationId xmlns:a16="http://schemas.microsoft.com/office/drawing/2014/main" id="{A79328D4-D388-835E-9297-6B58F6B16E1E}"/>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9296400" y="311150"/>
              <a:ext cx="1828800" cy="2625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158750</xdr:colOff>
      <xdr:row>0</xdr:row>
      <xdr:rowOff>139700</xdr:rowOff>
    </xdr:from>
    <xdr:to>
      <xdr:col>11</xdr:col>
      <xdr:colOff>295275</xdr:colOff>
      <xdr:row>18</xdr:row>
      <xdr:rowOff>177800</xdr:rowOff>
    </xdr:to>
    <xdr:graphicFrame macro="">
      <xdr:nvGraphicFramePr>
        <xdr:cNvPr id="6" name="Chart 5">
          <a:extLst>
            <a:ext uri="{FF2B5EF4-FFF2-40B4-BE49-F238E27FC236}">
              <a16:creationId xmlns:a16="http://schemas.microsoft.com/office/drawing/2014/main" id="{8D412934-62C4-B2AA-9BBE-CA4B110E4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16</xdr:row>
      <xdr:rowOff>158750</xdr:rowOff>
    </xdr:from>
    <xdr:to>
      <xdr:col>4</xdr:col>
      <xdr:colOff>180975</xdr:colOff>
      <xdr:row>18</xdr:row>
      <xdr:rowOff>177800</xdr:rowOff>
    </xdr:to>
    <xdr:sp macro="" textlink="">
      <xdr:nvSpPr>
        <xdr:cNvPr id="8" name="TextBox 7">
          <a:extLst>
            <a:ext uri="{FF2B5EF4-FFF2-40B4-BE49-F238E27FC236}">
              <a16:creationId xmlns:a16="http://schemas.microsoft.com/office/drawing/2014/main" id="{01BA3F01-5438-8205-0F3C-0D6E11FACF82}"/>
            </a:ext>
          </a:extLst>
        </xdr:cNvPr>
        <xdr:cNvSpPr txBox="1"/>
      </xdr:nvSpPr>
      <xdr:spPr>
        <a:xfrm>
          <a:off x="2495550" y="3054350"/>
          <a:ext cx="1085850" cy="381000"/>
        </a:xfrm>
        <a:prstGeom prst="rect">
          <a:avLst/>
        </a:prstGeom>
      </xdr:spPr>
      <xdr:txBody>
        <a:bodyPr vertOverflow="clip" horzOverflow="clip" wrap="square" rtlCol="0" anchor="t"/>
        <a:lstStyle/>
        <a:p>
          <a:pPr algn="l"/>
          <a:r>
            <a:rPr lang="en-US" sz="1100" b="0" i="0" u="none" strike="noStrike" kern="1200">
              <a:solidFill>
                <a:srgbClr val="000000"/>
              </a:solidFill>
              <a:latin typeface="Aptos Narrow"/>
            </a:rPr>
            <a:t>October 2024</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0.05552</cdr:x>
      <cdr:y>0.21452</cdr:y>
    </cdr:from>
    <cdr:to>
      <cdr:x>0.24363</cdr:x>
      <cdr:y>0.48266</cdr:y>
    </cdr:to>
    <cdr:sp macro="" textlink="Slicer!$B$2">
      <cdr:nvSpPr>
        <cdr:cNvPr id="2" name="TextBox 1">
          <a:extLst xmlns:a="http://schemas.openxmlformats.org/drawingml/2006/main">
            <a:ext uri="{FF2B5EF4-FFF2-40B4-BE49-F238E27FC236}">
              <a16:creationId xmlns:a16="http://schemas.microsoft.com/office/drawing/2014/main" id="{0E52ABDC-7C38-CBD9-3079-B15ECA11D49F}"/>
            </a:ext>
          </a:extLst>
        </cdr:cNvPr>
        <cdr:cNvSpPr txBox="1"/>
      </cdr:nvSpPr>
      <cdr:spPr>
        <a:xfrm xmlns:a="http://schemas.openxmlformats.org/drawingml/2006/main">
          <a:off x="269875" y="706995"/>
          <a:ext cx="914400" cy="883680"/>
        </a:xfrm>
        <a:prstGeom xmlns:a="http://schemas.openxmlformats.org/drawingml/2006/main" prst="rect">
          <a:avLst/>
        </a:prstGeom>
        <a:solidFill xmlns:a="http://schemas.openxmlformats.org/drawingml/2006/main">
          <a:schemeClr val="accent5">
            <a:lumMod val="20000"/>
            <a:lumOff val="80000"/>
          </a:schemeClr>
        </a:solidFill>
      </cdr:spPr>
      <cdr:txBody>
        <a:bodyPr xmlns:a="http://schemas.openxmlformats.org/drawingml/2006/main" vertOverflow="clip" wrap="square" rtlCol="0"/>
        <a:lstStyle xmlns:a="http://schemas.openxmlformats.org/drawingml/2006/main"/>
        <a:p xmlns:a="http://schemas.openxmlformats.org/drawingml/2006/main">
          <a:pPr algn="ctr"/>
          <a:fld id="{749E8554-EB80-4944-845F-68D699351584}" type="TxLink">
            <a:rPr lang="en-US" sz="1200" b="1" i="0" u="none" strike="noStrike" kern="1200">
              <a:solidFill>
                <a:srgbClr val="000000"/>
              </a:solidFill>
              <a:latin typeface="Aptos Narrow"/>
            </a:rPr>
            <a:pPr algn="ctr"/>
            <a:t>Hours for Maricela</a:t>
          </a:fld>
          <a:endParaRPr lang="en-US" sz="1200" b="1" kern="1200"/>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14</xdr:col>
      <xdr:colOff>533400</xdr:colOff>
      <xdr:row>1</xdr:row>
      <xdr:rowOff>123825</xdr:rowOff>
    </xdr:from>
    <xdr:to>
      <xdr:col>17</xdr:col>
      <xdr:colOff>530225</xdr:colOff>
      <xdr:row>16</xdr:row>
      <xdr:rowOff>31747</xdr:rowOff>
    </xdr:to>
    <mc:AlternateContent xmlns:mc="http://schemas.openxmlformats.org/markup-compatibility/2006" xmlns:a14="http://schemas.microsoft.com/office/drawing/2010/main">
      <mc:Choice Requires="a14">
        <xdr:graphicFrame macro="">
          <xdr:nvGraphicFramePr>
            <xdr:cNvPr id="2" name="Customer 1">
              <a:extLst>
                <a:ext uri="{FF2B5EF4-FFF2-40B4-BE49-F238E27FC236}">
                  <a16:creationId xmlns:a16="http://schemas.microsoft.com/office/drawing/2014/main" id="{7C9A09DE-2696-8019-B630-D57AA895B048}"/>
                </a:ext>
              </a:extLst>
            </xdr:cNvPr>
            <xdr:cNvGraphicFramePr/>
          </xdr:nvGraphicFramePr>
          <xdr:xfrm>
            <a:off x="0" y="0"/>
            <a:ext cx="0" cy="0"/>
          </xdr:xfrm>
          <a:graphic>
            <a:graphicData uri="http://schemas.microsoft.com/office/drawing/2010/slicer">
              <sle:slicer xmlns:sle="http://schemas.microsoft.com/office/drawing/2010/slicer" name="Customer 1"/>
            </a:graphicData>
          </a:graphic>
        </xdr:graphicFrame>
      </mc:Choice>
      <mc:Fallback xmlns="">
        <xdr:sp macro="" textlink="">
          <xdr:nvSpPr>
            <xdr:cNvPr id="0" name=""/>
            <xdr:cNvSpPr>
              <a:spLocks noTextEdit="1"/>
            </xdr:cNvSpPr>
          </xdr:nvSpPr>
          <xdr:spPr>
            <a:xfrm>
              <a:off x="10058400" y="301625"/>
              <a:ext cx="1825625" cy="2625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200025</xdr:colOff>
      <xdr:row>3</xdr:row>
      <xdr:rowOff>9525</xdr:rowOff>
    </xdr:from>
    <xdr:to>
      <xdr:col>14</xdr:col>
      <xdr:colOff>323850</xdr:colOff>
      <xdr:row>31</xdr:row>
      <xdr:rowOff>57150</xdr:rowOff>
    </xdr:to>
    <xdr:graphicFrame macro="">
      <xdr:nvGraphicFramePr>
        <xdr:cNvPr id="3" name="Chart 2">
          <a:extLst>
            <a:ext uri="{FF2B5EF4-FFF2-40B4-BE49-F238E27FC236}">
              <a16:creationId xmlns:a16="http://schemas.microsoft.com/office/drawing/2014/main" id="{8F0A00E9-748F-8942-C4E6-E64B07CB2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0.07215</cdr:x>
      <cdr:y>0.5274</cdr:y>
    </cdr:from>
    <cdr:to>
      <cdr:x>0.26714</cdr:x>
      <cdr:y>0.73526</cdr:y>
    </cdr:to>
    <cdr:sp macro="" textlink="">
      <cdr:nvSpPr>
        <cdr:cNvPr id="2" name="TextBox 1">
          <a:extLst xmlns:a="http://schemas.openxmlformats.org/drawingml/2006/main">
            <a:ext uri="{FF2B5EF4-FFF2-40B4-BE49-F238E27FC236}">
              <a16:creationId xmlns:a16="http://schemas.microsoft.com/office/drawing/2014/main" id="{C75249E6-9BE9-71C2-DFC9-78B3E63E9FED}"/>
            </a:ext>
          </a:extLst>
        </cdr:cNvPr>
        <cdr:cNvSpPr txBox="1"/>
      </cdr:nvSpPr>
      <cdr:spPr>
        <a:xfrm xmlns:a="http://schemas.openxmlformats.org/drawingml/2006/main">
          <a:off x="384175" y="1619251"/>
          <a:ext cx="1038225" cy="638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0.03274</cdr:x>
      <cdr:y>0.42618</cdr:y>
    </cdr:from>
    <cdr:to>
      <cdr:x>0.31692</cdr:x>
      <cdr:y>0.52986</cdr:y>
    </cdr:to>
    <cdr:sp macro="" textlink="ActivityByCust!$B$2">
      <cdr:nvSpPr>
        <cdr:cNvPr id="3" name="TextBox 2">
          <a:extLst xmlns:a="http://schemas.openxmlformats.org/drawingml/2006/main">
            <a:ext uri="{FF2B5EF4-FFF2-40B4-BE49-F238E27FC236}">
              <a16:creationId xmlns:a16="http://schemas.microsoft.com/office/drawing/2014/main" id="{2C8574B8-086B-0742-BAE5-9C5D16BDA0F9}"/>
            </a:ext>
          </a:extLst>
        </cdr:cNvPr>
        <cdr:cNvSpPr txBox="1"/>
      </cdr:nvSpPr>
      <cdr:spPr>
        <a:xfrm xmlns:a="http://schemas.openxmlformats.org/drawingml/2006/main">
          <a:off x="223672" y="2181225"/>
          <a:ext cx="1941688" cy="530658"/>
        </a:xfrm>
        <a:prstGeom xmlns:a="http://schemas.openxmlformats.org/drawingml/2006/main" prst="rect">
          <a:avLst/>
        </a:prstGeom>
        <a:gradFill xmlns:a="http://schemas.openxmlformats.org/drawingml/2006/main"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cdr:spPr>
      <cdr:txBody>
        <a:bodyPr xmlns:a="http://schemas.openxmlformats.org/drawingml/2006/main" vertOverflow="clip" wrap="square" rtlCol="0">
          <a:spAutoFit/>
        </a:bodyPr>
        <a:lstStyle xmlns:a="http://schemas.openxmlformats.org/drawingml/2006/main"/>
        <a:p xmlns:a="http://schemas.openxmlformats.org/drawingml/2006/main">
          <a:fld id="{FB367041-2C37-4A20-A35C-FE6478E8B0C0}" type="TxLink">
            <a:rPr lang="en-US" sz="2800" b="0" i="0" u="none" strike="noStrike" kern="1200">
              <a:solidFill>
                <a:srgbClr val="000000"/>
              </a:solidFill>
              <a:latin typeface="Aptos Narrow"/>
            </a:rPr>
            <a:pPr/>
            <a:t>AuntFannie</a:t>
          </a:fld>
          <a:endParaRPr lang="en-US" sz="2800" kern="1200"/>
        </a:p>
      </cdr:txBody>
    </cdr:sp>
  </cdr:relSizeAnchor>
</c:userShapes>
</file>

<file path=xl/drawings/drawing6.xml><?xml version="1.0" encoding="utf-8"?>
<xdr:wsDr xmlns:xdr="http://schemas.openxmlformats.org/drawingml/2006/spreadsheetDrawing" xmlns:a="http://schemas.openxmlformats.org/drawingml/2006/main">
  <xdr:twoCellAnchor>
    <xdr:from>
      <xdr:col>4</xdr:col>
      <xdr:colOff>263525</xdr:colOff>
      <xdr:row>3</xdr:row>
      <xdr:rowOff>76200</xdr:rowOff>
    </xdr:from>
    <xdr:to>
      <xdr:col>18</xdr:col>
      <xdr:colOff>101600</xdr:colOff>
      <xdr:row>28</xdr:row>
      <xdr:rowOff>85725</xdr:rowOff>
    </xdr:to>
    <xdr:graphicFrame macro="">
      <xdr:nvGraphicFramePr>
        <xdr:cNvPr id="3" name="Chart 2">
          <a:extLst>
            <a:ext uri="{FF2B5EF4-FFF2-40B4-BE49-F238E27FC236}">
              <a16:creationId xmlns:a16="http://schemas.microsoft.com/office/drawing/2014/main" id="{893FF85E-4558-CC13-4784-644E575C0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66674</xdr:colOff>
      <xdr:row>0</xdr:row>
      <xdr:rowOff>76198</xdr:rowOff>
    </xdr:from>
    <xdr:to>
      <xdr:col>17</xdr:col>
      <xdr:colOff>158750</xdr:colOff>
      <xdr:row>30</xdr:row>
      <xdr:rowOff>19049</xdr:rowOff>
    </xdr:to>
    <xdr:graphicFrame macro="">
      <xdr:nvGraphicFramePr>
        <xdr:cNvPr id="2" name="Chart 1">
          <a:extLst>
            <a:ext uri="{FF2B5EF4-FFF2-40B4-BE49-F238E27FC236}">
              <a16:creationId xmlns:a16="http://schemas.microsoft.com/office/drawing/2014/main" id="{5F2E19B6-C826-E37C-9F42-8C09FFBCD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361949</xdr:colOff>
      <xdr:row>1</xdr:row>
      <xdr:rowOff>19050</xdr:rowOff>
    </xdr:from>
    <xdr:to>
      <xdr:col>17</xdr:col>
      <xdr:colOff>361950</xdr:colOff>
      <xdr:row>33</xdr:row>
      <xdr:rowOff>139700</xdr:rowOff>
    </xdr:to>
    <xdr:graphicFrame macro="">
      <xdr:nvGraphicFramePr>
        <xdr:cNvPr id="2" name="Chart 1">
          <a:extLst>
            <a:ext uri="{FF2B5EF4-FFF2-40B4-BE49-F238E27FC236}">
              <a16:creationId xmlns:a16="http://schemas.microsoft.com/office/drawing/2014/main" id="{0895A23F-2710-87AF-F732-01227FD1B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nology Data Services" refreshedDate="45614.589301388885" createdVersion="8" refreshedVersion="8" minRefreshableVersion="3" recordCount="1034" xr:uid="{7627E413-752E-4D6A-BAD5-40F479FCBDDD}">
  <cacheSource type="worksheet">
    <worksheetSource name="Table2"/>
  </cacheSource>
  <cacheFields count="7">
    <cacheField name="Date" numFmtId="14">
      <sharedItems containsNonDate="0" containsDate="1" containsString="0" containsBlank="1" minDate="2024-10-01T00:00:00" maxDate="2024-11-08T00:00:00" count="27">
        <d v="2024-10-01T00:00:00"/>
        <d v="2024-10-02T00:00:00"/>
        <d v="2024-10-03T00:00:00"/>
        <d v="2024-10-04T00:00:00"/>
        <d v="2024-10-07T00:00:00"/>
        <d v="2024-10-08T00:00:00"/>
        <d v="2024-10-09T00:00:00"/>
        <d v="2024-10-10T00:00:00"/>
        <d v="2024-10-11T00:00:00"/>
        <d v="2024-10-14T00:00:00"/>
        <d v="2024-10-15T00:00:00"/>
        <d v="2024-10-17T00:00:00"/>
        <d v="2024-10-18T00:00:00"/>
        <d v="2024-10-16T00:00:00"/>
        <d v="2024-10-21T00:00:00"/>
        <d v="2024-10-22T00:00:00"/>
        <d v="2024-10-23T00:00:00"/>
        <d v="2024-10-24T00:00:00"/>
        <d v="2024-10-28T00:00:00"/>
        <d v="2024-10-29T00:00:00"/>
        <d v="2024-10-31T00:00:00"/>
        <d v="2024-11-04T00:00:00"/>
        <d v="2024-11-05T00:00:00"/>
        <d v="2024-11-06T00:00:00"/>
        <d v="2024-11-07T00:00:00"/>
        <d v="2024-10-25T00:00:00"/>
        <m/>
      </sharedItems>
    </cacheField>
    <cacheField name="Employee" numFmtId="0">
      <sharedItems containsBlank="1" count="17">
        <s v="Ana"/>
        <s v="Gisel"/>
        <s v="Maricela"/>
        <s v="Nora"/>
        <s v="Yeniy"/>
        <s v="Alondra"/>
        <s v="Andi"/>
        <s v="Chris"/>
        <s v="Junior"/>
        <s v="Nicole"/>
        <s v="Carlos"/>
        <s v="Marilu"/>
        <s v="Mama"/>
        <m/>
        <s v="Marciela" u="1"/>
        <s v="Juan" u="1"/>
        <s v="Yeni" u="1"/>
      </sharedItems>
    </cacheField>
    <cacheField name="TimeStart (24HR)" numFmtId="164">
      <sharedItems containsNonDate="0" containsDate="1" containsString="0" containsBlank="1" minDate="1899-12-30T08:00:00" maxDate="1899-12-30T16:51:00"/>
    </cacheField>
    <cacheField name="TimeStop (24HR)" numFmtId="164">
      <sharedItems containsNonDate="0" containsDate="1" containsString="0" containsBlank="1" minDate="1899-12-30T08:14:00" maxDate="1899-12-30T17:00:00"/>
    </cacheField>
    <cacheField name="Duration" numFmtId="2">
      <sharedItems containsSemiMixedTypes="0" containsString="0" containsNumber="1" minValue="-0.34999999999999876" maxValue="3.0833333333333344"/>
    </cacheField>
    <cacheField name="Customer" numFmtId="0">
      <sharedItems containsBlank="1" count="19">
        <s v="AuntFannie"/>
        <s v="KY"/>
        <s v="Customers"/>
        <s v="Adegen"/>
        <s v="Multi"/>
        <s v="BaeJuice"/>
        <s v="Mentho"/>
        <s v="Proforma"/>
        <s v="Oscilliscope"/>
        <s v="HomeDepot"/>
        <s v="Ayeya"/>
        <s v="LEGO"/>
        <s v="Maya"/>
        <s v="Timberwolf"/>
        <s v="BriMar"/>
        <s v="XClutch"/>
        <s v="DBA"/>
        <s v="Bendon"/>
        <m/>
      </sharedItems>
    </cacheField>
    <cacheField name="Activity" numFmtId="0">
      <sharedItems containsBlank="1" count="21">
        <s v="QC"/>
        <s v="Returns"/>
        <s v="Paperwork"/>
        <s v="Pick"/>
        <s v="Pack"/>
        <s v="Activity_List"/>
        <s v="Clean"/>
        <s v="Sort"/>
        <s v="Inbound"/>
        <s v="Tags"/>
        <s v="Put Away"/>
        <s v="Bundle"/>
        <s v="Boxes"/>
        <s v="Calendars"/>
        <s v="Unload"/>
        <s v="CycleCount"/>
        <s v="Label"/>
        <s v="Displays"/>
        <s v="Printing"/>
        <m/>
        <s v="Outbound" u="1"/>
      </sharedItems>
    </cacheField>
  </cacheFields>
  <extLst>
    <ext xmlns:x14="http://schemas.microsoft.com/office/spreadsheetml/2009/9/main" uri="{725AE2AE-9491-48be-B2B4-4EB974FC3084}">
      <x14:pivotCacheDefinition pivotCacheId="20224741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4">
  <r>
    <x v="0"/>
    <x v="0"/>
    <d v="1899-12-30T08:20:00"/>
    <d v="1899-12-30T08:40:00"/>
    <n v="0.33333333333333348"/>
    <x v="0"/>
    <x v="0"/>
  </r>
  <r>
    <x v="0"/>
    <x v="0"/>
    <d v="1899-12-30T08:40:00"/>
    <d v="1899-12-30T09:00:00"/>
    <n v="0.33333333333333348"/>
    <x v="1"/>
    <x v="1"/>
  </r>
  <r>
    <x v="0"/>
    <x v="0"/>
    <d v="1899-12-30T09:30:00"/>
    <d v="1899-12-30T10:00:00"/>
    <n v="0.50000000000000089"/>
    <x v="2"/>
    <x v="0"/>
  </r>
  <r>
    <x v="0"/>
    <x v="0"/>
    <d v="1899-12-30T10:15:00"/>
    <d v="1899-12-30T12:00:00"/>
    <n v="1.7500000000000004"/>
    <x v="2"/>
    <x v="0"/>
  </r>
  <r>
    <x v="0"/>
    <x v="0"/>
    <d v="1899-12-30T12:30:00"/>
    <d v="1899-12-30T12:40:00"/>
    <n v="0.16666666666666607"/>
    <x v="2"/>
    <x v="0"/>
  </r>
  <r>
    <x v="0"/>
    <x v="0"/>
    <d v="1899-12-30T12:40:00"/>
    <d v="1899-12-30T14:15:00"/>
    <n v="1.583333333333333"/>
    <x v="3"/>
    <x v="0"/>
  </r>
  <r>
    <x v="0"/>
    <x v="0"/>
    <d v="1899-12-30T14:30:00"/>
    <d v="1899-12-30T16:00:00"/>
    <n v="1.5"/>
    <x v="3"/>
    <x v="0"/>
  </r>
  <r>
    <x v="0"/>
    <x v="0"/>
    <d v="1899-12-30T16:00:00"/>
    <d v="1899-12-30T16:20:00"/>
    <n v="0.33333333333333481"/>
    <x v="2"/>
    <x v="2"/>
  </r>
  <r>
    <x v="1"/>
    <x v="0"/>
    <d v="1899-12-30T08:30:00"/>
    <d v="1899-12-30T09:20:00"/>
    <n v="0.83333333333333304"/>
    <x v="0"/>
    <x v="0"/>
  </r>
  <r>
    <x v="1"/>
    <x v="0"/>
    <d v="1899-12-30T09:20:00"/>
    <d v="1899-12-30T10:00:00"/>
    <n v="0.66666666666666696"/>
    <x v="2"/>
    <x v="3"/>
  </r>
  <r>
    <x v="1"/>
    <x v="0"/>
    <d v="1899-12-30T10:15:00"/>
    <d v="1899-12-30T12:00:00"/>
    <n v="1.7500000000000004"/>
    <x v="2"/>
    <x v="3"/>
  </r>
  <r>
    <x v="1"/>
    <x v="0"/>
    <d v="1899-12-30T12:30:00"/>
    <d v="1899-12-30T13:50:00"/>
    <n v="1.3333333333333313"/>
    <x v="3"/>
    <x v="0"/>
  </r>
  <r>
    <x v="1"/>
    <x v="0"/>
    <d v="1899-12-30T13:50:00"/>
    <d v="1899-12-30T14:15:00"/>
    <n v="0.41666666666666785"/>
    <x v="2"/>
    <x v="4"/>
  </r>
  <r>
    <x v="1"/>
    <x v="0"/>
    <d v="1899-12-30T14:30:00"/>
    <d v="1899-12-30T16:00:00"/>
    <n v="1.5"/>
    <x v="2"/>
    <x v="4"/>
  </r>
  <r>
    <x v="1"/>
    <x v="0"/>
    <d v="1899-12-30T16:00:00"/>
    <d v="1899-12-30T16:20:00"/>
    <n v="0.33333333333333481"/>
    <x v="2"/>
    <x v="2"/>
  </r>
  <r>
    <x v="2"/>
    <x v="0"/>
    <d v="1899-12-30T08:00:00"/>
    <d v="1899-12-30T10:00:00"/>
    <n v="2.0000000000000009"/>
    <x v="2"/>
    <x v="4"/>
  </r>
  <r>
    <x v="2"/>
    <x v="0"/>
    <d v="1899-12-30T10:15:00"/>
    <d v="1899-12-30T11:00:00"/>
    <n v="0.75"/>
    <x v="2"/>
    <x v="4"/>
  </r>
  <r>
    <x v="2"/>
    <x v="0"/>
    <d v="1899-12-30T11:00:00"/>
    <d v="1899-12-30T11:40:00"/>
    <n v="0.66666666666666696"/>
    <x v="0"/>
    <x v="0"/>
  </r>
  <r>
    <x v="2"/>
    <x v="0"/>
    <d v="1899-12-30T11:40:00"/>
    <d v="1899-12-30T12:00:00"/>
    <n v="0.33333333333333348"/>
    <x v="3"/>
    <x v="0"/>
  </r>
  <r>
    <x v="2"/>
    <x v="0"/>
    <d v="1899-12-30T12:30:00"/>
    <d v="1899-12-30T14:00:00"/>
    <n v="1.5"/>
    <x v="3"/>
    <x v="0"/>
  </r>
  <r>
    <x v="2"/>
    <x v="0"/>
    <d v="1899-12-30T14:00:00"/>
    <d v="1899-12-30T14:15:00"/>
    <n v="0.24999999999999911"/>
    <x v="2"/>
    <x v="4"/>
  </r>
  <r>
    <x v="2"/>
    <x v="0"/>
    <d v="1899-12-30T14:30:00"/>
    <d v="1899-12-30T16:00:00"/>
    <n v="1.5"/>
    <x v="2"/>
    <x v="4"/>
  </r>
  <r>
    <x v="2"/>
    <x v="0"/>
    <d v="1899-12-30T16:00:00"/>
    <d v="1899-12-30T16:20:00"/>
    <n v="0.33333333333333481"/>
    <x v="2"/>
    <x v="2"/>
  </r>
  <r>
    <x v="3"/>
    <x v="0"/>
    <d v="1899-12-30T08:00:00"/>
    <d v="1899-12-30T10:00:00"/>
    <n v="2.0000000000000009"/>
    <x v="2"/>
    <x v="4"/>
  </r>
  <r>
    <x v="3"/>
    <x v="0"/>
    <d v="1899-12-30T10:15:00"/>
    <d v="1899-12-30T11:30:00"/>
    <n v="1.2500000000000009"/>
    <x v="2"/>
    <x v="4"/>
  </r>
  <r>
    <x v="3"/>
    <x v="0"/>
    <d v="1899-12-30T11:30:00"/>
    <d v="1899-12-30T12:00:00"/>
    <n v="0.49999999999999956"/>
    <x v="3"/>
    <x v="0"/>
  </r>
  <r>
    <x v="3"/>
    <x v="0"/>
    <d v="1899-12-30T12:30:00"/>
    <d v="1899-12-30T14:00:00"/>
    <n v="1.5"/>
    <x v="1"/>
    <x v="0"/>
  </r>
  <r>
    <x v="3"/>
    <x v="0"/>
    <d v="1899-12-30T14:00:00"/>
    <d v="1899-12-30T14:15:00"/>
    <n v="0.24999999999999911"/>
    <x v="4"/>
    <x v="4"/>
  </r>
  <r>
    <x v="3"/>
    <x v="0"/>
    <d v="1899-12-30T14:30:00"/>
    <d v="1899-12-30T16:00:00"/>
    <n v="1.5"/>
    <x v="3"/>
    <x v="0"/>
  </r>
  <r>
    <x v="3"/>
    <x v="0"/>
    <d v="1899-12-30T16:00:00"/>
    <d v="1899-12-30T16:20:00"/>
    <n v="0.33333333333333481"/>
    <x v="2"/>
    <x v="2"/>
  </r>
  <r>
    <x v="0"/>
    <x v="1"/>
    <d v="1899-12-30T08:20:00"/>
    <d v="1899-12-30T08:40:00"/>
    <n v="0.33333333333333348"/>
    <x v="0"/>
    <x v="5"/>
  </r>
  <r>
    <x v="0"/>
    <x v="1"/>
    <d v="1899-12-30T08:40:00"/>
    <d v="1899-12-30T09:07:00"/>
    <n v="0.44999999999999973"/>
    <x v="5"/>
    <x v="5"/>
  </r>
  <r>
    <x v="0"/>
    <x v="1"/>
    <d v="1899-12-30T09:07:00"/>
    <d v="1899-12-30T10:15:00"/>
    <n v="1.1333333333333333"/>
    <x v="2"/>
    <x v="3"/>
  </r>
  <r>
    <x v="0"/>
    <x v="1"/>
    <d v="1899-12-30T10:30:00"/>
    <d v="1899-12-30T12:00:00"/>
    <n v="1.5"/>
    <x v="3"/>
    <x v="4"/>
  </r>
  <r>
    <x v="0"/>
    <x v="1"/>
    <d v="1899-12-30T12:30:00"/>
    <d v="1899-12-30T14:15:00"/>
    <n v="1.7499999999999991"/>
    <x v="3"/>
    <x v="4"/>
  </r>
  <r>
    <x v="0"/>
    <x v="1"/>
    <d v="1899-12-30T14:30:00"/>
    <d v="1899-12-30T16:15:00"/>
    <n v="1.7500000000000018"/>
    <x v="3"/>
    <x v="4"/>
  </r>
  <r>
    <x v="0"/>
    <x v="1"/>
    <d v="1899-12-30T16:15:00"/>
    <d v="1899-12-30T16:30:00"/>
    <n v="0.24999999999999911"/>
    <x v="2"/>
    <x v="6"/>
  </r>
  <r>
    <x v="1"/>
    <x v="1"/>
    <d v="1899-12-30T08:07:00"/>
    <d v="1899-12-30T08:30:00"/>
    <n v="0.3833333333333333"/>
    <x v="3"/>
    <x v="4"/>
  </r>
  <r>
    <x v="1"/>
    <x v="1"/>
    <d v="1899-12-30T08:30:00"/>
    <d v="1899-12-30T09:20:00"/>
    <n v="0.83333333333333304"/>
    <x v="0"/>
    <x v="0"/>
  </r>
  <r>
    <x v="1"/>
    <x v="1"/>
    <d v="1899-12-30T09:20:00"/>
    <d v="1899-12-30T10:00:00"/>
    <n v="0.66666666666666696"/>
    <x v="2"/>
    <x v="4"/>
  </r>
  <r>
    <x v="1"/>
    <x v="1"/>
    <d v="1899-12-30T10:15:00"/>
    <d v="1899-12-30T12:00:00"/>
    <n v="1.7500000000000004"/>
    <x v="2"/>
    <x v="4"/>
  </r>
  <r>
    <x v="1"/>
    <x v="1"/>
    <d v="1899-12-30T12:30:00"/>
    <d v="1899-12-30T14:15:00"/>
    <n v="1.7499999999999991"/>
    <x v="3"/>
    <x v="4"/>
  </r>
  <r>
    <x v="1"/>
    <x v="1"/>
    <d v="1899-12-30T14:30:00"/>
    <d v="1899-12-30T16:15:00"/>
    <n v="1.7500000000000018"/>
    <x v="2"/>
    <x v="6"/>
  </r>
  <r>
    <x v="1"/>
    <x v="1"/>
    <d v="1899-12-30T16:15:00"/>
    <d v="1899-12-30T16:30:00"/>
    <n v="0.24999999999999911"/>
    <x v="2"/>
    <x v="6"/>
  </r>
  <r>
    <x v="2"/>
    <x v="1"/>
    <d v="1899-12-30T08:08:00"/>
    <d v="1899-12-30T09:14:00"/>
    <n v="1.1000000000000001"/>
    <x v="2"/>
    <x v="3"/>
  </r>
  <r>
    <x v="2"/>
    <x v="1"/>
    <d v="1899-12-30T09:14:00"/>
    <d v="1899-12-30T10:00:00"/>
    <n v="0.76666666666666661"/>
    <x v="2"/>
    <x v="4"/>
  </r>
  <r>
    <x v="2"/>
    <x v="1"/>
    <d v="1899-12-30T10:15:00"/>
    <d v="1899-12-30T11:00:00"/>
    <n v="0.75"/>
    <x v="2"/>
    <x v="3"/>
  </r>
  <r>
    <x v="2"/>
    <x v="1"/>
    <d v="1899-12-30T11:00:00"/>
    <d v="1899-12-30T12:00:00"/>
    <n v="1.0000000000000004"/>
    <x v="0"/>
    <x v="0"/>
  </r>
  <r>
    <x v="2"/>
    <x v="1"/>
    <d v="1899-12-30T12:30:00"/>
    <d v="1899-12-30T14:15:00"/>
    <n v="1.7499999999999991"/>
    <x v="3"/>
    <x v="4"/>
  </r>
  <r>
    <x v="2"/>
    <x v="1"/>
    <d v="1899-12-30T14:30:00"/>
    <d v="1899-12-30T16:00:00"/>
    <n v="1.5"/>
    <x v="3"/>
    <x v="4"/>
  </r>
  <r>
    <x v="2"/>
    <x v="1"/>
    <d v="1899-12-30T16:00:00"/>
    <d v="1899-12-30T16:30:00"/>
    <n v="0.50000000000000089"/>
    <x v="2"/>
    <x v="6"/>
  </r>
  <r>
    <x v="3"/>
    <x v="1"/>
    <d v="1899-12-30T08:07:00"/>
    <d v="1899-12-30T10:00:00"/>
    <n v="1.8833333333333333"/>
    <x v="2"/>
    <x v="3"/>
  </r>
  <r>
    <x v="3"/>
    <x v="1"/>
    <d v="1899-12-30T10:30:00"/>
    <d v="1899-12-30T12:00:00"/>
    <n v="1.5"/>
    <x v="3"/>
    <x v="4"/>
  </r>
  <r>
    <x v="3"/>
    <x v="1"/>
    <d v="1899-12-30T12:30:00"/>
    <d v="1899-12-30T13:05:00"/>
    <n v="0.58333333333333126"/>
    <x v="0"/>
    <x v="3"/>
  </r>
  <r>
    <x v="3"/>
    <x v="1"/>
    <d v="1899-12-30T13:05:00"/>
    <d v="1899-12-30T14:15:00"/>
    <n v="1.1666666666666679"/>
    <x v="3"/>
    <x v="4"/>
  </r>
  <r>
    <x v="3"/>
    <x v="1"/>
    <d v="1899-12-30T14:30:00"/>
    <d v="1899-12-30T14:53:00"/>
    <n v="0.38333333333333464"/>
    <x v="4"/>
    <x v="4"/>
  </r>
  <r>
    <x v="3"/>
    <x v="1"/>
    <d v="1899-12-30T14:53:00"/>
    <d v="1899-12-30T16:15:00"/>
    <n v="1.3666666666666671"/>
    <x v="3"/>
    <x v="4"/>
  </r>
  <r>
    <x v="3"/>
    <x v="1"/>
    <d v="1899-12-30T16:15:00"/>
    <d v="1899-12-30T16:30:00"/>
    <n v="0.24999999999999911"/>
    <x v="2"/>
    <x v="6"/>
  </r>
  <r>
    <x v="0"/>
    <x v="2"/>
    <d v="1899-12-30T08:20:00"/>
    <d v="1899-12-30T08:40:00"/>
    <n v="0.33333333333333348"/>
    <x v="0"/>
    <x v="5"/>
  </r>
  <r>
    <x v="0"/>
    <x v="2"/>
    <d v="1899-12-30T08:40:00"/>
    <d v="1899-12-30T08:56:00"/>
    <n v="0.26666666666666705"/>
    <x v="6"/>
    <x v="5"/>
  </r>
  <r>
    <x v="0"/>
    <x v="2"/>
    <d v="1899-12-30T08:56:00"/>
    <d v="1899-12-30T09:18:00"/>
    <n v="0.3666666666666667"/>
    <x v="7"/>
    <x v="5"/>
  </r>
  <r>
    <x v="0"/>
    <x v="2"/>
    <d v="1899-12-30T09:18:00"/>
    <d v="1899-12-30T10:00:00"/>
    <n v="0.70000000000000018"/>
    <x v="3"/>
    <x v="3"/>
  </r>
  <r>
    <x v="0"/>
    <x v="2"/>
    <d v="1899-12-30T10:15:00"/>
    <d v="1899-12-30T12:00:00"/>
    <n v="1.7500000000000004"/>
    <x v="3"/>
    <x v="3"/>
  </r>
  <r>
    <x v="0"/>
    <x v="2"/>
    <d v="1899-12-30T12:30:00"/>
    <d v="1899-12-30T14:15:00"/>
    <n v="1.7499999999999991"/>
    <x v="3"/>
    <x v="3"/>
  </r>
  <r>
    <x v="0"/>
    <x v="2"/>
    <d v="1899-12-30T14:30:00"/>
    <d v="1899-12-30T16:15:00"/>
    <n v="1.7500000000000018"/>
    <x v="3"/>
    <x v="3"/>
  </r>
  <r>
    <x v="0"/>
    <x v="2"/>
    <d v="1899-12-30T16:15:00"/>
    <d v="1899-12-30T16:20:00"/>
    <n v="8.3333333333333037E-2"/>
    <x v="2"/>
    <x v="6"/>
  </r>
  <r>
    <x v="1"/>
    <x v="2"/>
    <d v="1899-12-30T08:00:00"/>
    <d v="1899-12-30T08:30:00"/>
    <n v="0.50000000000000089"/>
    <x v="3"/>
    <x v="4"/>
  </r>
  <r>
    <x v="1"/>
    <x v="2"/>
    <d v="1899-12-30T08:30:00"/>
    <d v="1899-12-30T09:20:00"/>
    <n v="0.83333333333333304"/>
    <x v="0"/>
    <x v="0"/>
  </r>
  <r>
    <x v="1"/>
    <x v="2"/>
    <d v="1899-12-30T09:20:00"/>
    <d v="1899-12-30T10:00:00"/>
    <n v="0.66666666666666696"/>
    <x v="3"/>
    <x v="3"/>
  </r>
  <r>
    <x v="1"/>
    <x v="2"/>
    <d v="1899-12-30T10:15:00"/>
    <d v="1899-12-30T12:00:00"/>
    <n v="1.7500000000000004"/>
    <x v="3"/>
    <x v="3"/>
  </r>
  <r>
    <x v="1"/>
    <x v="2"/>
    <d v="1899-12-30T12:30:00"/>
    <d v="1899-12-30T14:15:00"/>
    <n v="1.7499999999999991"/>
    <x v="3"/>
    <x v="3"/>
  </r>
  <r>
    <x v="1"/>
    <x v="2"/>
    <d v="1899-12-30T14:30:00"/>
    <d v="1899-12-30T15:00:00"/>
    <n v="0.50000000000000089"/>
    <x v="3"/>
    <x v="4"/>
  </r>
  <r>
    <x v="1"/>
    <x v="2"/>
    <d v="1899-12-30T15:00:00"/>
    <d v="1899-12-30T16:30:00"/>
    <n v="1.5"/>
    <x v="2"/>
    <x v="6"/>
  </r>
  <r>
    <x v="2"/>
    <x v="2"/>
    <d v="1899-12-30T10:38:00"/>
    <d v="1899-12-30T12:00:00"/>
    <n v="1.3666666666666671"/>
    <x v="3"/>
    <x v="4"/>
  </r>
  <r>
    <x v="2"/>
    <x v="2"/>
    <d v="1899-12-30T12:30:00"/>
    <d v="1899-12-30T14:15:00"/>
    <n v="1.7499999999999991"/>
    <x v="3"/>
    <x v="4"/>
  </r>
  <r>
    <x v="2"/>
    <x v="2"/>
    <d v="1899-12-30T14:30:00"/>
    <d v="1899-12-30T16:30:00"/>
    <n v="2.0000000000000009"/>
    <x v="3"/>
    <x v="4"/>
  </r>
  <r>
    <x v="3"/>
    <x v="2"/>
    <d v="1899-12-30T08:10:00"/>
    <d v="1899-12-30T09:05:00"/>
    <n v="0.91666666666666607"/>
    <x v="2"/>
    <x v="3"/>
  </r>
  <r>
    <x v="3"/>
    <x v="2"/>
    <d v="1899-12-30T09:05:00"/>
    <d v="1899-12-30T10:00:00"/>
    <n v="0.91666666666666741"/>
    <x v="3"/>
    <x v="4"/>
  </r>
  <r>
    <x v="3"/>
    <x v="2"/>
    <d v="1899-12-30T10:15:00"/>
    <d v="1899-12-30T12:00:00"/>
    <n v="1.7500000000000004"/>
    <x v="3"/>
    <x v="4"/>
  </r>
  <r>
    <x v="3"/>
    <x v="2"/>
    <d v="1899-12-30T12:30:00"/>
    <d v="1899-12-30T14:15:00"/>
    <n v="1.7499999999999991"/>
    <x v="3"/>
    <x v="3"/>
  </r>
  <r>
    <x v="3"/>
    <x v="2"/>
    <d v="1899-12-30T14:30:00"/>
    <d v="1899-12-30T15:25:00"/>
    <n v="0.91666666666666874"/>
    <x v="3"/>
    <x v="3"/>
  </r>
  <r>
    <x v="3"/>
    <x v="2"/>
    <d v="1899-12-30T15:25:00"/>
    <d v="1899-12-30T16:15:00"/>
    <n v="0.83333333333333304"/>
    <x v="3"/>
    <x v="4"/>
  </r>
  <r>
    <x v="3"/>
    <x v="2"/>
    <d v="1899-12-30T16:15:00"/>
    <d v="1899-12-30T16:30:00"/>
    <n v="0.24999999999999911"/>
    <x v="2"/>
    <x v="6"/>
  </r>
  <r>
    <x v="0"/>
    <x v="3"/>
    <d v="1899-12-30T08:20:00"/>
    <d v="1899-12-30T10:00:00"/>
    <n v="1.6666666666666674"/>
    <x v="0"/>
    <x v="5"/>
  </r>
  <r>
    <x v="0"/>
    <x v="3"/>
    <d v="1899-12-30T10:15:00"/>
    <d v="1899-12-30T10:59:00"/>
    <n v="0.73333333333333339"/>
    <x v="2"/>
    <x v="3"/>
  </r>
  <r>
    <x v="0"/>
    <x v="3"/>
    <d v="1899-12-30T10:59:00"/>
    <d v="1899-12-30T11:26:00"/>
    <n v="0.44999999999999973"/>
    <x v="5"/>
    <x v="5"/>
  </r>
  <r>
    <x v="0"/>
    <x v="3"/>
    <d v="1899-12-30T11:26:00"/>
    <d v="1899-12-30T12:00:00"/>
    <n v="0.56666666666666732"/>
    <x v="5"/>
    <x v="5"/>
  </r>
  <r>
    <x v="0"/>
    <x v="3"/>
    <d v="1899-12-30T12:30:00"/>
    <d v="1899-12-30T12:49:00"/>
    <n v="0.31666666666666554"/>
    <x v="4"/>
    <x v="5"/>
  </r>
  <r>
    <x v="0"/>
    <x v="3"/>
    <d v="1899-12-30T12:49:00"/>
    <d v="1899-12-30T14:15:00"/>
    <n v="1.4333333333333336"/>
    <x v="3"/>
    <x v="5"/>
  </r>
  <r>
    <x v="0"/>
    <x v="3"/>
    <d v="1899-12-30T14:30:00"/>
    <d v="1899-12-30T16:15:00"/>
    <n v="1.7500000000000018"/>
    <x v="3"/>
    <x v="5"/>
  </r>
  <r>
    <x v="0"/>
    <x v="3"/>
    <d v="1899-12-30T16:15:00"/>
    <d v="1899-12-30T16:30:00"/>
    <n v="0.24999999999999911"/>
    <x v="2"/>
    <x v="6"/>
  </r>
  <r>
    <x v="1"/>
    <x v="3"/>
    <d v="1899-12-30T08:10:00"/>
    <d v="1899-12-30T08:30:00"/>
    <n v="0.33333333333333348"/>
    <x v="3"/>
    <x v="4"/>
  </r>
  <r>
    <x v="1"/>
    <x v="3"/>
    <d v="1899-12-30T08:30:00"/>
    <d v="1899-12-30T09:20:00"/>
    <n v="0.83333333333333304"/>
    <x v="0"/>
    <x v="0"/>
  </r>
  <r>
    <x v="1"/>
    <x v="3"/>
    <d v="1899-12-30T09:20:00"/>
    <d v="1899-12-30T10:00:00"/>
    <n v="0.66666666666666696"/>
    <x v="1"/>
    <x v="7"/>
  </r>
  <r>
    <x v="1"/>
    <x v="3"/>
    <d v="1899-12-30T10:15:00"/>
    <d v="1899-12-30T10:50:00"/>
    <n v="0.58333333333333393"/>
    <x v="1"/>
    <x v="7"/>
  </r>
  <r>
    <x v="1"/>
    <x v="3"/>
    <d v="1899-12-30T10:50:00"/>
    <d v="1899-12-30T12:00:00"/>
    <n v="1.1666666666666665"/>
    <x v="3"/>
    <x v="4"/>
  </r>
  <r>
    <x v="1"/>
    <x v="3"/>
    <d v="1899-12-30T12:30:00"/>
    <d v="1899-12-30T14:15:00"/>
    <n v="1.7499999999999991"/>
    <x v="3"/>
    <x v="4"/>
  </r>
  <r>
    <x v="1"/>
    <x v="3"/>
    <d v="1899-12-30T14:30:00"/>
    <d v="1899-12-30T16:15:00"/>
    <n v="1.7500000000000018"/>
    <x v="3"/>
    <x v="4"/>
  </r>
  <r>
    <x v="1"/>
    <x v="3"/>
    <d v="1899-12-30T16:15:00"/>
    <d v="1899-12-30T16:30:00"/>
    <n v="0.24999999999999911"/>
    <x v="2"/>
    <x v="6"/>
  </r>
  <r>
    <x v="2"/>
    <x v="3"/>
    <d v="1899-12-30T08:08:00"/>
    <d v="1899-12-30T10:00:00"/>
    <n v="1.8666666666666667"/>
    <x v="3"/>
    <x v="4"/>
  </r>
  <r>
    <x v="2"/>
    <x v="3"/>
    <d v="1899-12-30T10:15:00"/>
    <d v="1899-12-30T11:10:00"/>
    <n v="0.91666666666666741"/>
    <x v="3"/>
    <x v="4"/>
  </r>
  <r>
    <x v="2"/>
    <x v="3"/>
    <d v="1899-12-30T11:10:00"/>
    <d v="1899-12-30T11:40:00"/>
    <n v="0.49999999999999956"/>
    <x v="0"/>
    <x v="0"/>
  </r>
  <r>
    <x v="2"/>
    <x v="3"/>
    <d v="1899-12-30T11:40:00"/>
    <d v="1899-12-30T14:45:00"/>
    <n v="3.0833333333333344"/>
    <x v="2"/>
    <x v="6"/>
  </r>
  <r>
    <x v="2"/>
    <x v="3"/>
    <d v="1899-12-30T12:30:00"/>
    <d v="1899-12-30T14:15:00"/>
    <n v="1.7499999999999991"/>
    <x v="2"/>
    <x v="6"/>
  </r>
  <r>
    <x v="2"/>
    <x v="3"/>
    <d v="1899-12-30T14:30:00"/>
    <d v="1899-12-30T15:37:00"/>
    <n v="1.116666666666668"/>
    <x v="3"/>
    <x v="4"/>
  </r>
  <r>
    <x v="2"/>
    <x v="3"/>
    <d v="1899-12-30T15:37:00"/>
    <d v="1899-12-30T16:15:00"/>
    <n v="0.63333333333333375"/>
    <x v="4"/>
    <x v="4"/>
  </r>
  <r>
    <x v="2"/>
    <x v="3"/>
    <d v="1899-12-30T16:15:00"/>
    <d v="1899-12-30T16:30:00"/>
    <n v="0.24999999999999911"/>
    <x v="2"/>
    <x v="6"/>
  </r>
  <r>
    <x v="3"/>
    <x v="3"/>
    <d v="1899-12-30T08:13:00"/>
    <d v="1899-12-30T10:00:00"/>
    <n v="1.7833333333333337"/>
    <x v="3"/>
    <x v="4"/>
  </r>
  <r>
    <x v="3"/>
    <x v="3"/>
    <d v="1899-12-30T10:15:00"/>
    <d v="1899-12-30T10:54:00"/>
    <n v="0.65000000000000036"/>
    <x v="3"/>
    <x v="4"/>
  </r>
  <r>
    <x v="3"/>
    <x v="3"/>
    <d v="1899-12-30T10:54:00"/>
    <d v="1899-12-30T12:00:00"/>
    <n v="1.1000000000000001"/>
    <x v="8"/>
    <x v="7"/>
  </r>
  <r>
    <x v="3"/>
    <x v="3"/>
    <d v="1899-12-30T12:30:00"/>
    <d v="1899-12-30T14:15:00"/>
    <n v="1.7499999999999991"/>
    <x v="8"/>
    <x v="7"/>
  </r>
  <r>
    <x v="3"/>
    <x v="3"/>
    <d v="1899-12-30T14:30:00"/>
    <d v="1899-12-30T15:20:00"/>
    <n v="0.83333333333333304"/>
    <x v="8"/>
    <x v="7"/>
  </r>
  <r>
    <x v="3"/>
    <x v="3"/>
    <d v="1899-12-30T15:20:00"/>
    <d v="1899-12-30T15:40:00"/>
    <n v="0.33333333333333481"/>
    <x v="0"/>
    <x v="5"/>
  </r>
  <r>
    <x v="3"/>
    <x v="3"/>
    <d v="1899-12-30T15:40:00"/>
    <d v="1899-12-30T16:15:00"/>
    <n v="0.58333333333333393"/>
    <x v="8"/>
    <x v="7"/>
  </r>
  <r>
    <x v="3"/>
    <x v="3"/>
    <d v="1899-12-30T16:15:00"/>
    <d v="1899-12-30T16:30:00"/>
    <n v="0.24999999999999911"/>
    <x v="2"/>
    <x v="6"/>
  </r>
  <r>
    <x v="0"/>
    <x v="4"/>
    <d v="1899-12-30T08:08:00"/>
    <d v="1899-12-30T10:00:00"/>
    <n v="1.8666666666666667"/>
    <x v="0"/>
    <x v="5"/>
  </r>
  <r>
    <x v="0"/>
    <x v="4"/>
    <d v="1899-12-30T10:15:00"/>
    <d v="1899-12-30T11:00:00"/>
    <n v="0.75"/>
    <x v="0"/>
    <x v="5"/>
  </r>
  <r>
    <x v="0"/>
    <x v="4"/>
    <d v="1899-12-30T11:30:00"/>
    <d v="1899-12-30T12:00:00"/>
    <n v="0.49999999999999956"/>
    <x v="9"/>
    <x v="5"/>
  </r>
  <r>
    <x v="0"/>
    <x v="4"/>
    <d v="1899-12-30T12:30:00"/>
    <d v="1899-12-30T12:43:00"/>
    <n v="0.2166666666666659"/>
    <x v="9"/>
    <x v="5"/>
  </r>
  <r>
    <x v="0"/>
    <x v="4"/>
    <d v="1899-12-30T12:43:00"/>
    <d v="1899-12-30T13:36:00"/>
    <n v="0.88333333333333286"/>
    <x v="7"/>
    <x v="5"/>
  </r>
  <r>
    <x v="0"/>
    <x v="4"/>
    <d v="1899-12-30T13:36:00"/>
    <d v="1899-12-30T14:15:00"/>
    <n v="0.65000000000000036"/>
    <x v="3"/>
    <x v="5"/>
  </r>
  <r>
    <x v="0"/>
    <x v="4"/>
    <d v="1899-12-30T14:30:00"/>
    <d v="1899-12-30T16:15:00"/>
    <n v="1.7500000000000018"/>
    <x v="3"/>
    <x v="5"/>
  </r>
  <r>
    <x v="0"/>
    <x v="4"/>
    <d v="1899-12-30T16:15:00"/>
    <d v="1899-12-30T16:30:00"/>
    <n v="0.24999999999999911"/>
    <x v="2"/>
    <x v="6"/>
  </r>
  <r>
    <x v="1"/>
    <x v="4"/>
    <d v="1899-12-30T08:00:00"/>
    <d v="1899-12-30T08:49:00"/>
    <n v="0.81666666666666776"/>
    <x v="0"/>
    <x v="0"/>
  </r>
  <r>
    <x v="1"/>
    <x v="4"/>
    <d v="1899-12-30T08:49:00"/>
    <d v="1899-12-30T10:00:00"/>
    <n v="1.1833333333333331"/>
    <x v="1"/>
    <x v="5"/>
  </r>
  <r>
    <x v="1"/>
    <x v="4"/>
    <d v="1899-12-30T10:15:00"/>
    <d v="1899-12-30T10:28:00"/>
    <n v="0.21666666666666723"/>
    <x v="1"/>
    <x v="5"/>
  </r>
  <r>
    <x v="1"/>
    <x v="4"/>
    <d v="1899-12-30T10:28:00"/>
    <d v="1899-12-30T12:00:00"/>
    <n v="1.5333333333333332"/>
    <x v="1"/>
    <x v="5"/>
  </r>
  <r>
    <x v="1"/>
    <x v="4"/>
    <d v="1899-12-30T12:30:00"/>
    <d v="1899-12-30T14:15:00"/>
    <n v="1.7499999999999991"/>
    <x v="1"/>
    <x v="5"/>
  </r>
  <r>
    <x v="1"/>
    <x v="4"/>
    <d v="1899-12-30T14:30:00"/>
    <d v="1899-12-30T16:15:00"/>
    <n v="1.7500000000000018"/>
    <x v="3"/>
    <x v="5"/>
  </r>
  <r>
    <x v="1"/>
    <x v="4"/>
    <d v="1899-12-30T16:15:00"/>
    <d v="1899-12-30T16:30:00"/>
    <n v="0.24999999999999911"/>
    <x v="2"/>
    <x v="6"/>
  </r>
  <r>
    <x v="2"/>
    <x v="4"/>
    <d v="1899-12-30T08:12:00"/>
    <d v="1899-12-30T10:00:00"/>
    <n v="1.8000000000000003"/>
    <x v="1"/>
    <x v="7"/>
  </r>
  <r>
    <x v="2"/>
    <x v="4"/>
    <d v="1899-12-30T10:15:00"/>
    <d v="1899-12-30T10:30:00"/>
    <n v="0.25000000000000044"/>
    <x v="1"/>
    <x v="7"/>
  </r>
  <r>
    <x v="2"/>
    <x v="4"/>
    <d v="1899-12-30T10:30:00"/>
    <d v="1899-12-30T11:46:00"/>
    <n v="1.2666666666666662"/>
    <x v="2"/>
    <x v="6"/>
  </r>
  <r>
    <x v="2"/>
    <x v="4"/>
    <d v="1899-12-30T11:46:00"/>
    <d v="1899-12-30T12:00:00"/>
    <n v="0.23333333333333384"/>
    <x v="3"/>
    <x v="4"/>
  </r>
  <r>
    <x v="2"/>
    <x v="4"/>
    <d v="1899-12-30T12:30:00"/>
    <d v="1899-12-30T14:15:00"/>
    <n v="1.7499999999999991"/>
    <x v="3"/>
    <x v="4"/>
  </r>
  <r>
    <x v="2"/>
    <x v="4"/>
    <d v="1899-12-30T14:30:00"/>
    <d v="1899-12-30T15:00:00"/>
    <n v="0.50000000000000089"/>
    <x v="2"/>
    <x v="6"/>
  </r>
  <r>
    <x v="2"/>
    <x v="4"/>
    <d v="1899-12-30T15:00:00"/>
    <d v="1899-12-30T16:00:00"/>
    <n v="0.99999999999999911"/>
    <x v="4"/>
    <x v="4"/>
  </r>
  <r>
    <x v="2"/>
    <x v="4"/>
    <d v="1899-12-30T16:00:00"/>
    <d v="1899-12-30T16:30:00"/>
    <n v="0.50000000000000089"/>
    <x v="2"/>
    <x v="6"/>
  </r>
  <r>
    <x v="3"/>
    <x v="4"/>
    <d v="1899-12-30T08:00:00"/>
    <d v="1899-12-30T10:00:00"/>
    <n v="2.0000000000000009"/>
    <x v="10"/>
    <x v="5"/>
  </r>
  <r>
    <x v="3"/>
    <x v="4"/>
    <d v="1899-12-30T10:15:00"/>
    <d v="1899-12-30T12:00:00"/>
    <n v="1.7500000000000004"/>
    <x v="8"/>
    <x v="7"/>
  </r>
  <r>
    <x v="3"/>
    <x v="4"/>
    <d v="1899-12-30T12:30:00"/>
    <d v="1899-12-30T14:15:00"/>
    <n v="1.7499999999999991"/>
    <x v="8"/>
    <x v="7"/>
  </r>
  <r>
    <x v="3"/>
    <x v="4"/>
    <d v="1899-12-30T14:30:00"/>
    <d v="1899-12-30T15:20:00"/>
    <n v="0.83333333333333304"/>
    <x v="8"/>
    <x v="7"/>
  </r>
  <r>
    <x v="3"/>
    <x v="4"/>
    <d v="1899-12-30T15:20:00"/>
    <d v="1899-12-30T15:40:00"/>
    <n v="0.33333333333333481"/>
    <x v="0"/>
    <x v="5"/>
  </r>
  <r>
    <x v="3"/>
    <x v="4"/>
    <d v="1899-12-30T15:40:00"/>
    <d v="1899-12-30T16:15:00"/>
    <n v="0.58333333333333393"/>
    <x v="8"/>
    <x v="7"/>
  </r>
  <r>
    <x v="3"/>
    <x v="4"/>
    <d v="1899-12-30T16:15:00"/>
    <d v="1899-12-30T16:30:00"/>
    <n v="0.24999999999999911"/>
    <x v="2"/>
    <x v="6"/>
  </r>
  <r>
    <x v="0"/>
    <x v="5"/>
    <d v="1899-12-30T08:02:00"/>
    <d v="1899-12-30T10:00:00"/>
    <n v="1.9666666666666677"/>
    <x v="3"/>
    <x v="4"/>
  </r>
  <r>
    <x v="0"/>
    <x v="5"/>
    <d v="1899-12-30T10:15:00"/>
    <d v="1899-12-30T12:00:00"/>
    <n v="1.7500000000000004"/>
    <x v="3"/>
    <x v="4"/>
  </r>
  <r>
    <x v="0"/>
    <x v="5"/>
    <d v="1899-12-30T12:30:00"/>
    <d v="1899-12-30T14:15:00"/>
    <n v="1.7499999999999991"/>
    <x v="1"/>
    <x v="8"/>
  </r>
  <r>
    <x v="0"/>
    <x v="5"/>
    <d v="1899-12-30T14:30:00"/>
    <d v="1899-12-30T16:15:00"/>
    <n v="1.7500000000000018"/>
    <x v="1"/>
    <x v="8"/>
  </r>
  <r>
    <x v="0"/>
    <x v="5"/>
    <d v="1899-12-30T16:15:00"/>
    <d v="1899-12-30T16:30:00"/>
    <n v="0.24999999999999911"/>
    <x v="2"/>
    <x v="6"/>
  </r>
  <r>
    <x v="1"/>
    <x v="5"/>
    <d v="1899-12-30T08:00:00"/>
    <d v="1899-12-30T10:00:00"/>
    <n v="2.0000000000000009"/>
    <x v="1"/>
    <x v="8"/>
  </r>
  <r>
    <x v="1"/>
    <x v="5"/>
    <d v="1899-12-30T10:15:00"/>
    <d v="1899-12-30T12:00:00"/>
    <n v="1.7500000000000004"/>
    <x v="1"/>
    <x v="8"/>
  </r>
  <r>
    <x v="1"/>
    <x v="5"/>
    <d v="1899-12-30T12:30:00"/>
    <d v="1899-12-30T14:15:00"/>
    <n v="1.7499999999999991"/>
    <x v="1"/>
    <x v="8"/>
  </r>
  <r>
    <x v="1"/>
    <x v="5"/>
    <d v="1899-12-30T14:30:00"/>
    <d v="1899-12-30T16:15:00"/>
    <n v="1.7500000000000018"/>
    <x v="1"/>
    <x v="8"/>
  </r>
  <r>
    <x v="1"/>
    <x v="5"/>
    <d v="1899-12-30T16:15:00"/>
    <d v="1899-12-30T16:30:00"/>
    <n v="0.24999999999999911"/>
    <x v="2"/>
    <x v="6"/>
  </r>
  <r>
    <x v="2"/>
    <x v="5"/>
    <d v="1899-12-30T08:12:00"/>
    <d v="1899-12-30T10:00:00"/>
    <n v="1.8000000000000003"/>
    <x v="1"/>
    <x v="8"/>
  </r>
  <r>
    <x v="2"/>
    <x v="5"/>
    <d v="1899-12-30T10:15:00"/>
    <d v="1899-12-30T10:56:00"/>
    <n v="0.68333333333333357"/>
    <x v="10"/>
    <x v="9"/>
  </r>
  <r>
    <x v="2"/>
    <x v="5"/>
    <d v="1899-12-30T10:56:00"/>
    <d v="1899-12-30T11:27:00"/>
    <n v="0.5166666666666675"/>
    <x v="0"/>
    <x v="0"/>
  </r>
  <r>
    <x v="2"/>
    <x v="5"/>
    <d v="1899-12-30T11:27:00"/>
    <d v="1899-12-30T12:00:00"/>
    <n v="0.54999999999999938"/>
    <x v="3"/>
    <x v="4"/>
  </r>
  <r>
    <x v="2"/>
    <x v="5"/>
    <d v="1899-12-30T12:30:00"/>
    <d v="1899-12-30T14:15:00"/>
    <n v="1.7499999999999991"/>
    <x v="3"/>
    <x v="4"/>
  </r>
  <r>
    <x v="2"/>
    <x v="5"/>
    <d v="1899-12-30T14:30:00"/>
    <d v="1899-12-30T16:15:00"/>
    <n v="1.7500000000000018"/>
    <x v="3"/>
    <x v="4"/>
  </r>
  <r>
    <x v="2"/>
    <x v="5"/>
    <d v="1899-12-30T16:15:00"/>
    <d v="1899-12-30T16:30:00"/>
    <n v="0.24999999999999911"/>
    <x v="2"/>
    <x v="6"/>
  </r>
  <r>
    <x v="3"/>
    <x v="5"/>
    <d v="1899-12-30T08:00:00"/>
    <d v="1899-12-30T10:00:00"/>
    <n v="2.0000000000000009"/>
    <x v="10"/>
    <x v="5"/>
  </r>
  <r>
    <x v="3"/>
    <x v="5"/>
    <d v="1899-12-30T10:15:00"/>
    <d v="1899-12-30T12:00:00"/>
    <n v="1.7500000000000004"/>
    <x v="8"/>
    <x v="7"/>
  </r>
  <r>
    <x v="3"/>
    <x v="5"/>
    <d v="1899-12-30T12:30:00"/>
    <d v="1899-12-30T14:15:00"/>
    <n v="1.7499999999999991"/>
    <x v="8"/>
    <x v="7"/>
  </r>
  <r>
    <x v="3"/>
    <x v="5"/>
    <d v="1899-12-30T14:30:00"/>
    <d v="1899-12-30T15:20:00"/>
    <n v="0.83333333333333304"/>
    <x v="8"/>
    <x v="7"/>
  </r>
  <r>
    <x v="3"/>
    <x v="5"/>
    <d v="1899-12-30T15:20:00"/>
    <d v="1899-12-30T15:40:00"/>
    <n v="0.33333333333333481"/>
    <x v="0"/>
    <x v="5"/>
  </r>
  <r>
    <x v="3"/>
    <x v="5"/>
    <d v="1899-12-30T15:40:00"/>
    <d v="1899-12-30T16:15:00"/>
    <n v="0.58333333333333393"/>
    <x v="8"/>
    <x v="7"/>
  </r>
  <r>
    <x v="3"/>
    <x v="5"/>
    <d v="1899-12-30T16:15:00"/>
    <d v="1899-12-30T16:30:00"/>
    <n v="0.24999999999999911"/>
    <x v="2"/>
    <x v="6"/>
  </r>
  <r>
    <x v="0"/>
    <x v="6"/>
    <d v="1899-12-30T08:40:00"/>
    <d v="1899-12-30T10:00:00"/>
    <n v="1.3333333333333339"/>
    <x v="3"/>
    <x v="4"/>
  </r>
  <r>
    <x v="0"/>
    <x v="6"/>
    <d v="1899-12-30T10:15:00"/>
    <d v="1899-12-30T12:00:00"/>
    <n v="1.7500000000000004"/>
    <x v="1"/>
    <x v="7"/>
  </r>
  <r>
    <x v="0"/>
    <x v="6"/>
    <d v="1899-12-30T12:30:00"/>
    <d v="1899-12-30T14:15:00"/>
    <n v="1.7499999999999991"/>
    <x v="1"/>
    <x v="7"/>
  </r>
  <r>
    <x v="0"/>
    <x v="6"/>
    <d v="1899-12-30T14:30:00"/>
    <d v="1899-12-30T16:15:00"/>
    <n v="1.7500000000000018"/>
    <x v="1"/>
    <x v="7"/>
  </r>
  <r>
    <x v="0"/>
    <x v="6"/>
    <d v="1899-12-30T16:15:00"/>
    <d v="1899-12-30T16:30:00"/>
    <n v="0.24999999999999911"/>
    <x v="2"/>
    <x v="6"/>
  </r>
  <r>
    <x v="1"/>
    <x v="6"/>
    <d v="1899-12-30T08:10:00"/>
    <d v="1899-12-30T10:00:00"/>
    <n v="1.8333333333333335"/>
    <x v="3"/>
    <x v="4"/>
  </r>
  <r>
    <x v="1"/>
    <x v="6"/>
    <d v="1899-12-30T10:15:00"/>
    <d v="1899-12-30T12:00:00"/>
    <n v="1.7500000000000004"/>
    <x v="3"/>
    <x v="4"/>
  </r>
  <r>
    <x v="1"/>
    <x v="6"/>
    <d v="1899-12-30T12:30:00"/>
    <d v="1899-12-30T14:15:00"/>
    <n v="1.7499999999999991"/>
    <x v="3"/>
    <x v="4"/>
  </r>
  <r>
    <x v="1"/>
    <x v="6"/>
    <d v="1899-12-30T14:30:00"/>
    <d v="1899-12-30T15:00:00"/>
    <n v="0.50000000000000089"/>
    <x v="3"/>
    <x v="4"/>
  </r>
  <r>
    <x v="1"/>
    <x v="6"/>
    <d v="1899-12-30T15:00:00"/>
    <d v="1899-12-30T16:30:00"/>
    <n v="1.5"/>
    <x v="2"/>
    <x v="6"/>
  </r>
  <r>
    <x v="2"/>
    <x v="6"/>
    <d v="1899-12-30T08:08:00"/>
    <d v="1899-12-30T10:00:00"/>
    <n v="1.8666666666666667"/>
    <x v="3"/>
    <x v="4"/>
  </r>
  <r>
    <x v="2"/>
    <x v="6"/>
    <d v="1899-12-30T10:15:00"/>
    <d v="1899-12-30T11:10:00"/>
    <n v="0.91666666666666741"/>
    <x v="3"/>
    <x v="4"/>
  </r>
  <r>
    <x v="2"/>
    <x v="6"/>
    <d v="1899-12-30T11:10:00"/>
    <d v="1899-12-30T11:40:00"/>
    <n v="0.49999999999999956"/>
    <x v="0"/>
    <x v="0"/>
  </r>
  <r>
    <x v="2"/>
    <x v="6"/>
    <d v="1899-12-30T11:40:00"/>
    <d v="1899-12-30T12:00:00"/>
    <n v="0.33333333333333348"/>
    <x v="2"/>
    <x v="6"/>
  </r>
  <r>
    <x v="2"/>
    <x v="6"/>
    <d v="1899-12-30T12:30:00"/>
    <d v="1899-12-30T14:15:00"/>
    <n v="1.7499999999999991"/>
    <x v="3"/>
    <x v="4"/>
  </r>
  <r>
    <x v="2"/>
    <x v="6"/>
    <d v="1899-12-30T14:15:00"/>
    <d v="1899-12-30T15:00:00"/>
    <n v="0.75"/>
    <x v="3"/>
    <x v="4"/>
  </r>
  <r>
    <x v="2"/>
    <x v="6"/>
    <d v="1899-12-30T15:00:00"/>
    <d v="1899-12-30T16:30:00"/>
    <n v="1.5"/>
    <x v="2"/>
    <x v="6"/>
  </r>
  <r>
    <x v="3"/>
    <x v="6"/>
    <d v="1899-12-30T08:00:00"/>
    <d v="1899-12-30T10:00:00"/>
    <n v="2.0000000000000009"/>
    <x v="10"/>
    <x v="5"/>
  </r>
  <r>
    <x v="3"/>
    <x v="6"/>
    <d v="1899-12-30T10:15:00"/>
    <d v="1899-12-30T12:00:00"/>
    <n v="1.7500000000000004"/>
    <x v="8"/>
    <x v="7"/>
  </r>
  <r>
    <x v="3"/>
    <x v="6"/>
    <d v="1899-12-30T12:30:00"/>
    <d v="1899-12-30T14:15:00"/>
    <n v="1.7499999999999991"/>
    <x v="8"/>
    <x v="7"/>
  </r>
  <r>
    <x v="3"/>
    <x v="6"/>
    <d v="1899-12-30T14:30:00"/>
    <d v="1899-12-30T15:20:00"/>
    <n v="0.83333333333333304"/>
    <x v="8"/>
    <x v="7"/>
  </r>
  <r>
    <x v="3"/>
    <x v="6"/>
    <d v="1899-12-30T15:20:00"/>
    <d v="1899-12-30T15:40:00"/>
    <n v="0.33333333333333481"/>
    <x v="0"/>
    <x v="5"/>
  </r>
  <r>
    <x v="3"/>
    <x v="6"/>
    <d v="1899-12-30T15:40:00"/>
    <d v="1899-12-30T16:15:00"/>
    <n v="0.58333333333333393"/>
    <x v="8"/>
    <x v="7"/>
  </r>
  <r>
    <x v="3"/>
    <x v="6"/>
    <d v="1899-12-30T16:15:00"/>
    <d v="1899-12-30T16:30:00"/>
    <n v="0.24999999999999911"/>
    <x v="2"/>
    <x v="6"/>
  </r>
  <r>
    <x v="4"/>
    <x v="0"/>
    <d v="1899-12-30T08:00:00"/>
    <d v="1899-12-30T09:00:00"/>
    <n v="1.0000000000000004"/>
    <x v="1"/>
    <x v="10"/>
  </r>
  <r>
    <x v="4"/>
    <x v="0"/>
    <d v="1899-12-30T09:00:00"/>
    <d v="1899-12-30T10:15:00"/>
    <n v="1.2499999999999996"/>
    <x v="2"/>
    <x v="4"/>
  </r>
  <r>
    <x v="4"/>
    <x v="0"/>
    <d v="1899-12-30T10:15:00"/>
    <d v="1899-12-30T12:00:00"/>
    <n v="1.7500000000000004"/>
    <x v="2"/>
    <x v="4"/>
  </r>
  <r>
    <x v="4"/>
    <x v="0"/>
    <d v="1899-12-30T12:30:00"/>
    <d v="1899-12-30T13:30:00"/>
    <n v="0.99999999999999911"/>
    <x v="2"/>
    <x v="4"/>
  </r>
  <r>
    <x v="4"/>
    <x v="0"/>
    <d v="1899-12-30T13:30:00"/>
    <d v="1899-12-30T14:15:00"/>
    <n v="0.75"/>
    <x v="3"/>
    <x v="0"/>
  </r>
  <r>
    <x v="4"/>
    <x v="0"/>
    <d v="1899-12-30T14:30:00"/>
    <d v="1899-12-30T16:00:00"/>
    <n v="1.5"/>
    <x v="3"/>
    <x v="0"/>
  </r>
  <r>
    <x v="4"/>
    <x v="0"/>
    <d v="1899-12-30T16:00:00"/>
    <d v="1899-12-30T16:20:00"/>
    <n v="0.33333333333333481"/>
    <x v="2"/>
    <x v="2"/>
  </r>
  <r>
    <x v="5"/>
    <x v="0"/>
    <d v="1899-12-30T08:00:00"/>
    <d v="1899-12-30T09:30:00"/>
    <n v="1.5"/>
    <x v="0"/>
    <x v="0"/>
  </r>
  <r>
    <x v="5"/>
    <x v="0"/>
    <d v="1899-12-30T09:30:00"/>
    <d v="1899-12-30T10:00:00"/>
    <n v="0.50000000000000089"/>
    <x v="3"/>
    <x v="0"/>
  </r>
  <r>
    <x v="5"/>
    <x v="0"/>
    <d v="1899-12-30T10:15:00"/>
    <d v="1899-12-30T10:30:00"/>
    <n v="0.25000000000000044"/>
    <x v="3"/>
    <x v="0"/>
  </r>
  <r>
    <x v="5"/>
    <x v="0"/>
    <d v="1899-12-30T10:30:00"/>
    <d v="1899-12-30T12:00:00"/>
    <n v="1.5"/>
    <x v="2"/>
    <x v="4"/>
  </r>
  <r>
    <x v="5"/>
    <x v="0"/>
    <d v="1899-12-30T12:30:00"/>
    <d v="1899-12-30T13:00:00"/>
    <n v="0.49999999999999822"/>
    <x v="2"/>
    <x v="4"/>
  </r>
  <r>
    <x v="5"/>
    <x v="0"/>
    <d v="1899-12-30T13:00:00"/>
    <d v="1899-12-30T14:15:00"/>
    <n v="1.2500000000000009"/>
    <x v="3"/>
    <x v="0"/>
  </r>
  <r>
    <x v="5"/>
    <x v="0"/>
    <d v="1899-12-30T14:30:00"/>
    <d v="1899-12-30T15:00:00"/>
    <n v="0.50000000000000089"/>
    <x v="3"/>
    <x v="0"/>
  </r>
  <r>
    <x v="5"/>
    <x v="0"/>
    <d v="1899-12-30T15:00:00"/>
    <d v="1899-12-30T16:00:00"/>
    <n v="0.99999999999999911"/>
    <x v="2"/>
    <x v="4"/>
  </r>
  <r>
    <x v="5"/>
    <x v="0"/>
    <d v="1899-12-30T16:00:00"/>
    <d v="1899-12-30T16:20:00"/>
    <n v="0.33333333333333481"/>
    <x v="2"/>
    <x v="2"/>
  </r>
  <r>
    <x v="6"/>
    <x v="0"/>
    <d v="1899-12-30T08:00:00"/>
    <d v="1899-12-30T10:00:00"/>
    <n v="2.0000000000000009"/>
    <x v="2"/>
    <x v="4"/>
  </r>
  <r>
    <x v="6"/>
    <x v="0"/>
    <d v="1899-12-30T10:15:00"/>
    <d v="1899-12-30T12:00:00"/>
    <n v="1.7500000000000004"/>
    <x v="0"/>
    <x v="0"/>
  </r>
  <r>
    <x v="6"/>
    <x v="0"/>
    <d v="1899-12-30T12:30:00"/>
    <d v="1899-12-30T13:00:00"/>
    <n v="0.49999999999999822"/>
    <x v="0"/>
    <x v="0"/>
  </r>
  <r>
    <x v="6"/>
    <x v="0"/>
    <d v="1899-12-30T13:00:00"/>
    <d v="1899-12-30T14:15:00"/>
    <n v="1.2500000000000009"/>
    <x v="3"/>
    <x v="0"/>
  </r>
  <r>
    <x v="6"/>
    <x v="0"/>
    <d v="1899-12-30T14:30:00"/>
    <d v="1899-12-30T15:00:00"/>
    <n v="0.50000000000000089"/>
    <x v="3"/>
    <x v="0"/>
  </r>
  <r>
    <x v="6"/>
    <x v="0"/>
    <d v="1899-12-30T15:00:00"/>
    <d v="1899-12-30T16:00:00"/>
    <n v="0.99999999999999911"/>
    <x v="2"/>
    <x v="0"/>
  </r>
  <r>
    <x v="6"/>
    <x v="0"/>
    <d v="1899-12-30T16:00:00"/>
    <d v="1899-12-30T16:20:00"/>
    <n v="0.33333333333333481"/>
    <x v="2"/>
    <x v="2"/>
  </r>
  <r>
    <x v="7"/>
    <x v="0"/>
    <d v="1899-12-30T08:00:00"/>
    <d v="1899-12-30T10:00:00"/>
    <n v="2.0000000000000009"/>
    <x v="2"/>
    <x v="4"/>
  </r>
  <r>
    <x v="7"/>
    <x v="0"/>
    <d v="1899-12-30T10:15:00"/>
    <d v="1899-12-30T11:00:00"/>
    <n v="0.75"/>
    <x v="2"/>
    <x v="4"/>
  </r>
  <r>
    <x v="7"/>
    <x v="0"/>
    <d v="1899-12-30T11:00:00"/>
    <d v="1899-12-30T12:00:00"/>
    <n v="1.0000000000000004"/>
    <x v="3"/>
    <x v="0"/>
  </r>
  <r>
    <x v="7"/>
    <x v="0"/>
    <d v="1899-12-30T12:30:00"/>
    <d v="1899-12-30T13:30:00"/>
    <n v="0.99999999999999911"/>
    <x v="3"/>
    <x v="0"/>
  </r>
  <r>
    <x v="7"/>
    <x v="0"/>
    <d v="1899-12-30T13:30:00"/>
    <d v="1899-12-30T14:15:00"/>
    <n v="0.75"/>
    <x v="2"/>
    <x v="4"/>
  </r>
  <r>
    <x v="7"/>
    <x v="0"/>
    <d v="1899-12-30T14:30:00"/>
    <d v="1899-12-30T15:15:00"/>
    <n v="0.75"/>
    <x v="0"/>
    <x v="0"/>
  </r>
  <r>
    <x v="7"/>
    <x v="0"/>
    <d v="1899-12-30T15:15:00"/>
    <d v="1899-12-30T16:00:00"/>
    <n v="0.75"/>
    <x v="4"/>
    <x v="4"/>
  </r>
  <r>
    <x v="7"/>
    <x v="0"/>
    <d v="1899-12-30T16:00:00"/>
    <d v="1899-12-30T16:20:00"/>
    <n v="0.33333333333333481"/>
    <x v="2"/>
    <x v="2"/>
  </r>
  <r>
    <x v="8"/>
    <x v="0"/>
    <d v="1899-12-30T08:00:00"/>
    <d v="1899-12-30T08:30:00"/>
    <n v="0.50000000000000089"/>
    <x v="11"/>
    <x v="11"/>
  </r>
  <r>
    <x v="8"/>
    <x v="0"/>
    <d v="1899-12-30T08:30:00"/>
    <d v="1899-12-30T10:00:00"/>
    <n v="1.5"/>
    <x v="2"/>
    <x v="4"/>
  </r>
  <r>
    <x v="8"/>
    <x v="0"/>
    <d v="1899-12-30T10:15:00"/>
    <d v="1899-12-30T12:00:00"/>
    <n v="1.7500000000000004"/>
    <x v="2"/>
    <x v="4"/>
  </r>
  <r>
    <x v="8"/>
    <x v="0"/>
    <d v="1899-12-30T12:30:00"/>
    <d v="1899-12-30T14:15:00"/>
    <n v="1.7499999999999991"/>
    <x v="2"/>
    <x v="4"/>
  </r>
  <r>
    <x v="8"/>
    <x v="0"/>
    <d v="1899-12-30T14:30:00"/>
    <d v="1899-12-30T15:30:00"/>
    <n v="1.0000000000000018"/>
    <x v="2"/>
    <x v="4"/>
  </r>
  <r>
    <x v="8"/>
    <x v="0"/>
    <d v="1899-12-30T15:30:00"/>
    <d v="1899-12-30T16:00:00"/>
    <n v="0.49999999999999822"/>
    <x v="0"/>
    <x v="0"/>
  </r>
  <r>
    <x v="8"/>
    <x v="0"/>
    <d v="1899-12-30T16:00:00"/>
    <d v="1899-12-30T16:20:00"/>
    <n v="0.33333333333333481"/>
    <x v="2"/>
    <x v="2"/>
  </r>
  <r>
    <x v="5"/>
    <x v="1"/>
    <d v="1899-12-30T08:15:00"/>
    <d v="1899-12-30T09:34:00"/>
    <n v="1.3166666666666673"/>
    <x v="0"/>
    <x v="0"/>
  </r>
  <r>
    <x v="5"/>
    <x v="1"/>
    <d v="1899-12-30T09:34:00"/>
    <d v="1899-12-30T10:00:00"/>
    <n v="0.43333333333333313"/>
    <x v="3"/>
    <x v="4"/>
  </r>
  <r>
    <x v="5"/>
    <x v="1"/>
    <d v="1899-12-30T10:15:00"/>
    <d v="1899-12-30T10:52:00"/>
    <n v="0.61666666666666714"/>
    <x v="4"/>
    <x v="4"/>
  </r>
  <r>
    <x v="5"/>
    <x v="1"/>
    <d v="1899-12-30T10:52:00"/>
    <d v="1899-12-30T12:00:00"/>
    <n v="1.1333333333333333"/>
    <x v="2"/>
    <x v="4"/>
  </r>
  <r>
    <x v="5"/>
    <x v="1"/>
    <d v="1899-12-30T12:30:00"/>
    <d v="1899-12-30T14:15:00"/>
    <n v="1.7499999999999991"/>
    <x v="2"/>
    <x v="4"/>
  </r>
  <r>
    <x v="5"/>
    <x v="1"/>
    <d v="1899-12-30T14:30:00"/>
    <d v="1899-12-30T15:00:00"/>
    <n v="0.50000000000000089"/>
    <x v="2"/>
    <x v="4"/>
  </r>
  <r>
    <x v="5"/>
    <x v="1"/>
    <d v="1899-12-30T15:00:00"/>
    <d v="1899-12-30T16:30:00"/>
    <n v="1.5"/>
    <x v="2"/>
    <x v="6"/>
  </r>
  <r>
    <x v="6"/>
    <x v="1"/>
    <d v="1899-12-30T08:10:00"/>
    <d v="1899-12-30T08:30:00"/>
    <n v="0.33333333333333348"/>
    <x v="2"/>
    <x v="6"/>
  </r>
  <r>
    <x v="6"/>
    <x v="1"/>
    <d v="1899-12-30T08:30:00"/>
    <d v="1899-12-30T10:00:00"/>
    <n v="1.5"/>
    <x v="2"/>
    <x v="3"/>
  </r>
  <r>
    <x v="6"/>
    <x v="1"/>
    <d v="1899-12-30T10:15:00"/>
    <d v="1899-12-30T12:00:00"/>
    <n v="1.7500000000000004"/>
    <x v="0"/>
    <x v="0"/>
  </r>
  <r>
    <x v="6"/>
    <x v="1"/>
    <d v="1899-12-30T12:30:00"/>
    <d v="1899-12-30T13:00:00"/>
    <n v="0.49999999999999822"/>
    <x v="0"/>
    <x v="0"/>
  </r>
  <r>
    <x v="6"/>
    <x v="1"/>
    <d v="1899-12-30T13:00:00"/>
    <d v="1899-12-30T13:37:00"/>
    <n v="0.61666666666666714"/>
    <x v="2"/>
    <x v="3"/>
  </r>
  <r>
    <x v="6"/>
    <x v="1"/>
    <d v="1899-12-30T13:37:00"/>
    <d v="1899-12-30T14:15:00"/>
    <n v="0.63333333333333375"/>
    <x v="3"/>
    <x v="4"/>
  </r>
  <r>
    <x v="6"/>
    <x v="1"/>
    <d v="1899-12-30T14:30:00"/>
    <d v="1899-12-30T16:15:00"/>
    <n v="1.7500000000000018"/>
    <x v="3"/>
    <x v="4"/>
  </r>
  <r>
    <x v="6"/>
    <x v="1"/>
    <d v="1899-12-30T16:15:00"/>
    <d v="1899-12-30T16:30:00"/>
    <n v="0.24999999999999911"/>
    <x v="2"/>
    <x v="6"/>
  </r>
  <r>
    <x v="7"/>
    <x v="1"/>
    <d v="1899-12-30T08:20:00"/>
    <d v="1899-12-30T09:16:00"/>
    <n v="0.93333333333333401"/>
    <x v="2"/>
    <x v="3"/>
  </r>
  <r>
    <x v="7"/>
    <x v="1"/>
    <d v="1899-12-30T09:16:00"/>
    <d v="1899-12-30T10:00:00"/>
    <n v="0.73333333333333339"/>
    <x v="0"/>
    <x v="4"/>
  </r>
  <r>
    <x v="7"/>
    <x v="1"/>
    <d v="1899-12-30T10:15:00"/>
    <d v="1899-12-30T11:10:00"/>
    <n v="0.91666666666666741"/>
    <x v="4"/>
    <x v="4"/>
  </r>
  <r>
    <x v="7"/>
    <x v="1"/>
    <d v="1899-12-30T11:10:00"/>
    <d v="1899-12-30T12:00:00"/>
    <n v="0.83333333333333304"/>
    <x v="3"/>
    <x v="4"/>
  </r>
  <r>
    <x v="7"/>
    <x v="1"/>
    <d v="1899-12-30T12:30:00"/>
    <d v="1899-12-30T14:15:00"/>
    <n v="1.7499999999999991"/>
    <x v="3"/>
    <x v="4"/>
  </r>
  <r>
    <x v="7"/>
    <x v="1"/>
    <d v="1899-12-30T14:15:00"/>
    <d v="1899-12-30T15:15:00"/>
    <n v="0.99999999999999911"/>
    <x v="0"/>
    <x v="0"/>
  </r>
  <r>
    <x v="7"/>
    <x v="1"/>
    <d v="1899-12-30T15:15:00"/>
    <d v="1899-12-30T16:15:00"/>
    <n v="1.0000000000000018"/>
    <x v="11"/>
    <x v="10"/>
  </r>
  <r>
    <x v="7"/>
    <x v="1"/>
    <d v="1899-12-30T16:15:00"/>
    <d v="1899-12-30T16:30:00"/>
    <n v="0.24999999999999911"/>
    <x v="2"/>
    <x v="6"/>
  </r>
  <r>
    <x v="8"/>
    <x v="1"/>
    <d v="1899-12-30T08:05:00"/>
    <d v="1899-12-30T09:07:00"/>
    <n v="1.0333333333333323"/>
    <x v="11"/>
    <x v="11"/>
  </r>
  <r>
    <x v="8"/>
    <x v="1"/>
    <d v="1899-12-30T09:07:00"/>
    <d v="1899-12-30T10:15:00"/>
    <n v="1.1333333333333333"/>
    <x v="2"/>
    <x v="5"/>
  </r>
  <r>
    <x v="8"/>
    <x v="1"/>
    <d v="1899-12-30T10:30:00"/>
    <d v="1899-12-30T11:00:00"/>
    <n v="0.49999999999999956"/>
    <x v="2"/>
    <x v="5"/>
  </r>
  <r>
    <x v="8"/>
    <x v="1"/>
    <d v="1899-12-30T11:00:00"/>
    <d v="1899-12-30T12:00:00"/>
    <n v="1.0000000000000004"/>
    <x v="4"/>
    <x v="4"/>
  </r>
  <r>
    <x v="8"/>
    <x v="1"/>
    <d v="1899-12-30T12:30:00"/>
    <d v="1899-12-30T13:40:00"/>
    <n v="1.1666666666666652"/>
    <x v="2"/>
    <x v="3"/>
  </r>
  <r>
    <x v="8"/>
    <x v="1"/>
    <d v="1899-12-30T13:40:00"/>
    <d v="1899-12-30T14:15:00"/>
    <n v="0.58333333333333393"/>
    <x v="2"/>
    <x v="3"/>
  </r>
  <r>
    <x v="8"/>
    <x v="1"/>
    <d v="1899-12-30T14:30:00"/>
    <d v="1899-12-30T15:45:00"/>
    <n v="1.2500000000000009"/>
    <x v="2"/>
    <x v="3"/>
  </r>
  <r>
    <x v="8"/>
    <x v="1"/>
    <d v="1899-12-30T15:45:00"/>
    <d v="1899-12-30T16:15:00"/>
    <n v="0.50000000000000089"/>
    <x v="0"/>
    <x v="0"/>
  </r>
  <r>
    <x v="8"/>
    <x v="1"/>
    <d v="1899-12-30T16:15:00"/>
    <d v="1899-12-30T16:30:00"/>
    <n v="0.24999999999999911"/>
    <x v="2"/>
    <x v="6"/>
  </r>
  <r>
    <x v="4"/>
    <x v="2"/>
    <d v="1899-12-30T08:05:00"/>
    <d v="1899-12-30T10:15:00"/>
    <n v="2.1666666666666656"/>
    <x v="2"/>
    <x v="3"/>
  </r>
  <r>
    <x v="4"/>
    <x v="2"/>
    <d v="1899-12-30T10:30:00"/>
    <d v="1899-12-30T12:00:00"/>
    <n v="1.5"/>
    <x v="2"/>
    <x v="3"/>
  </r>
  <r>
    <x v="4"/>
    <x v="2"/>
    <d v="1899-12-30T12:30:00"/>
    <d v="1899-12-30T14:15:00"/>
    <n v="1.7499999999999991"/>
    <x v="2"/>
    <x v="3"/>
  </r>
  <r>
    <x v="4"/>
    <x v="2"/>
    <d v="1899-12-30T14:30:00"/>
    <d v="1899-12-30T16:15:00"/>
    <n v="1.7500000000000018"/>
    <x v="2"/>
    <x v="3"/>
  </r>
  <r>
    <x v="4"/>
    <x v="2"/>
    <d v="1899-12-30T16:15:00"/>
    <d v="1899-12-30T16:30:00"/>
    <n v="0.24999999999999911"/>
    <x v="2"/>
    <x v="6"/>
  </r>
  <r>
    <x v="5"/>
    <x v="2"/>
    <d v="1899-12-30T08:05:00"/>
    <d v="1899-12-30T09:25:00"/>
    <n v="1.3333333333333326"/>
    <x v="3"/>
    <x v="4"/>
  </r>
  <r>
    <x v="5"/>
    <x v="2"/>
    <d v="1899-12-30T09:25:00"/>
    <d v="1899-12-30T10:00:00"/>
    <n v="0.58333333333333393"/>
    <x v="2"/>
    <x v="3"/>
  </r>
  <r>
    <x v="5"/>
    <x v="2"/>
    <d v="1899-12-30T10:15:00"/>
    <d v="1899-12-30T11:15:00"/>
    <n v="1.0000000000000004"/>
    <x v="2"/>
    <x v="3"/>
  </r>
  <r>
    <x v="5"/>
    <x v="2"/>
    <d v="1899-12-30T11:15:00"/>
    <d v="1899-12-30T12:00:00"/>
    <n v="0.75"/>
    <x v="3"/>
    <x v="4"/>
  </r>
  <r>
    <x v="5"/>
    <x v="2"/>
    <d v="1899-12-30T12:30:00"/>
    <d v="1899-12-30T14:15:00"/>
    <n v="1.7499999999999991"/>
    <x v="3"/>
    <x v="4"/>
  </r>
  <r>
    <x v="5"/>
    <x v="2"/>
    <d v="1899-12-30T14:30:00"/>
    <d v="1899-12-30T15:30:00"/>
    <n v="1.0000000000000018"/>
    <x v="3"/>
    <x v="4"/>
  </r>
  <r>
    <x v="5"/>
    <x v="2"/>
    <d v="1899-12-30T15:30:00"/>
    <d v="1899-12-30T16:15:00"/>
    <n v="0.75"/>
    <x v="2"/>
    <x v="6"/>
  </r>
  <r>
    <x v="6"/>
    <x v="2"/>
    <d v="1899-12-30T08:10:00"/>
    <d v="1899-12-30T08:30:00"/>
    <n v="0.33333333333333348"/>
    <x v="3"/>
    <x v="4"/>
  </r>
  <r>
    <x v="6"/>
    <x v="2"/>
    <d v="1899-12-30T08:30:00"/>
    <d v="1899-12-30T10:00:00"/>
    <n v="1.5"/>
    <x v="2"/>
    <x v="3"/>
  </r>
  <r>
    <x v="6"/>
    <x v="2"/>
    <d v="1899-12-30T10:15:00"/>
    <d v="1899-12-30T12:00:00"/>
    <n v="1.7500000000000004"/>
    <x v="0"/>
    <x v="0"/>
  </r>
  <r>
    <x v="6"/>
    <x v="2"/>
    <d v="1899-12-30T12:30:00"/>
    <d v="1899-12-30T13:00:00"/>
    <n v="0.49999999999999822"/>
    <x v="0"/>
    <x v="0"/>
  </r>
  <r>
    <x v="6"/>
    <x v="2"/>
    <d v="1899-12-30T13:00:00"/>
    <d v="1899-12-30T13:37:00"/>
    <n v="0.61666666666666714"/>
    <x v="2"/>
    <x v="3"/>
  </r>
  <r>
    <x v="6"/>
    <x v="2"/>
    <d v="1899-12-30T13:37:00"/>
    <d v="1899-12-30T14:15:00"/>
    <n v="0.63333333333333375"/>
    <x v="3"/>
    <x v="3"/>
  </r>
  <r>
    <x v="6"/>
    <x v="2"/>
    <d v="1899-12-30T14:30:00"/>
    <d v="1899-12-30T16:15:00"/>
    <n v="1.7500000000000018"/>
    <x v="3"/>
    <x v="3"/>
  </r>
  <r>
    <x v="6"/>
    <x v="2"/>
    <d v="1899-12-30T16:15:00"/>
    <d v="1899-12-30T16:30:00"/>
    <n v="0.24999999999999911"/>
    <x v="2"/>
    <x v="6"/>
  </r>
  <r>
    <x v="7"/>
    <x v="2"/>
    <d v="1899-12-30T08:00:00"/>
    <d v="1899-12-30T08:20:00"/>
    <n v="0.33333333333333348"/>
    <x v="2"/>
    <x v="6"/>
  </r>
  <r>
    <x v="7"/>
    <x v="2"/>
    <d v="1899-12-30T08:20:00"/>
    <d v="1899-12-30T09:30:00"/>
    <n v="1.1666666666666665"/>
    <x v="2"/>
    <x v="3"/>
  </r>
  <r>
    <x v="7"/>
    <x v="2"/>
    <d v="1899-12-30T09:30:00"/>
    <d v="1899-12-30T10:00:00"/>
    <n v="0.50000000000000089"/>
    <x v="0"/>
    <x v="0"/>
  </r>
  <r>
    <x v="7"/>
    <x v="2"/>
    <d v="1899-12-30T10:15:00"/>
    <d v="1899-12-30T12:00:00"/>
    <n v="1.7500000000000004"/>
    <x v="3"/>
    <x v="3"/>
  </r>
  <r>
    <x v="7"/>
    <x v="2"/>
    <d v="1899-12-30T12:30:00"/>
    <d v="1899-12-30T14:15:00"/>
    <n v="1.7499999999999991"/>
    <x v="3"/>
    <x v="4"/>
  </r>
  <r>
    <x v="7"/>
    <x v="2"/>
    <d v="1899-12-30T14:30:00"/>
    <d v="1899-12-30T16:15:00"/>
    <n v="1.7500000000000018"/>
    <x v="11"/>
    <x v="11"/>
  </r>
  <r>
    <x v="7"/>
    <x v="2"/>
    <d v="1899-12-30T16:15:00"/>
    <d v="1899-12-30T16:30:00"/>
    <n v="0.24999999999999911"/>
    <x v="2"/>
    <x v="6"/>
  </r>
  <r>
    <x v="8"/>
    <x v="2"/>
    <d v="1899-12-30T08:05:00"/>
    <d v="1899-12-30T10:00:00"/>
    <n v="1.9166666666666665"/>
    <x v="2"/>
    <x v="3"/>
  </r>
  <r>
    <x v="8"/>
    <x v="2"/>
    <d v="1899-12-30T10:15:00"/>
    <d v="1899-12-30T11:10:00"/>
    <n v="0.91666666666666741"/>
    <x v="2"/>
    <x v="3"/>
  </r>
  <r>
    <x v="8"/>
    <x v="2"/>
    <d v="1899-12-30T11:10:00"/>
    <d v="1899-12-30T12:00:00"/>
    <n v="0.83333333333333304"/>
    <x v="3"/>
    <x v="10"/>
  </r>
  <r>
    <x v="8"/>
    <x v="2"/>
    <d v="1899-12-30T12:30:00"/>
    <d v="1899-12-30T14:15:00"/>
    <n v="1.7499999999999991"/>
    <x v="4"/>
    <x v="4"/>
  </r>
  <r>
    <x v="8"/>
    <x v="2"/>
    <d v="1899-12-30T14:30:00"/>
    <d v="1899-12-30T16:15:00"/>
    <n v="1.7500000000000018"/>
    <x v="12"/>
    <x v="4"/>
  </r>
  <r>
    <x v="8"/>
    <x v="2"/>
    <d v="1899-12-30T16:15:00"/>
    <d v="1899-12-30T16:30:00"/>
    <n v="0.24999999999999911"/>
    <x v="2"/>
    <x v="6"/>
  </r>
  <r>
    <x v="4"/>
    <x v="3"/>
    <d v="1899-12-30T08:05:00"/>
    <d v="1899-12-30T10:00:00"/>
    <n v="1.9166666666666665"/>
    <x v="3"/>
    <x v="4"/>
  </r>
  <r>
    <x v="4"/>
    <x v="3"/>
    <d v="1899-12-30T10:15:00"/>
    <d v="1899-12-30T12:00:00"/>
    <n v="1.7500000000000004"/>
    <x v="8"/>
    <x v="7"/>
  </r>
  <r>
    <x v="4"/>
    <x v="3"/>
    <d v="1899-12-30T12:30:00"/>
    <d v="1899-12-30T13:07:00"/>
    <n v="0.61666666666666448"/>
    <x v="3"/>
    <x v="4"/>
  </r>
  <r>
    <x v="4"/>
    <x v="3"/>
    <d v="1899-12-30T13:07:00"/>
    <d v="1899-12-30T14:15:00"/>
    <n v="1.1333333333333346"/>
    <x v="4"/>
    <x v="4"/>
  </r>
  <r>
    <x v="4"/>
    <x v="3"/>
    <d v="1899-12-30T14:30:00"/>
    <d v="1899-12-30T16:15:00"/>
    <n v="1.7500000000000018"/>
    <x v="3"/>
    <x v="4"/>
  </r>
  <r>
    <x v="4"/>
    <x v="3"/>
    <d v="1899-12-30T16:15:00"/>
    <d v="1899-12-30T16:30:00"/>
    <n v="0.24999999999999911"/>
    <x v="2"/>
    <x v="6"/>
  </r>
  <r>
    <x v="5"/>
    <x v="3"/>
    <d v="1899-12-30T08:08:00"/>
    <d v="1899-12-30T08:15:00"/>
    <n v="0.11666666666666625"/>
    <x v="3"/>
    <x v="4"/>
  </r>
  <r>
    <x v="5"/>
    <x v="3"/>
    <d v="1899-12-30T08:15:00"/>
    <d v="1899-12-30T09:00:00"/>
    <n v="0.75"/>
    <x v="0"/>
    <x v="0"/>
  </r>
  <r>
    <x v="5"/>
    <x v="3"/>
    <d v="1899-12-30T09:00:00"/>
    <d v="1899-12-30T10:00:00"/>
    <n v="1.0000000000000004"/>
    <x v="3"/>
    <x v="4"/>
  </r>
  <r>
    <x v="5"/>
    <x v="3"/>
    <d v="1899-12-30T10:15:00"/>
    <d v="1899-12-30T10:35:00"/>
    <n v="0.33333333333333348"/>
    <x v="3"/>
    <x v="4"/>
  </r>
  <r>
    <x v="5"/>
    <x v="3"/>
    <d v="1899-12-30T10:35:00"/>
    <d v="1899-12-30T12:00:00"/>
    <n v="1.416666666666667"/>
    <x v="4"/>
    <x v="4"/>
  </r>
  <r>
    <x v="5"/>
    <x v="3"/>
    <d v="1899-12-30T12:30:00"/>
    <d v="1899-12-30T14:15:00"/>
    <n v="1.7499999999999991"/>
    <x v="3"/>
    <x v="4"/>
  </r>
  <r>
    <x v="5"/>
    <x v="3"/>
    <d v="1899-12-30T14:30:00"/>
    <d v="1899-12-30T15:00:00"/>
    <n v="0.50000000000000089"/>
    <x v="3"/>
    <x v="4"/>
  </r>
  <r>
    <x v="5"/>
    <x v="3"/>
    <d v="1899-12-30T15:00:00"/>
    <d v="1899-12-30T16:30:00"/>
    <n v="1.5"/>
    <x v="2"/>
    <x v="6"/>
  </r>
  <r>
    <x v="6"/>
    <x v="3"/>
    <d v="1899-12-30T08:06:00"/>
    <d v="1899-12-30T08:25:00"/>
    <n v="0.31666666666666554"/>
    <x v="2"/>
    <x v="6"/>
  </r>
  <r>
    <x v="6"/>
    <x v="3"/>
    <d v="1899-12-30T08:25:00"/>
    <d v="1899-12-30T10:00:00"/>
    <n v="1.5833333333333344"/>
    <x v="3"/>
    <x v="4"/>
  </r>
  <r>
    <x v="6"/>
    <x v="3"/>
    <d v="1899-12-30T10:15:00"/>
    <d v="1899-12-30T10:27:00"/>
    <n v="0.20000000000000062"/>
    <x v="3"/>
    <x v="4"/>
  </r>
  <r>
    <x v="6"/>
    <x v="3"/>
    <d v="1899-12-30T10:27:00"/>
    <d v="1899-12-30T12:00:00"/>
    <n v="1.5499999999999998"/>
    <x v="0"/>
    <x v="0"/>
  </r>
  <r>
    <x v="6"/>
    <x v="3"/>
    <d v="1899-12-30T12:30:00"/>
    <d v="1899-12-30T13:00:00"/>
    <n v="0.49999999999999822"/>
    <x v="0"/>
    <x v="0"/>
  </r>
  <r>
    <x v="6"/>
    <x v="3"/>
    <d v="1899-12-30T13:00:00"/>
    <d v="1899-12-30T13:23:00"/>
    <n v="0.38333333333333464"/>
    <x v="3"/>
    <x v="4"/>
  </r>
  <r>
    <x v="6"/>
    <x v="3"/>
    <d v="1899-12-30T13:23:00"/>
    <d v="1899-12-30T14:15:00"/>
    <n v="0.86666666666666625"/>
    <x v="3"/>
    <x v="4"/>
  </r>
  <r>
    <x v="6"/>
    <x v="3"/>
    <d v="1899-12-30T14:15:00"/>
    <d v="1899-12-30T16:15:00"/>
    <n v="2.0000000000000009"/>
    <x v="4"/>
    <x v="4"/>
  </r>
  <r>
    <x v="6"/>
    <x v="3"/>
    <d v="1899-12-30T16:15:00"/>
    <d v="1899-12-30T16:30:00"/>
    <n v="0.24999999999999911"/>
    <x v="2"/>
    <x v="6"/>
  </r>
  <r>
    <x v="7"/>
    <x v="3"/>
    <d v="1899-12-30T08:05:00"/>
    <d v="1899-12-30T10:00:00"/>
    <n v="1.9166666666666665"/>
    <x v="3"/>
    <x v="4"/>
  </r>
  <r>
    <x v="7"/>
    <x v="3"/>
    <d v="1899-12-30T10:15:00"/>
    <d v="1899-12-30T12:00:00"/>
    <n v="1.7500000000000004"/>
    <x v="3"/>
    <x v="4"/>
  </r>
  <r>
    <x v="7"/>
    <x v="3"/>
    <d v="1899-12-30T12:30:00"/>
    <d v="1899-12-30T14:15:00"/>
    <n v="1.7499999999999991"/>
    <x v="3"/>
    <x v="4"/>
  </r>
  <r>
    <x v="7"/>
    <x v="3"/>
    <d v="1899-12-30T14:30:00"/>
    <d v="1899-12-30T15:15:00"/>
    <n v="0.75"/>
    <x v="0"/>
    <x v="0"/>
  </r>
  <r>
    <x v="7"/>
    <x v="3"/>
    <d v="1899-12-30T15:15:00"/>
    <d v="1899-12-30T16:15:00"/>
    <n v="1.0000000000000018"/>
    <x v="11"/>
    <x v="11"/>
  </r>
  <r>
    <x v="7"/>
    <x v="3"/>
    <d v="1899-12-30T16:15:00"/>
    <d v="1899-12-30T16:30:00"/>
    <n v="0.24999999999999911"/>
    <x v="2"/>
    <x v="6"/>
  </r>
  <r>
    <x v="8"/>
    <x v="3"/>
    <d v="1899-12-30T08:05:00"/>
    <d v="1899-12-30T09:07:00"/>
    <n v="1.0333333333333323"/>
    <x v="11"/>
    <x v="11"/>
  </r>
  <r>
    <x v="8"/>
    <x v="3"/>
    <d v="1899-12-30T09:07:00"/>
    <d v="1899-12-30T10:00:00"/>
    <n v="0.88333333333333419"/>
    <x v="2"/>
    <x v="6"/>
  </r>
  <r>
    <x v="8"/>
    <x v="3"/>
    <d v="1899-12-30T10:15:00"/>
    <d v="1899-12-30T12:00:00"/>
    <n v="1.7500000000000004"/>
    <x v="2"/>
    <x v="6"/>
  </r>
  <r>
    <x v="8"/>
    <x v="3"/>
    <d v="1899-12-30T12:30:00"/>
    <d v="1899-12-30T14:15:00"/>
    <n v="1.7499999999999991"/>
    <x v="2"/>
    <x v="6"/>
  </r>
  <r>
    <x v="8"/>
    <x v="3"/>
    <d v="1899-12-30T14:30:00"/>
    <d v="1899-12-30T15:47:00"/>
    <n v="1.2833333333333341"/>
    <x v="2"/>
    <x v="6"/>
  </r>
  <r>
    <x v="8"/>
    <x v="3"/>
    <d v="1899-12-30T15:47:00"/>
    <d v="1899-12-30T16:15:00"/>
    <n v="0.46666666666666767"/>
    <x v="0"/>
    <x v="0"/>
  </r>
  <r>
    <x v="8"/>
    <x v="3"/>
    <d v="1899-12-30T16:15:00"/>
    <d v="1899-12-30T16:30:00"/>
    <n v="0.24999999999999911"/>
    <x v="2"/>
    <x v="6"/>
  </r>
  <r>
    <x v="4"/>
    <x v="4"/>
    <d v="1899-12-30T08:02:00"/>
    <d v="1899-12-30T10:00:00"/>
    <n v="1.9666666666666677"/>
    <x v="8"/>
    <x v="7"/>
  </r>
  <r>
    <x v="4"/>
    <x v="4"/>
    <d v="1899-12-30T10:15:00"/>
    <d v="1899-12-30T12:00:00"/>
    <n v="1.7500000000000004"/>
    <x v="8"/>
    <x v="7"/>
  </r>
  <r>
    <x v="4"/>
    <x v="4"/>
    <d v="1899-12-30T12:30:00"/>
    <d v="1899-12-30T13:05:00"/>
    <n v="0.58333333333333126"/>
    <x v="2"/>
    <x v="3"/>
  </r>
  <r>
    <x v="4"/>
    <x v="4"/>
    <d v="1899-12-30T13:05:00"/>
    <d v="1899-12-30T14:15:00"/>
    <n v="1.1666666666666679"/>
    <x v="3"/>
    <x v="4"/>
  </r>
  <r>
    <x v="4"/>
    <x v="4"/>
    <d v="1899-12-30T14:30:00"/>
    <d v="1899-12-30T16:15:00"/>
    <n v="1.7500000000000018"/>
    <x v="3"/>
    <x v="4"/>
  </r>
  <r>
    <x v="4"/>
    <x v="4"/>
    <d v="1899-12-30T16:51:00"/>
    <d v="1899-12-30T16:30:00"/>
    <n v="-0.34999999999999876"/>
    <x v="2"/>
    <x v="6"/>
  </r>
  <r>
    <x v="5"/>
    <x v="4"/>
    <d v="1899-12-30T08:00:00"/>
    <d v="1899-12-30T08:19:00"/>
    <n v="0.31666666666666687"/>
    <x v="0"/>
    <x v="0"/>
  </r>
  <r>
    <x v="5"/>
    <x v="4"/>
    <d v="1899-12-30T08:19:00"/>
    <d v="1899-12-30T09:20:00"/>
    <n v="1.0166666666666671"/>
    <x v="4"/>
    <x v="4"/>
  </r>
  <r>
    <x v="5"/>
    <x v="4"/>
    <d v="1899-12-30T09:20:00"/>
    <d v="1899-12-30T10:00:00"/>
    <n v="0.66666666666666696"/>
    <x v="3"/>
    <x v="4"/>
  </r>
  <r>
    <x v="5"/>
    <x v="4"/>
    <d v="1899-12-30T10:15:00"/>
    <d v="1899-12-30T12:00:00"/>
    <n v="1.7500000000000004"/>
    <x v="3"/>
    <x v="4"/>
  </r>
  <r>
    <x v="5"/>
    <x v="4"/>
    <d v="1899-12-30T12:30:00"/>
    <d v="1899-12-30T14:15:00"/>
    <n v="1.7499999999999991"/>
    <x v="3"/>
    <x v="4"/>
  </r>
  <r>
    <x v="5"/>
    <x v="4"/>
    <d v="1899-12-30T14:30:00"/>
    <d v="1899-12-30T15:00:00"/>
    <n v="0.50000000000000089"/>
    <x v="3"/>
    <x v="4"/>
  </r>
  <r>
    <x v="5"/>
    <x v="4"/>
    <d v="1899-12-30T15:00:00"/>
    <d v="1899-12-30T16:30:00"/>
    <n v="1.5"/>
    <x v="2"/>
    <x v="6"/>
  </r>
  <r>
    <x v="6"/>
    <x v="4"/>
    <d v="1899-12-30T08:00:00"/>
    <d v="1899-12-30T08:45:00"/>
    <n v="0.75"/>
    <x v="2"/>
    <x v="6"/>
  </r>
  <r>
    <x v="6"/>
    <x v="4"/>
    <d v="1899-12-30T08:45:00"/>
    <d v="1899-12-30T10:15:00"/>
    <n v="1.5"/>
    <x v="3"/>
    <x v="4"/>
  </r>
  <r>
    <x v="6"/>
    <x v="4"/>
    <d v="1899-12-30T10:15:00"/>
    <d v="1899-12-30T12:00:00"/>
    <n v="1.7500000000000004"/>
    <x v="0"/>
    <x v="0"/>
  </r>
  <r>
    <x v="6"/>
    <x v="4"/>
    <d v="1899-12-30T12:30:00"/>
    <d v="1899-12-30T13:00:00"/>
    <n v="0.49999999999999822"/>
    <x v="0"/>
    <x v="0"/>
  </r>
  <r>
    <x v="6"/>
    <x v="4"/>
    <d v="1899-12-30T13:00:00"/>
    <d v="1899-12-30T13:40:00"/>
    <n v="0.66666666666666696"/>
    <x v="3"/>
    <x v="4"/>
  </r>
  <r>
    <x v="6"/>
    <x v="4"/>
    <d v="1899-12-30T13:40:00"/>
    <d v="1899-12-30T14:15:00"/>
    <n v="0.58333333333333393"/>
    <x v="12"/>
    <x v="4"/>
  </r>
  <r>
    <x v="6"/>
    <x v="4"/>
    <d v="1899-12-30T14:30:00"/>
    <d v="1899-12-30T16:30:00"/>
    <n v="2.0000000000000009"/>
    <x v="3"/>
    <x v="4"/>
  </r>
  <r>
    <x v="7"/>
    <x v="4"/>
    <d v="1899-12-30T08:00:00"/>
    <d v="1899-12-30T10:00:00"/>
    <n v="2.0000000000000009"/>
    <x v="3"/>
    <x v="4"/>
  </r>
  <r>
    <x v="7"/>
    <x v="4"/>
    <d v="1899-12-30T10:15:00"/>
    <d v="1899-12-30T12:00:00"/>
    <n v="1.7500000000000004"/>
    <x v="3"/>
    <x v="4"/>
  </r>
  <r>
    <x v="7"/>
    <x v="4"/>
    <d v="1899-12-30T12:30:00"/>
    <d v="1899-12-30T14:15:00"/>
    <n v="1.7499999999999991"/>
    <x v="10"/>
    <x v="5"/>
  </r>
  <r>
    <x v="7"/>
    <x v="4"/>
    <d v="1899-12-30T14:30:00"/>
    <d v="1899-12-30T16:15:00"/>
    <n v="1.7500000000000018"/>
    <x v="10"/>
    <x v="5"/>
  </r>
  <r>
    <x v="7"/>
    <x v="4"/>
    <d v="1899-12-30T16:15:00"/>
    <d v="1899-12-30T16:30:00"/>
    <n v="0.24999999999999911"/>
    <x v="2"/>
    <x v="6"/>
  </r>
  <r>
    <x v="8"/>
    <x v="4"/>
    <d v="1899-12-30T08:00:00"/>
    <d v="1899-12-30T10:00:00"/>
    <n v="2.0000000000000009"/>
    <x v="10"/>
    <x v="5"/>
  </r>
  <r>
    <x v="8"/>
    <x v="4"/>
    <d v="1899-12-30T10:15:00"/>
    <d v="1899-12-30T12:00:00"/>
    <n v="1.7500000000000004"/>
    <x v="10"/>
    <x v="5"/>
  </r>
  <r>
    <x v="8"/>
    <x v="4"/>
    <d v="1899-12-30T12:30:00"/>
    <d v="1899-12-30T14:15:00"/>
    <n v="1.7499999999999991"/>
    <x v="10"/>
    <x v="5"/>
  </r>
  <r>
    <x v="8"/>
    <x v="4"/>
    <d v="1899-12-30T14:30:00"/>
    <d v="1899-12-30T16:15:00"/>
    <n v="1.7500000000000018"/>
    <x v="10"/>
    <x v="5"/>
  </r>
  <r>
    <x v="8"/>
    <x v="4"/>
    <d v="1899-12-30T16:15:00"/>
    <d v="1899-12-30T16:30:00"/>
    <n v="0.24999999999999911"/>
    <x v="2"/>
    <x v="6"/>
  </r>
  <r>
    <x v="9"/>
    <x v="0"/>
    <d v="1899-12-30T08:00:00"/>
    <d v="1899-12-30T10:00:00"/>
    <n v="2.0000000000000009"/>
    <x v="2"/>
    <x v="4"/>
  </r>
  <r>
    <x v="9"/>
    <x v="0"/>
    <d v="1899-12-30T10:15:00"/>
    <d v="1899-12-30T12:00:00"/>
    <n v="1.7500000000000004"/>
    <x v="2"/>
    <x v="4"/>
  </r>
  <r>
    <x v="9"/>
    <x v="0"/>
    <d v="1899-12-30T12:30:00"/>
    <d v="1899-12-30T14:15:00"/>
    <n v="1.7499999999999991"/>
    <x v="3"/>
    <x v="0"/>
  </r>
  <r>
    <x v="9"/>
    <x v="0"/>
    <d v="1899-12-30T14:30:00"/>
    <d v="1899-12-30T15:00:00"/>
    <n v="0.50000000000000089"/>
    <x v="3"/>
    <x v="0"/>
  </r>
  <r>
    <x v="9"/>
    <x v="0"/>
    <d v="1899-12-30T15:00:00"/>
    <d v="1899-12-30T16:00:00"/>
    <n v="0.99999999999999911"/>
    <x v="0"/>
    <x v="0"/>
  </r>
  <r>
    <x v="9"/>
    <x v="0"/>
    <d v="1899-12-30T16:00:00"/>
    <d v="1899-12-30T16:20:00"/>
    <n v="0.33333333333333481"/>
    <x v="2"/>
    <x v="2"/>
  </r>
  <r>
    <x v="10"/>
    <x v="0"/>
    <d v="1899-12-30T08:00:00"/>
    <d v="1899-12-30T08:40:00"/>
    <n v="0.66666666666666696"/>
    <x v="0"/>
    <x v="0"/>
  </r>
  <r>
    <x v="10"/>
    <x v="0"/>
    <d v="1899-12-30T08:40:00"/>
    <d v="1899-12-30T10:15:00"/>
    <n v="1.583333333333333"/>
    <x v="2"/>
    <x v="4"/>
  </r>
  <r>
    <x v="10"/>
    <x v="0"/>
    <d v="1899-12-30T10:30:00"/>
    <d v="1899-12-30T12:00:00"/>
    <n v="1.5"/>
    <x v="2"/>
    <x v="4"/>
  </r>
  <r>
    <x v="10"/>
    <x v="0"/>
    <d v="1899-12-30T12:30:00"/>
    <d v="1899-12-30T13:00:00"/>
    <n v="0.49999999999999822"/>
    <x v="2"/>
    <x v="4"/>
  </r>
  <r>
    <x v="10"/>
    <x v="0"/>
    <d v="1899-12-30T13:00:00"/>
    <d v="1899-12-30T14:15:00"/>
    <n v="1.2500000000000009"/>
    <x v="3"/>
    <x v="4"/>
  </r>
  <r>
    <x v="10"/>
    <x v="0"/>
    <d v="1899-12-30T14:30:00"/>
    <d v="1899-12-30T16:00:00"/>
    <n v="1.5"/>
    <x v="3"/>
    <x v="4"/>
  </r>
  <r>
    <x v="10"/>
    <x v="0"/>
    <d v="1899-12-30T16:00:00"/>
    <d v="1899-12-30T16:20:00"/>
    <n v="0.33333333333333481"/>
    <x v="2"/>
    <x v="2"/>
  </r>
  <r>
    <x v="11"/>
    <x v="0"/>
    <d v="1899-12-30T08:00:00"/>
    <d v="1899-12-30T09:00:00"/>
    <n v="1.0000000000000004"/>
    <x v="2"/>
    <x v="2"/>
  </r>
  <r>
    <x v="11"/>
    <x v="0"/>
    <d v="1899-12-30T09:00:00"/>
    <d v="1899-12-30T09:40:00"/>
    <n v="0.66666666666666696"/>
    <x v="3"/>
    <x v="4"/>
  </r>
  <r>
    <x v="11"/>
    <x v="0"/>
    <d v="1899-12-30T09:40:00"/>
    <d v="1899-12-30T10:00:00"/>
    <n v="0.33333333333333348"/>
    <x v="2"/>
    <x v="4"/>
  </r>
  <r>
    <x v="11"/>
    <x v="0"/>
    <d v="1899-12-30T10:15:00"/>
    <d v="1899-12-30T12:00:00"/>
    <n v="1.7500000000000004"/>
    <x v="2"/>
    <x v="4"/>
  </r>
  <r>
    <x v="11"/>
    <x v="0"/>
    <d v="1899-12-30T12:30:00"/>
    <d v="1899-12-30T14:15:00"/>
    <n v="1.7499999999999991"/>
    <x v="2"/>
    <x v="4"/>
  </r>
  <r>
    <x v="11"/>
    <x v="0"/>
    <d v="1899-12-30T14:30:00"/>
    <d v="1899-12-30T15:00:00"/>
    <n v="0.50000000000000089"/>
    <x v="2"/>
    <x v="4"/>
  </r>
  <r>
    <x v="11"/>
    <x v="0"/>
    <d v="1899-12-30T15:00:00"/>
    <d v="1899-12-30T15:15:00"/>
    <n v="0.24999999999999911"/>
    <x v="0"/>
    <x v="0"/>
  </r>
  <r>
    <x v="11"/>
    <x v="0"/>
    <d v="1899-12-30T15:15:00"/>
    <d v="1899-12-30T16:00:00"/>
    <n v="0.75"/>
    <x v="3"/>
    <x v="0"/>
  </r>
  <r>
    <x v="11"/>
    <x v="0"/>
    <d v="1899-12-30T16:00:00"/>
    <d v="1899-12-30T16:20:00"/>
    <n v="0.33333333333333481"/>
    <x v="2"/>
    <x v="2"/>
  </r>
  <r>
    <x v="12"/>
    <x v="0"/>
    <d v="1899-12-30T08:00:00"/>
    <d v="1899-12-30T08:30:00"/>
    <n v="0.50000000000000089"/>
    <x v="2"/>
    <x v="4"/>
  </r>
  <r>
    <x v="12"/>
    <x v="0"/>
    <d v="1899-12-30T08:30:00"/>
    <d v="1899-12-30T09:00:00"/>
    <n v="0.49999999999999956"/>
    <x v="7"/>
    <x v="10"/>
  </r>
  <r>
    <x v="12"/>
    <x v="0"/>
    <d v="1899-12-30T09:00:00"/>
    <d v="1899-12-30T10:00:00"/>
    <n v="1.0000000000000004"/>
    <x v="2"/>
    <x v="4"/>
  </r>
  <r>
    <x v="12"/>
    <x v="0"/>
    <d v="1899-12-30T10:15:00"/>
    <d v="1899-12-30T12:00:00"/>
    <n v="1.7500000000000004"/>
    <x v="2"/>
    <x v="4"/>
  </r>
  <r>
    <x v="12"/>
    <x v="0"/>
    <d v="1899-12-30T12:30:00"/>
    <d v="1899-12-30T13:00:00"/>
    <n v="0.49999999999999822"/>
    <x v="2"/>
    <x v="4"/>
  </r>
  <r>
    <x v="12"/>
    <x v="0"/>
    <d v="1899-12-30T13:00:00"/>
    <d v="1899-12-30T14:15:00"/>
    <n v="1.2500000000000009"/>
    <x v="3"/>
    <x v="0"/>
  </r>
  <r>
    <x v="12"/>
    <x v="0"/>
    <d v="1899-12-30T14:30:00"/>
    <d v="1899-12-30T15:00:00"/>
    <n v="0.50000000000000089"/>
    <x v="3"/>
    <x v="0"/>
  </r>
  <r>
    <x v="12"/>
    <x v="0"/>
    <d v="1899-12-30T15:00:00"/>
    <d v="1899-12-30T16:00:00"/>
    <n v="0.99999999999999911"/>
    <x v="13"/>
    <x v="5"/>
  </r>
  <r>
    <x v="12"/>
    <x v="0"/>
    <d v="1899-12-30T16:00:00"/>
    <d v="1899-12-30T16:20:00"/>
    <n v="0.33333333333333481"/>
    <x v="2"/>
    <x v="2"/>
  </r>
  <r>
    <x v="9"/>
    <x v="2"/>
    <d v="1899-12-30T08:05:00"/>
    <d v="1899-12-30T08:14:00"/>
    <n v="0.14999999999999947"/>
    <x v="2"/>
    <x v="6"/>
  </r>
  <r>
    <x v="9"/>
    <x v="2"/>
    <d v="1899-12-30T08:14:00"/>
    <d v="1899-12-30T10:00:00"/>
    <n v="1.7666666666666671"/>
    <x v="2"/>
    <x v="3"/>
  </r>
  <r>
    <x v="9"/>
    <x v="2"/>
    <d v="1899-12-30T10:15:00"/>
    <d v="1899-12-30T10:53:00"/>
    <n v="0.63333333333333375"/>
    <x v="2"/>
    <x v="3"/>
  </r>
  <r>
    <x v="9"/>
    <x v="2"/>
    <d v="1899-12-30T10:53:00"/>
    <d v="1899-12-30T12:00:00"/>
    <n v="1.1166666666666667"/>
    <x v="3"/>
    <x v="3"/>
  </r>
  <r>
    <x v="9"/>
    <x v="2"/>
    <d v="1899-12-30T12:30:00"/>
    <d v="1899-12-30T14:15:00"/>
    <n v="1.7499999999999991"/>
    <x v="3"/>
    <x v="3"/>
  </r>
  <r>
    <x v="9"/>
    <x v="2"/>
    <d v="1899-12-30T14:30:00"/>
    <d v="1899-12-30T15:14:00"/>
    <n v="0.73333333333333339"/>
    <x v="3"/>
    <x v="3"/>
  </r>
  <r>
    <x v="9"/>
    <x v="2"/>
    <d v="1899-12-30T15:14:00"/>
    <d v="1899-12-30T16:00:00"/>
    <n v="0.76666666666666661"/>
    <x v="0"/>
    <x v="0"/>
  </r>
  <r>
    <x v="9"/>
    <x v="2"/>
    <d v="1899-12-30T16:00:00"/>
    <d v="1899-12-30T16:15:00"/>
    <n v="0.25000000000000178"/>
    <x v="4"/>
    <x v="4"/>
  </r>
  <r>
    <x v="9"/>
    <x v="2"/>
    <d v="1899-12-30T16:15:00"/>
    <d v="1899-12-30T16:30:00"/>
    <n v="0.24999999999999911"/>
    <x v="2"/>
    <x v="6"/>
  </r>
  <r>
    <x v="10"/>
    <x v="2"/>
    <d v="1899-12-30T08:46:00"/>
    <d v="1899-12-30T10:00:00"/>
    <n v="1.2333333333333343"/>
    <x v="3"/>
    <x v="3"/>
  </r>
  <r>
    <x v="10"/>
    <x v="2"/>
    <d v="1899-12-30T10:15:00"/>
    <d v="1899-12-30T12:00:00"/>
    <n v="1.7500000000000004"/>
    <x v="3"/>
    <x v="3"/>
  </r>
  <r>
    <x v="10"/>
    <x v="2"/>
    <d v="1899-12-30T12:30:00"/>
    <d v="1899-12-30T13:10:00"/>
    <n v="0.66666666666666696"/>
    <x v="3"/>
    <x v="3"/>
  </r>
  <r>
    <x v="10"/>
    <x v="2"/>
    <d v="1899-12-30T13:10:00"/>
    <d v="1899-12-30T14:15:00"/>
    <n v="1.0833333333333321"/>
    <x v="2"/>
    <x v="3"/>
  </r>
  <r>
    <x v="10"/>
    <x v="2"/>
    <d v="1899-12-30T14:30:00"/>
    <d v="1899-12-30T15:40:00"/>
    <n v="1.1666666666666679"/>
    <x v="2"/>
    <x v="3"/>
  </r>
  <r>
    <x v="10"/>
    <x v="2"/>
    <d v="1899-12-30T15:40:00"/>
    <d v="1899-12-30T16:18:00"/>
    <n v="0.63333333333333375"/>
    <x v="3"/>
    <x v="3"/>
  </r>
  <r>
    <x v="13"/>
    <x v="2"/>
    <d v="1899-12-30T08:00:00"/>
    <d v="1899-12-30T09:15:00"/>
    <n v="1.2500000000000009"/>
    <x v="2"/>
    <x v="3"/>
  </r>
  <r>
    <x v="13"/>
    <x v="2"/>
    <d v="1899-12-30T09:15:00"/>
    <d v="1899-12-30T10:00:00"/>
    <n v="0.75"/>
    <x v="3"/>
    <x v="3"/>
  </r>
  <r>
    <x v="13"/>
    <x v="2"/>
    <d v="1899-12-30T10:15:00"/>
    <d v="1899-12-30T12:00:00"/>
    <n v="1.7500000000000004"/>
    <x v="3"/>
    <x v="3"/>
  </r>
  <r>
    <x v="13"/>
    <x v="2"/>
    <d v="1899-12-30T12:30:00"/>
    <d v="1899-12-30T13:20:00"/>
    <n v="0.83333333333333304"/>
    <x v="0"/>
    <x v="4"/>
  </r>
  <r>
    <x v="13"/>
    <x v="2"/>
    <d v="1899-12-30T13:20:00"/>
    <d v="1899-12-30T14:15:00"/>
    <n v="0.91666666666666607"/>
    <x v="2"/>
    <x v="4"/>
  </r>
  <r>
    <x v="13"/>
    <x v="2"/>
    <d v="1899-12-30T14:30:00"/>
    <d v="1899-12-30T16:15:00"/>
    <n v="1.7500000000000018"/>
    <x v="2"/>
    <x v="4"/>
  </r>
  <r>
    <x v="13"/>
    <x v="2"/>
    <d v="1899-12-30T16:15:00"/>
    <d v="1899-12-30T16:30:00"/>
    <n v="0.24999999999999911"/>
    <x v="2"/>
    <x v="6"/>
  </r>
  <r>
    <x v="11"/>
    <x v="2"/>
    <d v="1899-12-30T08:05:00"/>
    <d v="1899-12-30T08:30:00"/>
    <n v="0.41666666666666652"/>
    <x v="3"/>
    <x v="4"/>
  </r>
  <r>
    <x v="11"/>
    <x v="2"/>
    <d v="1899-12-30T08:30:00"/>
    <d v="1899-12-30T10:00:00"/>
    <n v="1.5"/>
    <x v="2"/>
    <x v="3"/>
  </r>
  <r>
    <x v="11"/>
    <x v="2"/>
    <d v="1899-12-30T10:15:00"/>
    <d v="1899-12-30T12:00:00"/>
    <n v="1.7500000000000004"/>
    <x v="2"/>
    <x v="3"/>
  </r>
  <r>
    <x v="11"/>
    <x v="2"/>
    <d v="1899-12-30T12:30:00"/>
    <d v="1899-12-30T14:15:00"/>
    <n v="1.7499999999999991"/>
    <x v="2"/>
    <x v="3"/>
  </r>
  <r>
    <x v="11"/>
    <x v="2"/>
    <d v="1899-12-30T14:30:00"/>
    <d v="1899-12-30T14:45:00"/>
    <n v="0.25000000000000178"/>
    <x v="2"/>
    <x v="3"/>
  </r>
  <r>
    <x v="11"/>
    <x v="2"/>
    <d v="1899-12-30T14:45:00"/>
    <d v="1899-12-30T16:15:00"/>
    <n v="1.5"/>
    <x v="3"/>
    <x v="3"/>
  </r>
  <r>
    <x v="11"/>
    <x v="2"/>
    <d v="1899-12-30T16:15:00"/>
    <d v="1899-12-30T16:30:00"/>
    <n v="0.24999999999999911"/>
    <x v="2"/>
    <x v="6"/>
  </r>
  <r>
    <x v="12"/>
    <x v="2"/>
    <d v="1899-12-30T08:05:00"/>
    <d v="1899-12-30T08:25:00"/>
    <n v="0.33333333333333215"/>
    <x v="3"/>
    <x v="3"/>
  </r>
  <r>
    <x v="12"/>
    <x v="2"/>
    <d v="1899-12-30T08:25:00"/>
    <d v="1899-12-30T10:00:00"/>
    <n v="1.5833333333333344"/>
    <x v="2"/>
    <x v="3"/>
  </r>
  <r>
    <x v="12"/>
    <x v="2"/>
    <d v="1899-12-30T10:15:00"/>
    <d v="1899-12-30T11:26:00"/>
    <n v="1.1833333333333331"/>
    <x v="2"/>
    <x v="3"/>
  </r>
  <r>
    <x v="12"/>
    <x v="2"/>
    <d v="1899-12-30T11:26:00"/>
    <d v="1899-12-30T12:00:00"/>
    <n v="0.56666666666666732"/>
    <x v="4"/>
    <x v="4"/>
  </r>
  <r>
    <x v="12"/>
    <x v="2"/>
    <d v="1899-12-30T12:30:00"/>
    <d v="1899-12-30T12:45:00"/>
    <n v="0.24999999999999911"/>
    <x v="4"/>
    <x v="3"/>
  </r>
  <r>
    <x v="12"/>
    <x v="2"/>
    <d v="1899-12-30T12:45:00"/>
    <d v="1899-12-30T13:26:00"/>
    <n v="0.68333333333333357"/>
    <x v="2"/>
    <x v="3"/>
  </r>
  <r>
    <x v="12"/>
    <x v="2"/>
    <d v="1899-12-30T13:26:00"/>
    <d v="1899-12-30T14:15:00"/>
    <n v="0.81666666666666643"/>
    <x v="2"/>
    <x v="3"/>
  </r>
  <r>
    <x v="12"/>
    <x v="2"/>
    <d v="1899-12-30T14:30:00"/>
    <d v="1899-12-30T16:15:00"/>
    <n v="1.7500000000000018"/>
    <x v="3"/>
    <x v="3"/>
  </r>
  <r>
    <x v="12"/>
    <x v="2"/>
    <d v="1899-12-30T16:15:00"/>
    <d v="1899-12-30T16:30:00"/>
    <n v="0.24999999999999911"/>
    <x v="2"/>
    <x v="6"/>
  </r>
  <r>
    <x v="9"/>
    <x v="1"/>
    <d v="1899-12-30T08:05:00"/>
    <d v="1899-12-30T08:14:00"/>
    <n v="0.14999999999999947"/>
    <x v="2"/>
    <x v="6"/>
  </r>
  <r>
    <x v="9"/>
    <x v="1"/>
    <d v="1899-12-30T08:14:00"/>
    <d v="1899-12-30T10:00:00"/>
    <n v="1.7666666666666671"/>
    <x v="2"/>
    <x v="4"/>
  </r>
  <r>
    <x v="9"/>
    <x v="1"/>
    <d v="1899-12-30T10:15:00"/>
    <d v="1899-12-30T11:30:00"/>
    <n v="1.2500000000000009"/>
    <x v="2"/>
    <x v="3"/>
  </r>
  <r>
    <x v="9"/>
    <x v="1"/>
    <d v="1899-12-30T11:30:00"/>
    <d v="1899-12-30T12:00:00"/>
    <n v="0.49999999999999956"/>
    <x v="3"/>
    <x v="4"/>
  </r>
  <r>
    <x v="9"/>
    <x v="1"/>
    <d v="1899-12-30T12:30:00"/>
    <d v="1899-12-30T13:25:00"/>
    <n v="0.91666666666666607"/>
    <x v="3"/>
    <x v="4"/>
  </r>
  <r>
    <x v="9"/>
    <x v="1"/>
    <d v="1899-12-30T13:25:00"/>
    <d v="1899-12-30T14:15:00"/>
    <n v="0.83333333333333304"/>
    <x v="4"/>
    <x v="4"/>
  </r>
  <r>
    <x v="9"/>
    <x v="1"/>
    <d v="1899-12-30T14:30:00"/>
    <d v="1899-12-30T15:15:00"/>
    <n v="0.75"/>
    <x v="4"/>
    <x v="4"/>
  </r>
  <r>
    <x v="9"/>
    <x v="1"/>
    <d v="1899-12-30T15:15:00"/>
    <d v="1899-12-30T16:00:00"/>
    <n v="0.75"/>
    <x v="0"/>
    <x v="0"/>
  </r>
  <r>
    <x v="9"/>
    <x v="1"/>
    <d v="1899-12-30T16:00:00"/>
    <d v="1899-12-30T16:15:00"/>
    <n v="0.25000000000000178"/>
    <x v="4"/>
    <x v="4"/>
  </r>
  <r>
    <x v="9"/>
    <x v="1"/>
    <d v="1899-12-30T16:15:00"/>
    <d v="1899-12-30T16:30:00"/>
    <n v="0.24999999999999911"/>
    <x v="2"/>
    <x v="6"/>
  </r>
  <r>
    <x v="10"/>
    <x v="1"/>
    <d v="1899-12-30T08:05:00"/>
    <d v="1899-12-30T08:40:00"/>
    <n v="0.58333333333333259"/>
    <x v="0"/>
    <x v="0"/>
  </r>
  <r>
    <x v="10"/>
    <x v="1"/>
    <d v="1899-12-30T08:40:00"/>
    <d v="1899-12-30T10:00:00"/>
    <n v="1.3333333333333339"/>
    <x v="2"/>
    <x v="4"/>
  </r>
  <r>
    <x v="10"/>
    <x v="1"/>
    <d v="1899-12-30T10:15:00"/>
    <d v="1899-12-30T12:00:00"/>
    <n v="1.7500000000000004"/>
    <x v="2"/>
    <x v="3"/>
  </r>
  <r>
    <x v="10"/>
    <x v="1"/>
    <d v="1899-12-30T12:30:00"/>
    <d v="1899-12-30T14:15:00"/>
    <n v="1.7499999999999991"/>
    <x v="2"/>
    <x v="4"/>
  </r>
  <r>
    <x v="10"/>
    <x v="1"/>
    <d v="1899-12-30T14:30:00"/>
    <d v="1899-12-30T16:24:00"/>
    <n v="1.9000000000000012"/>
    <x v="2"/>
    <x v="3"/>
  </r>
  <r>
    <x v="13"/>
    <x v="1"/>
    <d v="1899-12-30T08:02:00"/>
    <d v="1899-12-30T09:30:00"/>
    <n v="1.4666666666666668"/>
    <x v="2"/>
    <x v="4"/>
  </r>
  <r>
    <x v="13"/>
    <x v="1"/>
    <d v="1899-12-30T09:30:00"/>
    <d v="1899-12-30T10:00:00"/>
    <n v="0.50000000000000089"/>
    <x v="3"/>
    <x v="4"/>
  </r>
  <r>
    <x v="13"/>
    <x v="1"/>
    <d v="1899-12-30T10:15:00"/>
    <d v="1899-12-30T12:00:00"/>
    <n v="1.7500000000000004"/>
    <x v="3"/>
    <x v="4"/>
  </r>
  <r>
    <x v="13"/>
    <x v="1"/>
    <d v="1899-12-30T12:30:00"/>
    <d v="1899-12-30T13:20:00"/>
    <n v="0.83333333333333304"/>
    <x v="4"/>
    <x v="4"/>
  </r>
  <r>
    <x v="13"/>
    <x v="1"/>
    <d v="1899-12-30T13:20:00"/>
    <d v="1899-12-30T14:15:00"/>
    <n v="0.91666666666666607"/>
    <x v="2"/>
    <x v="4"/>
  </r>
  <r>
    <x v="13"/>
    <x v="1"/>
    <d v="1899-12-30T14:30:00"/>
    <d v="1899-12-30T16:15:00"/>
    <n v="1.7500000000000018"/>
    <x v="2"/>
    <x v="4"/>
  </r>
  <r>
    <x v="13"/>
    <x v="1"/>
    <d v="1899-12-30T16:15:00"/>
    <d v="1899-12-30T16:30:00"/>
    <n v="0.24999999999999911"/>
    <x v="2"/>
    <x v="6"/>
  </r>
  <r>
    <x v="11"/>
    <x v="1"/>
    <d v="1899-12-30T08:00:00"/>
    <d v="1899-12-30T10:00:00"/>
    <n v="2.0000000000000009"/>
    <x v="3"/>
    <x v="4"/>
  </r>
  <r>
    <x v="11"/>
    <x v="1"/>
    <d v="1899-12-30T10:15:00"/>
    <d v="1899-12-30T10:45:00"/>
    <n v="0.50000000000000089"/>
    <x v="4"/>
    <x v="4"/>
  </r>
  <r>
    <x v="11"/>
    <x v="1"/>
    <d v="1899-12-30T10:45:00"/>
    <d v="1899-12-30T12:00:00"/>
    <n v="1.2499999999999996"/>
    <x v="2"/>
    <x v="4"/>
  </r>
  <r>
    <x v="11"/>
    <x v="1"/>
    <d v="1899-12-30T12:30:00"/>
    <d v="1899-12-30T14:15:00"/>
    <n v="1.7499999999999991"/>
    <x v="2"/>
    <x v="4"/>
  </r>
  <r>
    <x v="11"/>
    <x v="1"/>
    <d v="1899-12-30T14:30:00"/>
    <d v="1899-12-30T15:15:00"/>
    <n v="0.75"/>
    <x v="2"/>
    <x v="4"/>
  </r>
  <r>
    <x v="11"/>
    <x v="1"/>
    <d v="1899-12-30T15:15:00"/>
    <d v="1899-12-30T16:15:00"/>
    <n v="1.0000000000000018"/>
    <x v="13"/>
    <x v="3"/>
  </r>
  <r>
    <x v="11"/>
    <x v="1"/>
    <d v="1899-12-30T16:15:00"/>
    <d v="1899-12-30T16:30:00"/>
    <n v="0.24999999999999911"/>
    <x v="2"/>
    <x v="6"/>
  </r>
  <r>
    <x v="12"/>
    <x v="1"/>
    <d v="1899-12-30T08:08:00"/>
    <d v="1899-12-30T08:46:00"/>
    <n v="0.63333333333333242"/>
    <x v="13"/>
    <x v="5"/>
  </r>
  <r>
    <x v="12"/>
    <x v="1"/>
    <d v="1899-12-30T08:46:00"/>
    <d v="1899-12-30T10:00:00"/>
    <n v="1.2333333333333343"/>
    <x v="2"/>
    <x v="4"/>
  </r>
  <r>
    <x v="12"/>
    <x v="1"/>
    <d v="1899-12-30T10:15:00"/>
    <d v="1899-12-30T10:47:00"/>
    <n v="0.5333333333333341"/>
    <x v="2"/>
    <x v="4"/>
  </r>
  <r>
    <x v="12"/>
    <x v="1"/>
    <d v="1899-12-30T10:47:00"/>
    <d v="1899-12-30T12:00:00"/>
    <n v="1.2166666666666663"/>
    <x v="13"/>
    <x v="5"/>
  </r>
  <r>
    <x v="12"/>
    <x v="1"/>
    <d v="1899-12-30T12:30:00"/>
    <d v="1899-12-30T14:15:00"/>
    <n v="1.7499999999999991"/>
    <x v="13"/>
    <x v="5"/>
  </r>
  <r>
    <x v="12"/>
    <x v="1"/>
    <d v="1899-12-30T14:03:00"/>
    <d v="1899-12-30T15:00:00"/>
    <n v="0.94999999999999929"/>
    <x v="2"/>
    <x v="4"/>
  </r>
  <r>
    <x v="12"/>
    <x v="1"/>
    <d v="1899-12-30T15:00:00"/>
    <d v="1899-12-30T16:15:00"/>
    <n v="1.2500000000000009"/>
    <x v="13"/>
    <x v="5"/>
  </r>
  <r>
    <x v="12"/>
    <x v="1"/>
    <d v="1899-12-30T16:15:00"/>
    <d v="1899-12-30T16:30:00"/>
    <n v="0.24999999999999911"/>
    <x v="2"/>
    <x v="6"/>
  </r>
  <r>
    <x v="9"/>
    <x v="4"/>
    <d v="1899-12-30T08:00:00"/>
    <d v="1899-12-30T09:30:00"/>
    <n v="1.5"/>
    <x v="10"/>
    <x v="5"/>
  </r>
  <r>
    <x v="9"/>
    <x v="4"/>
    <d v="1899-12-30T09:30:00"/>
    <d v="1899-12-30T10:00:00"/>
    <n v="0.50000000000000089"/>
    <x v="2"/>
    <x v="4"/>
  </r>
  <r>
    <x v="9"/>
    <x v="4"/>
    <d v="1899-12-30T10:15:00"/>
    <d v="1899-12-30T12:00:00"/>
    <n v="1.7500000000000004"/>
    <x v="2"/>
    <x v="4"/>
  </r>
  <r>
    <x v="9"/>
    <x v="4"/>
    <d v="1899-12-30T12:30:00"/>
    <d v="1899-12-30T14:15:00"/>
    <n v="1.7499999999999991"/>
    <x v="2"/>
    <x v="4"/>
  </r>
  <r>
    <x v="9"/>
    <x v="4"/>
    <d v="1899-12-30T14:30:00"/>
    <d v="1899-12-30T15:15:00"/>
    <n v="0.75"/>
    <x v="2"/>
    <x v="4"/>
  </r>
  <r>
    <x v="9"/>
    <x v="4"/>
    <d v="1899-12-30T15:15:00"/>
    <d v="1899-12-30T16:00:00"/>
    <n v="0.75"/>
    <x v="0"/>
    <x v="0"/>
  </r>
  <r>
    <x v="9"/>
    <x v="4"/>
    <d v="1899-12-30T16:00:00"/>
    <d v="1899-12-30T16:15:00"/>
    <n v="0.25000000000000178"/>
    <x v="4"/>
    <x v="4"/>
  </r>
  <r>
    <x v="9"/>
    <x v="4"/>
    <d v="1899-12-30T16:15:00"/>
    <d v="1899-12-30T16:30:00"/>
    <n v="0.24999999999999911"/>
    <x v="2"/>
    <x v="6"/>
  </r>
  <r>
    <x v="10"/>
    <x v="4"/>
    <d v="1899-12-30T08:05:00"/>
    <d v="1899-12-30T08:40:00"/>
    <n v="0.58333333333333259"/>
    <x v="0"/>
    <x v="0"/>
  </r>
  <r>
    <x v="10"/>
    <x v="4"/>
    <d v="1899-12-30T08:40:00"/>
    <d v="1899-12-30T10:00:00"/>
    <n v="1.3333333333333339"/>
    <x v="2"/>
    <x v="4"/>
  </r>
  <r>
    <x v="10"/>
    <x v="4"/>
    <d v="1899-12-30T10:15:00"/>
    <d v="1899-12-30T10:40:00"/>
    <n v="0.41666666666666652"/>
    <x v="2"/>
    <x v="4"/>
  </r>
  <r>
    <x v="10"/>
    <x v="4"/>
    <d v="1899-12-30T10:40:00"/>
    <d v="1899-12-30T12:00:00"/>
    <n v="1.3333333333333339"/>
    <x v="3"/>
    <x v="4"/>
  </r>
  <r>
    <x v="10"/>
    <x v="4"/>
    <d v="1899-12-30T12:30:00"/>
    <d v="1899-12-30T14:15:00"/>
    <n v="1.7499999999999991"/>
    <x v="3"/>
    <x v="4"/>
  </r>
  <r>
    <x v="10"/>
    <x v="4"/>
    <d v="1899-12-30T14:30:00"/>
    <d v="1899-12-30T16:30:00"/>
    <n v="2.0000000000000009"/>
    <x v="3"/>
    <x v="4"/>
  </r>
  <r>
    <x v="13"/>
    <x v="4"/>
    <d v="1899-12-30T08:00:00"/>
    <d v="1899-12-30T08:30:00"/>
    <n v="0.50000000000000089"/>
    <x v="4"/>
    <x v="4"/>
  </r>
  <r>
    <x v="13"/>
    <x v="4"/>
    <d v="1899-12-30T08:30:00"/>
    <d v="1899-12-30T10:00:00"/>
    <n v="1.5"/>
    <x v="2"/>
    <x v="4"/>
  </r>
  <r>
    <x v="13"/>
    <x v="4"/>
    <d v="1899-12-30T10:15:00"/>
    <d v="1899-12-30T12:00:00"/>
    <n v="1.7500000000000004"/>
    <x v="2"/>
    <x v="4"/>
  </r>
  <r>
    <x v="13"/>
    <x v="4"/>
    <d v="1899-12-30T12:30:00"/>
    <d v="1899-12-30T14:15:00"/>
    <n v="1.7499999999999991"/>
    <x v="2"/>
    <x v="4"/>
  </r>
  <r>
    <x v="13"/>
    <x v="4"/>
    <d v="1899-12-30T14:30:00"/>
    <d v="1899-12-30T16:15:00"/>
    <n v="1.7500000000000018"/>
    <x v="2"/>
    <x v="4"/>
  </r>
  <r>
    <x v="13"/>
    <x v="4"/>
    <d v="1899-12-30T16:15:00"/>
    <d v="1899-12-30T16:30:00"/>
    <n v="0.24999999999999911"/>
    <x v="2"/>
    <x v="6"/>
  </r>
  <r>
    <x v="11"/>
    <x v="4"/>
    <d v="1899-12-30T08:03:00"/>
    <d v="1899-12-30T10:00:00"/>
    <n v="1.9500000000000011"/>
    <x v="3"/>
    <x v="4"/>
  </r>
  <r>
    <x v="11"/>
    <x v="4"/>
    <d v="1899-12-30T10:15:00"/>
    <d v="1899-12-30T12:00:00"/>
    <n v="1.7500000000000004"/>
    <x v="3"/>
    <x v="4"/>
  </r>
  <r>
    <x v="11"/>
    <x v="4"/>
    <d v="1899-12-30T12:30:00"/>
    <d v="1899-12-30T13:00:00"/>
    <n v="0.49999999999999822"/>
    <x v="2"/>
    <x v="6"/>
  </r>
  <r>
    <x v="11"/>
    <x v="4"/>
    <d v="1899-12-30T13:00:00"/>
    <d v="1899-12-30T14:15:00"/>
    <n v="1.2500000000000009"/>
    <x v="3"/>
    <x v="4"/>
  </r>
  <r>
    <x v="11"/>
    <x v="4"/>
    <d v="1899-12-30T14:30:00"/>
    <d v="1899-12-30T16:15:00"/>
    <n v="1.7500000000000018"/>
    <x v="3"/>
    <x v="4"/>
  </r>
  <r>
    <x v="11"/>
    <x v="4"/>
    <d v="1899-12-30T16:15:00"/>
    <d v="1899-12-30T16:30:00"/>
    <n v="0.24999999999999911"/>
    <x v="2"/>
    <x v="6"/>
  </r>
  <r>
    <x v="12"/>
    <x v="4"/>
    <d v="1899-12-30T08:05:00"/>
    <d v="1899-12-30T09:00:00"/>
    <n v="0.91666666666666607"/>
    <x v="3"/>
    <x v="4"/>
  </r>
  <r>
    <x v="12"/>
    <x v="4"/>
    <d v="1899-12-30T09:00:00"/>
    <d v="1899-12-30T09:36:00"/>
    <n v="0.60000000000000053"/>
    <x v="2"/>
    <x v="6"/>
  </r>
  <r>
    <x v="12"/>
    <x v="4"/>
    <d v="1899-12-30T09:36:00"/>
    <d v="1899-12-30T10:00:00"/>
    <n v="0.39999999999999991"/>
    <x v="3"/>
    <x v="12"/>
  </r>
  <r>
    <x v="12"/>
    <x v="4"/>
    <d v="1899-12-30T10:15:00"/>
    <d v="1899-12-30T11:00:00"/>
    <n v="0.75"/>
    <x v="3"/>
    <x v="12"/>
  </r>
  <r>
    <x v="12"/>
    <x v="4"/>
    <d v="1899-12-30T11:00:00"/>
    <d v="1899-12-30T12:00:00"/>
    <n v="1.0000000000000004"/>
    <x v="14"/>
    <x v="4"/>
  </r>
  <r>
    <x v="12"/>
    <x v="4"/>
    <d v="1899-12-30T12:30:00"/>
    <d v="1899-12-30T12:51:00"/>
    <n v="0.34999999999999876"/>
    <x v="14"/>
    <x v="4"/>
  </r>
  <r>
    <x v="12"/>
    <x v="4"/>
    <d v="1899-12-30T12:51:00"/>
    <d v="1899-12-30T13:21:00"/>
    <n v="0.50000000000000089"/>
    <x v="0"/>
    <x v="4"/>
  </r>
  <r>
    <x v="12"/>
    <x v="4"/>
    <d v="1899-12-30T13:21:00"/>
    <d v="1899-12-30T13:40:00"/>
    <n v="0.31666666666666554"/>
    <x v="14"/>
    <x v="4"/>
  </r>
  <r>
    <x v="12"/>
    <x v="4"/>
    <d v="1899-12-30T13:40:00"/>
    <d v="1899-12-30T14:15:00"/>
    <n v="0.58333333333333393"/>
    <x v="13"/>
    <x v="5"/>
  </r>
  <r>
    <x v="12"/>
    <x v="4"/>
    <d v="1899-12-30T14:30:00"/>
    <d v="1899-12-30T16:15:00"/>
    <n v="1.7500000000000018"/>
    <x v="3"/>
    <x v="4"/>
  </r>
  <r>
    <x v="12"/>
    <x v="4"/>
    <d v="1899-12-30T16:15:00"/>
    <d v="1899-12-30T16:30:00"/>
    <n v="0.24999999999999911"/>
    <x v="2"/>
    <x v="6"/>
  </r>
  <r>
    <x v="9"/>
    <x v="3"/>
    <d v="1899-12-30T08:05:00"/>
    <d v="1899-12-30T08:14:00"/>
    <n v="0.14999999999999947"/>
    <x v="2"/>
    <x v="6"/>
  </r>
  <r>
    <x v="9"/>
    <x v="3"/>
    <d v="1899-12-30T08:14:00"/>
    <d v="1899-12-30T10:00:00"/>
    <n v="1.7666666666666671"/>
    <x v="2"/>
    <x v="4"/>
  </r>
  <r>
    <x v="9"/>
    <x v="3"/>
    <d v="1899-12-30T10:15:00"/>
    <d v="1899-12-30T12:00:00"/>
    <n v="1.7500000000000004"/>
    <x v="2"/>
    <x v="4"/>
  </r>
  <r>
    <x v="9"/>
    <x v="3"/>
    <d v="1899-12-30T12:30:00"/>
    <d v="1899-12-30T14:15:00"/>
    <n v="1.7499999999999991"/>
    <x v="3"/>
    <x v="4"/>
  </r>
  <r>
    <x v="9"/>
    <x v="3"/>
    <d v="1899-12-30T14:30:00"/>
    <d v="1899-12-30T15:16:00"/>
    <n v="0.76666666666666661"/>
    <x v="3"/>
    <x v="4"/>
  </r>
  <r>
    <x v="9"/>
    <x v="3"/>
    <d v="1899-12-30T15:16:00"/>
    <d v="1899-12-30T16:00:00"/>
    <n v="0.73333333333333339"/>
    <x v="0"/>
    <x v="0"/>
  </r>
  <r>
    <x v="9"/>
    <x v="3"/>
    <d v="1899-12-30T16:00:00"/>
    <d v="1899-12-30T16:15:00"/>
    <n v="0.25000000000000178"/>
    <x v="4"/>
    <x v="4"/>
  </r>
  <r>
    <x v="9"/>
    <x v="3"/>
    <d v="1899-12-30T16:15:00"/>
    <d v="1899-12-30T16:30:00"/>
    <n v="0.24999999999999911"/>
    <x v="2"/>
    <x v="6"/>
  </r>
  <r>
    <x v="10"/>
    <x v="3"/>
    <d v="1899-12-30T08:05:00"/>
    <d v="1899-12-30T08:40:00"/>
    <n v="0.58333333333333259"/>
    <x v="0"/>
    <x v="0"/>
  </r>
  <r>
    <x v="10"/>
    <x v="3"/>
    <d v="1899-12-30T08:40:00"/>
    <d v="1899-12-30T10:00:00"/>
    <n v="1.3333333333333339"/>
    <x v="3"/>
    <x v="4"/>
  </r>
  <r>
    <x v="10"/>
    <x v="3"/>
    <d v="1899-12-30T10:15:00"/>
    <d v="1899-12-30T12:00:00"/>
    <n v="1.7500000000000004"/>
    <x v="3"/>
    <x v="4"/>
  </r>
  <r>
    <x v="10"/>
    <x v="3"/>
    <d v="1899-12-30T12:30:00"/>
    <d v="1899-12-30T14:15:00"/>
    <n v="1.7499999999999991"/>
    <x v="3"/>
    <x v="4"/>
  </r>
  <r>
    <x v="10"/>
    <x v="3"/>
    <d v="1899-12-30T14:30:00"/>
    <d v="1899-12-30T16:30:00"/>
    <n v="2.0000000000000009"/>
    <x v="3"/>
    <x v="4"/>
  </r>
  <r>
    <x v="13"/>
    <x v="3"/>
    <d v="1899-12-30T08:02:00"/>
    <d v="1899-12-30T09:20:00"/>
    <n v="1.3000000000000007"/>
    <x v="2"/>
    <x v="4"/>
  </r>
  <r>
    <x v="13"/>
    <x v="3"/>
    <d v="1899-12-30T09:20:00"/>
    <d v="1899-12-30T10:00:00"/>
    <n v="0.66666666666666696"/>
    <x v="3"/>
    <x v="4"/>
  </r>
  <r>
    <x v="13"/>
    <x v="3"/>
    <d v="1899-12-30T10:15:00"/>
    <d v="1899-12-30T12:00:00"/>
    <n v="1.7500000000000004"/>
    <x v="3"/>
    <x v="4"/>
  </r>
  <r>
    <x v="13"/>
    <x v="3"/>
    <d v="1899-12-30T12:30:00"/>
    <d v="1899-12-30T13:50:00"/>
    <n v="1.3333333333333313"/>
    <x v="3"/>
    <x v="4"/>
  </r>
  <r>
    <x v="13"/>
    <x v="3"/>
    <d v="1899-12-30T13:50:00"/>
    <d v="1899-12-30T14:15:00"/>
    <n v="0.41666666666666785"/>
    <x v="2"/>
    <x v="4"/>
  </r>
  <r>
    <x v="13"/>
    <x v="3"/>
    <d v="1899-12-30T14:30:00"/>
    <d v="1899-12-30T16:15:00"/>
    <n v="1.7500000000000018"/>
    <x v="2"/>
    <x v="4"/>
  </r>
  <r>
    <x v="13"/>
    <x v="3"/>
    <d v="1899-12-30T16:15:00"/>
    <d v="1899-12-30T16:30:00"/>
    <n v="0.24999999999999911"/>
    <x v="2"/>
    <x v="6"/>
  </r>
  <r>
    <x v="11"/>
    <x v="3"/>
    <d v="1899-12-30T08:07:00"/>
    <d v="1899-12-30T10:00:00"/>
    <n v="1.8833333333333333"/>
    <x v="3"/>
    <x v="4"/>
  </r>
  <r>
    <x v="11"/>
    <x v="3"/>
    <d v="1899-12-30T10:15:00"/>
    <d v="1899-12-30T12:00:00"/>
    <n v="1.7500000000000004"/>
    <x v="3"/>
    <x v="4"/>
  </r>
  <r>
    <x v="11"/>
    <x v="3"/>
    <d v="1899-12-30T12:30:00"/>
    <d v="1899-12-30T13:00:00"/>
    <n v="0.49999999999999822"/>
    <x v="2"/>
    <x v="6"/>
  </r>
  <r>
    <x v="11"/>
    <x v="3"/>
    <d v="1899-12-30T13:00:00"/>
    <d v="1899-12-30T14:15:00"/>
    <n v="1.2500000000000009"/>
    <x v="3"/>
    <x v="4"/>
  </r>
  <r>
    <x v="11"/>
    <x v="3"/>
    <d v="1899-12-30T14:30:00"/>
    <d v="1899-12-30T16:20:00"/>
    <n v="1.8333333333333348"/>
    <x v="3"/>
    <x v="4"/>
  </r>
  <r>
    <x v="11"/>
    <x v="3"/>
    <d v="1899-12-30T16:20:00"/>
    <d v="1899-12-30T16:30:00"/>
    <n v="0.16666666666666607"/>
    <x v="2"/>
    <x v="6"/>
  </r>
  <r>
    <x v="12"/>
    <x v="3"/>
    <d v="1899-12-30T08:05:00"/>
    <d v="1899-12-30T09:00:00"/>
    <n v="0.91666666666666607"/>
    <x v="3"/>
    <x v="4"/>
  </r>
  <r>
    <x v="12"/>
    <x v="3"/>
    <d v="1899-12-30T09:00:00"/>
    <d v="1899-12-30T09:37:00"/>
    <n v="0.61666666666666714"/>
    <x v="2"/>
    <x v="6"/>
  </r>
  <r>
    <x v="12"/>
    <x v="3"/>
    <d v="1899-12-30T09:37:00"/>
    <d v="1899-12-30T10:00:00"/>
    <n v="0.3833333333333333"/>
    <x v="3"/>
    <x v="12"/>
  </r>
  <r>
    <x v="12"/>
    <x v="3"/>
    <d v="1899-12-30T10:15:00"/>
    <d v="1899-12-30T12:00:00"/>
    <n v="1.7500000000000004"/>
    <x v="3"/>
    <x v="12"/>
  </r>
  <r>
    <x v="12"/>
    <x v="3"/>
    <d v="1899-12-30T12:30:00"/>
    <d v="1899-12-30T13:00:00"/>
    <n v="0.49999999999999822"/>
    <x v="2"/>
    <x v="6"/>
  </r>
  <r>
    <x v="12"/>
    <x v="3"/>
    <d v="1899-12-30T13:00:00"/>
    <d v="1899-12-30T14:15:00"/>
    <n v="1.2500000000000009"/>
    <x v="3"/>
    <x v="12"/>
  </r>
  <r>
    <x v="12"/>
    <x v="3"/>
    <d v="1899-12-30T14:30:00"/>
    <d v="1899-12-30T16:15:00"/>
    <n v="1.7500000000000018"/>
    <x v="3"/>
    <x v="4"/>
  </r>
  <r>
    <x v="12"/>
    <x v="3"/>
    <d v="1899-12-30T16:15:00"/>
    <d v="1899-12-30T16:30:00"/>
    <n v="0.24999999999999911"/>
    <x v="2"/>
    <x v="6"/>
  </r>
  <r>
    <x v="14"/>
    <x v="0"/>
    <d v="1899-12-30T08:00:00"/>
    <d v="1899-12-30T10:00:00"/>
    <n v="2.0000000000000009"/>
    <x v="2"/>
    <x v="4"/>
  </r>
  <r>
    <x v="14"/>
    <x v="0"/>
    <d v="1899-12-30T10:15:00"/>
    <d v="1899-12-30T12:00:00"/>
    <n v="1.7500000000000004"/>
    <x v="2"/>
    <x v="4"/>
  </r>
  <r>
    <x v="14"/>
    <x v="0"/>
    <d v="1899-12-30T12:30:00"/>
    <d v="1899-12-30T14:15:00"/>
    <n v="1.7499999999999991"/>
    <x v="2"/>
    <x v="4"/>
  </r>
  <r>
    <x v="14"/>
    <x v="0"/>
    <d v="1899-12-30T14:30:00"/>
    <d v="1899-12-30T16:30:00"/>
    <n v="2.0000000000000009"/>
    <x v="0"/>
    <x v="0"/>
  </r>
  <r>
    <x v="15"/>
    <x v="0"/>
    <d v="1899-12-30T08:00:00"/>
    <d v="1899-12-30T09:00:00"/>
    <n v="1.0000000000000004"/>
    <x v="0"/>
    <x v="0"/>
  </r>
  <r>
    <x v="15"/>
    <x v="0"/>
    <d v="1899-12-30T09:00:00"/>
    <d v="1899-12-30T10:00:00"/>
    <n v="1.0000000000000004"/>
    <x v="2"/>
    <x v="4"/>
  </r>
  <r>
    <x v="15"/>
    <x v="0"/>
    <d v="1899-12-30T10:15:00"/>
    <d v="1899-12-30T12:00:00"/>
    <n v="1.7500000000000004"/>
    <x v="2"/>
    <x v="4"/>
  </r>
  <r>
    <x v="15"/>
    <x v="0"/>
    <d v="1899-12-30T12:30:00"/>
    <d v="1899-12-30T14:15:00"/>
    <n v="1.7499999999999991"/>
    <x v="2"/>
    <x v="4"/>
  </r>
  <r>
    <x v="15"/>
    <x v="0"/>
    <d v="1899-12-30T14:30:00"/>
    <d v="1899-12-30T16:30:00"/>
    <n v="2.0000000000000009"/>
    <x v="2"/>
    <x v="4"/>
  </r>
  <r>
    <x v="14"/>
    <x v="2"/>
    <d v="1899-12-30T08:05:00"/>
    <d v="1899-12-30T10:00:00"/>
    <n v="1.9166666666666665"/>
    <x v="2"/>
    <x v="3"/>
  </r>
  <r>
    <x v="14"/>
    <x v="2"/>
    <d v="1899-12-30T10:15:00"/>
    <d v="1899-12-30T11:34:00"/>
    <n v="1.3166666666666673"/>
    <x v="2"/>
    <x v="3"/>
  </r>
  <r>
    <x v="14"/>
    <x v="2"/>
    <d v="1899-12-30T11:34:00"/>
    <d v="1899-12-30T12:00:00"/>
    <n v="0.43333333333333313"/>
    <x v="3"/>
    <x v="3"/>
  </r>
  <r>
    <x v="14"/>
    <x v="2"/>
    <d v="1899-12-30T12:30:00"/>
    <d v="1899-12-30T13:07:00"/>
    <n v="0.61666666666666448"/>
    <x v="2"/>
    <x v="3"/>
  </r>
  <r>
    <x v="14"/>
    <x v="2"/>
    <d v="1899-12-30T13:07:00"/>
    <d v="1899-12-30T14:15:00"/>
    <n v="1.1333333333333346"/>
    <x v="3"/>
    <x v="3"/>
  </r>
  <r>
    <x v="14"/>
    <x v="2"/>
    <d v="1899-12-30T14:30:00"/>
    <d v="1899-12-30T16:15:00"/>
    <n v="1.7500000000000018"/>
    <x v="0"/>
    <x v="0"/>
  </r>
  <r>
    <x v="14"/>
    <x v="2"/>
    <d v="1899-12-30T16:15:00"/>
    <d v="1899-12-30T16:30:00"/>
    <n v="0.24999999999999911"/>
    <x v="2"/>
    <x v="6"/>
  </r>
  <r>
    <x v="15"/>
    <x v="2"/>
    <d v="1899-12-30T08:05:00"/>
    <d v="1899-12-30T08:45:00"/>
    <n v="0.66666666666666563"/>
    <x v="0"/>
    <x v="0"/>
  </r>
  <r>
    <x v="15"/>
    <x v="2"/>
    <d v="1899-12-30T08:45:00"/>
    <d v="1899-12-30T10:00:00"/>
    <n v="1.2500000000000009"/>
    <x v="3"/>
    <x v="3"/>
  </r>
  <r>
    <x v="15"/>
    <x v="2"/>
    <d v="1899-12-30T10:15:00"/>
    <d v="1899-12-30T12:00:00"/>
    <n v="1.7500000000000004"/>
    <x v="3"/>
    <x v="3"/>
  </r>
  <r>
    <x v="15"/>
    <x v="2"/>
    <d v="1899-12-30T12:30:00"/>
    <d v="1899-12-30T14:15:00"/>
    <n v="1.7499999999999991"/>
    <x v="3"/>
    <x v="3"/>
  </r>
  <r>
    <x v="15"/>
    <x v="2"/>
    <d v="1899-12-30T14:30:00"/>
    <d v="1899-12-30T16:15:00"/>
    <n v="1.7500000000000018"/>
    <x v="3"/>
    <x v="3"/>
  </r>
  <r>
    <x v="15"/>
    <x v="2"/>
    <d v="1899-12-30T16:15:00"/>
    <d v="1899-12-30T16:30:00"/>
    <n v="0.24999999999999911"/>
    <x v="2"/>
    <x v="6"/>
  </r>
  <r>
    <x v="14"/>
    <x v="4"/>
    <d v="1899-12-30T08:05:00"/>
    <d v="1899-12-30T09:04:00"/>
    <n v="0.9833333333333325"/>
    <x v="2"/>
    <x v="12"/>
  </r>
  <r>
    <x v="14"/>
    <x v="4"/>
    <d v="1899-12-30T09:04:00"/>
    <d v="1899-12-30T10:00:00"/>
    <n v="0.93333333333333401"/>
    <x v="2"/>
    <x v="4"/>
  </r>
  <r>
    <x v="14"/>
    <x v="4"/>
    <d v="1899-12-30T10:15:00"/>
    <d v="1899-12-30T12:00:00"/>
    <n v="1.7500000000000004"/>
    <x v="2"/>
    <x v="4"/>
  </r>
  <r>
    <x v="14"/>
    <x v="4"/>
    <d v="1899-12-30T12:30:00"/>
    <d v="1899-12-30T14:15:00"/>
    <n v="1.7499999999999991"/>
    <x v="2"/>
    <x v="4"/>
  </r>
  <r>
    <x v="14"/>
    <x v="4"/>
    <d v="1899-12-30T14:30:00"/>
    <d v="1899-12-30T16:15:00"/>
    <n v="1.7500000000000018"/>
    <x v="0"/>
    <x v="0"/>
  </r>
  <r>
    <x v="14"/>
    <x v="4"/>
    <d v="1899-12-30T16:15:00"/>
    <d v="1899-12-30T16:30:00"/>
    <n v="0.24999999999999911"/>
    <x v="2"/>
    <x v="6"/>
  </r>
  <r>
    <x v="15"/>
    <x v="4"/>
    <d v="1899-12-30T08:06:00"/>
    <d v="1899-12-30T08:45:00"/>
    <n v="0.64999999999999902"/>
    <x v="0"/>
    <x v="0"/>
  </r>
  <r>
    <x v="15"/>
    <x v="4"/>
    <d v="1899-12-30T08:45:00"/>
    <d v="1899-12-30T10:00:00"/>
    <n v="1.2500000000000009"/>
    <x v="2"/>
    <x v="4"/>
  </r>
  <r>
    <x v="15"/>
    <x v="4"/>
    <d v="1899-12-30T10:15:00"/>
    <d v="1899-12-30T12:00:00"/>
    <n v="1.7500000000000004"/>
    <x v="2"/>
    <x v="4"/>
  </r>
  <r>
    <x v="15"/>
    <x v="4"/>
    <d v="1899-12-30T12:30:00"/>
    <d v="1899-12-30T14:15:00"/>
    <n v="1.7499999999999991"/>
    <x v="2"/>
    <x v="4"/>
  </r>
  <r>
    <x v="15"/>
    <x v="4"/>
    <d v="1899-12-30T14:30:00"/>
    <d v="1899-12-30T16:15:00"/>
    <n v="1.7500000000000018"/>
    <x v="2"/>
    <x v="4"/>
  </r>
  <r>
    <x v="15"/>
    <x v="4"/>
    <d v="1899-12-30T16:15:00"/>
    <d v="1899-12-30T16:30:00"/>
    <n v="0.24999999999999911"/>
    <x v="2"/>
    <x v="6"/>
  </r>
  <r>
    <x v="14"/>
    <x v="1"/>
    <d v="1899-12-30T08:08:00"/>
    <d v="1899-12-30T09:30:00"/>
    <n v="1.3666666666666658"/>
    <x v="13"/>
    <x v="5"/>
  </r>
  <r>
    <x v="14"/>
    <x v="1"/>
    <d v="1899-12-30T09:30:00"/>
    <d v="1899-12-30T10:00:00"/>
    <n v="0.50000000000000089"/>
    <x v="4"/>
    <x v="3"/>
  </r>
  <r>
    <x v="14"/>
    <x v="1"/>
    <d v="1899-12-30T10:15:00"/>
    <d v="1899-12-30T12:00:00"/>
    <n v="1.7500000000000004"/>
    <x v="3"/>
    <x v="4"/>
  </r>
  <r>
    <x v="14"/>
    <x v="1"/>
    <d v="1899-12-30T12:30:00"/>
    <d v="1899-12-30T13:07:00"/>
    <n v="0.61666666666666448"/>
    <x v="3"/>
    <x v="4"/>
  </r>
  <r>
    <x v="14"/>
    <x v="1"/>
    <d v="1899-12-30T13:07:00"/>
    <d v="1899-12-30T14:15:00"/>
    <n v="1.1333333333333346"/>
    <x v="0"/>
    <x v="0"/>
  </r>
  <r>
    <x v="14"/>
    <x v="1"/>
    <d v="1899-12-30T14:30:00"/>
    <d v="1899-12-30T16:15:00"/>
    <n v="1.7500000000000018"/>
    <x v="0"/>
    <x v="0"/>
  </r>
  <r>
    <x v="14"/>
    <x v="1"/>
    <d v="1899-12-30T16:15:00"/>
    <d v="1899-12-30T16:30:00"/>
    <n v="0.24999999999999911"/>
    <x v="2"/>
    <x v="6"/>
  </r>
  <r>
    <x v="15"/>
    <x v="1"/>
    <d v="1899-12-30T08:06:00"/>
    <d v="1899-12-30T08:45:00"/>
    <n v="0.64999999999999902"/>
    <x v="0"/>
    <x v="0"/>
  </r>
  <r>
    <x v="15"/>
    <x v="1"/>
    <d v="1899-12-30T08:45:00"/>
    <d v="1899-12-30T10:00:00"/>
    <n v="1.2500000000000009"/>
    <x v="2"/>
    <x v="4"/>
  </r>
  <r>
    <x v="15"/>
    <x v="1"/>
    <d v="1899-12-30T10:15:00"/>
    <d v="1899-12-30T12:00:00"/>
    <n v="1.7500000000000004"/>
    <x v="2"/>
    <x v="3"/>
  </r>
  <r>
    <x v="15"/>
    <x v="1"/>
    <d v="1899-12-30T12:30:00"/>
    <d v="1899-12-30T14:15:00"/>
    <n v="1.7499999999999991"/>
    <x v="2"/>
    <x v="4"/>
  </r>
  <r>
    <x v="15"/>
    <x v="1"/>
    <d v="1899-12-30T14:30:00"/>
    <d v="1899-12-30T16:15:00"/>
    <n v="1.7500000000000018"/>
    <x v="2"/>
    <x v="3"/>
  </r>
  <r>
    <x v="15"/>
    <x v="1"/>
    <d v="1899-12-30T16:15:00"/>
    <d v="1899-12-30T16:30:00"/>
    <n v="0.24999999999999911"/>
    <x v="2"/>
    <x v="6"/>
  </r>
  <r>
    <x v="14"/>
    <x v="3"/>
    <d v="1899-12-30T08:10:00"/>
    <d v="1899-12-30T10:00:00"/>
    <n v="1.8333333333333335"/>
    <x v="3"/>
    <x v="4"/>
  </r>
  <r>
    <x v="14"/>
    <x v="3"/>
    <d v="1899-12-30T10:15:00"/>
    <d v="1899-12-30T10:36:00"/>
    <n v="0.35000000000000009"/>
    <x v="3"/>
    <x v="4"/>
  </r>
  <r>
    <x v="14"/>
    <x v="3"/>
    <d v="1899-12-30T10:36:00"/>
    <d v="1899-12-30T12:00:00"/>
    <n v="1.4000000000000004"/>
    <x v="4"/>
    <x v="5"/>
  </r>
  <r>
    <x v="14"/>
    <x v="3"/>
    <d v="1899-12-30T12:30:00"/>
    <d v="1899-12-30T13:20:00"/>
    <n v="0.83333333333333304"/>
    <x v="14"/>
    <x v="13"/>
  </r>
  <r>
    <x v="14"/>
    <x v="3"/>
    <d v="1899-12-30T13:20:00"/>
    <d v="1899-12-30T14:15:00"/>
    <n v="0.91666666666666607"/>
    <x v="3"/>
    <x v="4"/>
  </r>
  <r>
    <x v="14"/>
    <x v="3"/>
    <d v="1899-12-30T14:30:00"/>
    <d v="1899-12-30T16:15:00"/>
    <n v="1.7500000000000018"/>
    <x v="0"/>
    <x v="0"/>
  </r>
  <r>
    <x v="14"/>
    <x v="3"/>
    <d v="1899-12-30T16:15:00"/>
    <d v="1899-12-30T16:30:00"/>
    <n v="0.24999999999999911"/>
    <x v="2"/>
    <x v="6"/>
  </r>
  <r>
    <x v="15"/>
    <x v="3"/>
    <d v="1899-12-30T08:06:00"/>
    <d v="1899-12-30T08:45:00"/>
    <n v="0.64999999999999902"/>
    <x v="0"/>
    <x v="0"/>
  </r>
  <r>
    <x v="15"/>
    <x v="3"/>
    <d v="1899-12-30T08:45:00"/>
    <d v="1899-12-30T10:00:00"/>
    <n v="1.2500000000000009"/>
    <x v="2"/>
    <x v="4"/>
  </r>
  <r>
    <x v="15"/>
    <x v="3"/>
    <d v="1899-12-30T10:15:00"/>
    <d v="1899-12-30T12:00:00"/>
    <n v="1.7500000000000004"/>
    <x v="2"/>
    <x v="3"/>
  </r>
  <r>
    <x v="15"/>
    <x v="3"/>
    <d v="1899-12-30T12:30:00"/>
    <d v="1899-12-30T14:15:00"/>
    <n v="1.7499999999999991"/>
    <x v="2"/>
    <x v="4"/>
  </r>
  <r>
    <x v="15"/>
    <x v="3"/>
    <d v="1899-12-30T14:30:00"/>
    <d v="1899-12-30T16:15:00"/>
    <n v="1.7500000000000018"/>
    <x v="2"/>
    <x v="3"/>
  </r>
  <r>
    <x v="15"/>
    <x v="3"/>
    <d v="1899-12-30T16:15:00"/>
    <d v="1899-12-30T16:30:00"/>
    <n v="0.24999999999999911"/>
    <x v="2"/>
    <x v="6"/>
  </r>
  <r>
    <x v="15"/>
    <x v="7"/>
    <d v="1899-12-30T08:30:00"/>
    <d v="1899-12-30T09:30:00"/>
    <n v="0.99999999999999911"/>
    <x v="12"/>
    <x v="14"/>
  </r>
  <r>
    <x v="15"/>
    <x v="7"/>
    <d v="1899-12-30T11:00:00"/>
    <d v="1899-12-30T11:30:00"/>
    <n v="0.50000000000000089"/>
    <x v="12"/>
    <x v="8"/>
  </r>
  <r>
    <x v="15"/>
    <x v="7"/>
    <d v="1899-12-30T10:30:00"/>
    <d v="1899-12-30T11:00:00"/>
    <n v="0.49999999999999956"/>
    <x v="15"/>
    <x v="14"/>
  </r>
  <r>
    <x v="15"/>
    <x v="7"/>
    <d v="1899-12-30T14:30:00"/>
    <d v="1899-12-30T15:45:00"/>
    <n v="1.2500000000000009"/>
    <x v="12"/>
    <x v="8"/>
  </r>
  <r>
    <x v="15"/>
    <x v="7"/>
    <d v="1899-12-30T16:15:00"/>
    <d v="1899-12-30T16:50:00"/>
    <n v="0.58333333333333126"/>
    <x v="15"/>
    <x v="8"/>
  </r>
  <r>
    <x v="16"/>
    <x v="7"/>
    <d v="1899-12-30T11:00:00"/>
    <d v="1899-12-30T14:00:00"/>
    <n v="3.0000000000000013"/>
    <x v="12"/>
    <x v="14"/>
  </r>
  <r>
    <x v="16"/>
    <x v="7"/>
    <d v="1899-12-30T13:00:00"/>
    <d v="1899-12-30T13:30:00"/>
    <n v="0.50000000000000089"/>
    <x v="15"/>
    <x v="15"/>
  </r>
  <r>
    <x v="16"/>
    <x v="7"/>
    <d v="1899-12-30T14:00:00"/>
    <d v="1899-12-30T16:30:00"/>
    <n v="2.4999999999999991"/>
    <x v="12"/>
    <x v="8"/>
  </r>
  <r>
    <x v="17"/>
    <x v="7"/>
    <d v="1899-12-30T08:45:00"/>
    <d v="1899-12-30T09:45:00"/>
    <n v="1.0000000000000004"/>
    <x v="12"/>
    <x v="8"/>
  </r>
  <r>
    <x v="17"/>
    <x v="7"/>
    <d v="1899-12-30T09:45:00"/>
    <d v="1899-12-30T10:30:00"/>
    <n v="0.75"/>
    <x v="12"/>
    <x v="8"/>
  </r>
  <r>
    <x v="17"/>
    <x v="7"/>
    <d v="1899-12-30T10:30:00"/>
    <d v="1899-12-30T10:45:00"/>
    <n v="0.25000000000000044"/>
    <x v="16"/>
    <x v="16"/>
  </r>
  <r>
    <x v="17"/>
    <x v="7"/>
    <d v="1899-12-30T10:45:00"/>
    <d v="1899-12-30T11:00:00"/>
    <n v="0.24999999999999911"/>
    <x v="12"/>
    <x v="5"/>
  </r>
  <r>
    <x v="17"/>
    <x v="7"/>
    <d v="1899-12-30T11:45:00"/>
    <d v="1899-12-30T12:00:00"/>
    <n v="0.25000000000000044"/>
    <x v="15"/>
    <x v="2"/>
  </r>
  <r>
    <x v="17"/>
    <x v="7"/>
    <d v="1899-12-30T12:30:00"/>
    <d v="1899-12-30T13:00:00"/>
    <n v="0.49999999999999822"/>
    <x v="15"/>
    <x v="8"/>
  </r>
  <r>
    <x v="17"/>
    <x v="7"/>
    <d v="1899-12-30T15:30:00"/>
    <d v="1899-12-30T16:30:00"/>
    <n v="0.99999999999999911"/>
    <x v="12"/>
    <x v="5"/>
  </r>
  <r>
    <x v="18"/>
    <x v="7"/>
    <d v="1899-12-30T08:30:00"/>
    <d v="1899-12-30T10:00:00"/>
    <n v="1.5"/>
    <x v="15"/>
    <x v="10"/>
  </r>
  <r>
    <x v="18"/>
    <x v="7"/>
    <d v="1899-12-30T10:15:00"/>
    <d v="1899-12-30T12:00:00"/>
    <n v="1.7500000000000004"/>
    <x v="15"/>
    <x v="10"/>
  </r>
  <r>
    <x v="18"/>
    <x v="7"/>
    <d v="1899-12-30T12:30:00"/>
    <d v="1899-12-30T14:15:00"/>
    <n v="1.7499999999999991"/>
    <x v="15"/>
    <x v="10"/>
  </r>
  <r>
    <x v="18"/>
    <x v="7"/>
    <d v="1899-12-30T14:30:00"/>
    <d v="1899-12-30T16:30:00"/>
    <n v="2.0000000000000009"/>
    <x v="15"/>
    <x v="10"/>
  </r>
  <r>
    <x v="19"/>
    <x v="7"/>
    <d v="1899-12-30T10:15:00"/>
    <d v="1899-12-30T12:00:00"/>
    <n v="1.7500000000000004"/>
    <x v="15"/>
    <x v="10"/>
  </r>
  <r>
    <x v="19"/>
    <x v="7"/>
    <d v="1899-12-30T12:30:00"/>
    <d v="1899-12-30T14:15:00"/>
    <n v="1.7499999999999991"/>
    <x v="15"/>
    <x v="10"/>
  </r>
  <r>
    <x v="19"/>
    <x v="7"/>
    <d v="1899-12-30T14:30:00"/>
    <d v="1899-12-30T16:00:00"/>
    <n v="1.5"/>
    <x v="15"/>
    <x v="10"/>
  </r>
  <r>
    <x v="20"/>
    <x v="7"/>
    <d v="1899-12-30T08:30:00"/>
    <d v="1899-12-30T10:00:00"/>
    <n v="1.5"/>
    <x v="12"/>
    <x v="10"/>
  </r>
  <r>
    <x v="20"/>
    <x v="7"/>
    <d v="1899-12-30T10:15:00"/>
    <d v="1899-12-30T12:00:00"/>
    <n v="1.7500000000000004"/>
    <x v="12"/>
    <x v="8"/>
  </r>
  <r>
    <x v="20"/>
    <x v="7"/>
    <d v="1899-12-30T12:30:00"/>
    <d v="1899-12-30T14:30:00"/>
    <n v="1.9999999999999982"/>
    <x v="12"/>
    <x v="8"/>
  </r>
  <r>
    <x v="20"/>
    <x v="7"/>
    <d v="1899-12-30T14:30:00"/>
    <d v="1899-12-30T16:30:00"/>
    <n v="2.0000000000000009"/>
    <x v="12"/>
    <x v="14"/>
  </r>
  <r>
    <x v="21"/>
    <x v="7"/>
    <d v="1899-12-30T08:30:00"/>
    <d v="1899-12-30T09:00:00"/>
    <n v="0.49999999999999956"/>
    <x v="12"/>
    <x v="8"/>
  </r>
  <r>
    <x v="21"/>
    <x v="7"/>
    <d v="1899-12-30T09:00:00"/>
    <d v="1899-12-30T09:45:00"/>
    <n v="0.75"/>
    <x v="16"/>
    <x v="8"/>
  </r>
  <r>
    <x v="21"/>
    <x v="7"/>
    <d v="1899-12-30T10:30:00"/>
    <d v="1899-12-30T12:00:00"/>
    <n v="1.5"/>
    <x v="12"/>
    <x v="8"/>
  </r>
  <r>
    <x v="21"/>
    <x v="7"/>
    <d v="1899-12-30T12:30:00"/>
    <d v="1899-12-30T14:15:00"/>
    <n v="1.7499999999999991"/>
    <x v="12"/>
    <x v="8"/>
  </r>
  <r>
    <x v="21"/>
    <x v="7"/>
    <d v="1899-12-30T14:30:00"/>
    <d v="1899-12-30T16:30:00"/>
    <n v="2.0000000000000009"/>
    <x v="12"/>
    <x v="14"/>
  </r>
  <r>
    <x v="21"/>
    <x v="7"/>
    <d v="1899-12-30T16:30:00"/>
    <d v="1899-12-30T17:00:00"/>
    <n v="0.50000000000000089"/>
    <x v="16"/>
    <x v="14"/>
  </r>
  <r>
    <x v="22"/>
    <x v="7"/>
    <d v="1899-12-30T08:30:00"/>
    <d v="1899-12-30T08:45:00"/>
    <n v="0.24999999999999911"/>
    <x v="15"/>
    <x v="2"/>
  </r>
  <r>
    <x v="22"/>
    <x v="7"/>
    <d v="1899-12-30T08:45:00"/>
    <d v="1899-12-30T09:15:00"/>
    <n v="0.50000000000000089"/>
    <x v="15"/>
    <x v="10"/>
  </r>
  <r>
    <x v="22"/>
    <x v="7"/>
    <d v="1899-12-30T10:15:00"/>
    <d v="1899-12-30T11:45:00"/>
    <n v="1.5"/>
    <x v="0"/>
    <x v="8"/>
  </r>
  <r>
    <x v="23"/>
    <x v="7"/>
    <d v="1899-12-30T08:30:00"/>
    <d v="1899-12-30T09:45:00"/>
    <n v="1.2499999999999996"/>
    <x v="12"/>
    <x v="8"/>
  </r>
  <r>
    <x v="23"/>
    <x v="7"/>
    <d v="1899-12-30T10:15:00"/>
    <d v="1899-12-30T11:45:00"/>
    <n v="1.5"/>
    <x v="12"/>
    <x v="8"/>
  </r>
  <r>
    <x v="23"/>
    <x v="7"/>
    <d v="1899-12-30T12:30:00"/>
    <d v="1899-12-30T14:15:00"/>
    <n v="1.7499999999999991"/>
    <x v="0"/>
    <x v="8"/>
  </r>
  <r>
    <x v="23"/>
    <x v="7"/>
    <d v="1899-12-30T14:30:00"/>
    <d v="1899-12-30T16:30:00"/>
    <n v="2.0000000000000009"/>
    <x v="12"/>
    <x v="14"/>
  </r>
  <r>
    <x v="24"/>
    <x v="7"/>
    <d v="1899-12-30T08:30:00"/>
    <d v="1899-12-30T09:30:00"/>
    <n v="0.99999999999999911"/>
    <x v="16"/>
    <x v="8"/>
  </r>
  <r>
    <x v="24"/>
    <x v="7"/>
    <d v="1899-12-30T10:15:00"/>
    <d v="1899-12-30T11:45:00"/>
    <n v="1.5"/>
    <x v="12"/>
    <x v="8"/>
  </r>
  <r>
    <x v="24"/>
    <x v="7"/>
    <d v="1899-12-30T12:30:00"/>
    <d v="1899-12-30T13:30:00"/>
    <n v="0.99999999999999911"/>
    <x v="12"/>
    <x v="14"/>
  </r>
  <r>
    <x v="0"/>
    <x v="8"/>
    <d v="1899-12-30T09:30:00"/>
    <d v="1899-12-30T10:00:00"/>
    <n v="0.50000000000000089"/>
    <x v="10"/>
    <x v="17"/>
  </r>
  <r>
    <x v="0"/>
    <x v="8"/>
    <d v="1899-12-30T10:15:00"/>
    <d v="1899-12-30T12:00:00"/>
    <n v="1.7500000000000004"/>
    <x v="10"/>
    <x v="17"/>
  </r>
  <r>
    <x v="0"/>
    <x v="8"/>
    <d v="1899-12-30T12:30:00"/>
    <d v="1899-12-30T14:15:00"/>
    <n v="1.7499999999999991"/>
    <x v="10"/>
    <x v="17"/>
  </r>
  <r>
    <x v="0"/>
    <x v="8"/>
    <d v="1899-12-30T14:30:00"/>
    <d v="1899-12-30T16:30:00"/>
    <n v="2.0000000000000009"/>
    <x v="16"/>
    <x v="5"/>
  </r>
  <r>
    <x v="1"/>
    <x v="8"/>
    <d v="1899-12-30T08:30:00"/>
    <d v="1899-12-30T10:00:00"/>
    <n v="1.5"/>
    <x v="10"/>
    <x v="17"/>
  </r>
  <r>
    <x v="1"/>
    <x v="8"/>
    <d v="1899-12-30T10:15:00"/>
    <d v="1899-12-30T12:00:00"/>
    <n v="1.7500000000000004"/>
    <x v="10"/>
    <x v="17"/>
  </r>
  <r>
    <x v="1"/>
    <x v="8"/>
    <d v="1899-12-30T12:30:00"/>
    <d v="1899-12-30T15:00:00"/>
    <n v="2.4999999999999991"/>
    <x v="10"/>
    <x v="17"/>
  </r>
  <r>
    <x v="2"/>
    <x v="8"/>
    <d v="1899-12-30T08:30:00"/>
    <d v="1899-12-30T10:00:00"/>
    <n v="1.5"/>
    <x v="10"/>
    <x v="17"/>
  </r>
  <r>
    <x v="2"/>
    <x v="8"/>
    <d v="1899-12-30T10:15:00"/>
    <d v="1899-12-30T12:00:00"/>
    <n v="1.7500000000000004"/>
    <x v="10"/>
    <x v="17"/>
  </r>
  <r>
    <x v="2"/>
    <x v="8"/>
    <d v="1899-12-30T12:30:00"/>
    <d v="1899-12-30T14:15:00"/>
    <n v="1.7499999999999991"/>
    <x v="10"/>
    <x v="17"/>
  </r>
  <r>
    <x v="2"/>
    <x v="8"/>
    <d v="1899-12-30T14:30:00"/>
    <d v="1899-12-30T15:00:00"/>
    <n v="0.50000000000000089"/>
    <x v="10"/>
    <x v="17"/>
  </r>
  <r>
    <x v="2"/>
    <x v="8"/>
    <d v="1899-12-30T15:00:00"/>
    <d v="1899-12-30T16:30:00"/>
    <n v="1.5"/>
    <x v="12"/>
    <x v="16"/>
  </r>
  <r>
    <x v="3"/>
    <x v="8"/>
    <d v="1899-12-30T08:30:00"/>
    <d v="1899-12-30T10:00:00"/>
    <n v="1.5"/>
    <x v="0"/>
    <x v="3"/>
  </r>
  <r>
    <x v="3"/>
    <x v="8"/>
    <d v="1899-12-30T10:15:00"/>
    <d v="1899-12-30T12:00:00"/>
    <n v="1.7500000000000004"/>
    <x v="0"/>
    <x v="3"/>
  </r>
  <r>
    <x v="3"/>
    <x v="8"/>
    <d v="1899-12-30T12:30:00"/>
    <d v="1899-12-30T14:15:00"/>
    <n v="1.7499999999999991"/>
    <x v="0"/>
    <x v="3"/>
  </r>
  <r>
    <x v="3"/>
    <x v="8"/>
    <d v="1899-12-30T14:30:00"/>
    <d v="1899-12-30T16:30:00"/>
    <n v="2.0000000000000009"/>
    <x v="0"/>
    <x v="3"/>
  </r>
  <r>
    <x v="0"/>
    <x v="9"/>
    <d v="1899-12-30T08:15:00"/>
    <d v="1899-12-30T09:30:00"/>
    <n v="1.2499999999999996"/>
    <x v="2"/>
    <x v="6"/>
  </r>
  <r>
    <x v="0"/>
    <x v="9"/>
    <d v="1899-12-30T09:30:00"/>
    <d v="1899-12-30T10:00:00"/>
    <n v="0.50000000000000089"/>
    <x v="10"/>
    <x v="17"/>
  </r>
  <r>
    <x v="0"/>
    <x v="9"/>
    <d v="1899-12-30T10:15:00"/>
    <d v="1899-12-30T12:00:00"/>
    <n v="1.7500000000000004"/>
    <x v="10"/>
    <x v="17"/>
  </r>
  <r>
    <x v="0"/>
    <x v="9"/>
    <d v="1899-12-30T12:30:00"/>
    <d v="1899-12-30T13:00:00"/>
    <n v="0.49999999999999822"/>
    <x v="2"/>
    <x v="6"/>
  </r>
  <r>
    <x v="1"/>
    <x v="9"/>
    <d v="1899-12-30T15:15:00"/>
    <d v="1899-12-30T16:15:00"/>
    <n v="1.0000000000000018"/>
    <x v="10"/>
    <x v="17"/>
  </r>
  <r>
    <x v="2"/>
    <x v="9"/>
    <d v="1899-12-30T08:30:00"/>
    <d v="1899-12-30T10:00:00"/>
    <n v="1.5"/>
    <x v="12"/>
    <x v="16"/>
  </r>
  <r>
    <x v="2"/>
    <x v="9"/>
    <d v="1899-12-30T10:15:00"/>
    <d v="1899-12-30T12:00:00"/>
    <n v="1.7500000000000004"/>
    <x v="12"/>
    <x v="16"/>
  </r>
  <r>
    <x v="2"/>
    <x v="9"/>
    <d v="1899-12-30T12:30:00"/>
    <d v="1899-12-30T14:15:00"/>
    <n v="1.7499999999999991"/>
    <x v="12"/>
    <x v="16"/>
  </r>
  <r>
    <x v="2"/>
    <x v="9"/>
    <d v="1899-12-30T14:30:00"/>
    <d v="1899-12-30T16:30:00"/>
    <n v="2.0000000000000009"/>
    <x v="12"/>
    <x v="16"/>
  </r>
  <r>
    <x v="3"/>
    <x v="9"/>
    <d v="1899-12-30T08:30:00"/>
    <d v="1899-12-30T09:00:00"/>
    <n v="0.49999999999999956"/>
    <x v="10"/>
    <x v="17"/>
  </r>
  <r>
    <x v="1"/>
    <x v="10"/>
    <d v="1899-12-30T08:30:00"/>
    <d v="1899-12-30T10:00:00"/>
    <n v="1.5"/>
    <x v="10"/>
    <x v="17"/>
  </r>
  <r>
    <x v="1"/>
    <x v="10"/>
    <d v="1899-12-30T10:15:00"/>
    <d v="1899-12-30T12:00:00"/>
    <n v="1.7500000000000004"/>
    <x v="10"/>
    <x v="17"/>
  </r>
  <r>
    <x v="1"/>
    <x v="10"/>
    <d v="1899-12-30T12:30:00"/>
    <d v="1899-12-30T14:15:00"/>
    <n v="1.7499999999999991"/>
    <x v="10"/>
    <x v="17"/>
  </r>
  <r>
    <x v="1"/>
    <x v="10"/>
    <d v="1899-12-30T14:30:00"/>
    <d v="1899-12-30T16:15:00"/>
    <n v="1.7500000000000018"/>
    <x v="10"/>
    <x v="17"/>
  </r>
  <r>
    <x v="2"/>
    <x v="10"/>
    <d v="1899-12-30T08:00:00"/>
    <d v="1899-12-30T10:00:00"/>
    <n v="2.0000000000000009"/>
    <x v="10"/>
    <x v="17"/>
  </r>
  <r>
    <x v="2"/>
    <x v="10"/>
    <d v="1899-12-30T10:15:00"/>
    <d v="1899-12-30T12:00:00"/>
    <n v="1.7500000000000004"/>
    <x v="10"/>
    <x v="17"/>
  </r>
  <r>
    <x v="2"/>
    <x v="10"/>
    <d v="1899-12-30T12:30:00"/>
    <d v="1899-12-30T14:15:00"/>
    <n v="1.7499999999999991"/>
    <x v="10"/>
    <x v="17"/>
  </r>
  <r>
    <x v="2"/>
    <x v="10"/>
    <d v="1899-12-30T14:30:00"/>
    <d v="1899-12-30T15:00:00"/>
    <n v="0.50000000000000089"/>
    <x v="10"/>
    <x v="17"/>
  </r>
  <r>
    <x v="3"/>
    <x v="10"/>
    <d v="1899-12-30T08:00:00"/>
    <d v="1899-12-30T09:30:00"/>
    <n v="1.5"/>
    <x v="10"/>
    <x v="17"/>
  </r>
  <r>
    <x v="8"/>
    <x v="10"/>
    <d v="1899-12-30T08:00:00"/>
    <d v="1899-12-30T09:45:00"/>
    <n v="1.7500000000000004"/>
    <x v="0"/>
    <x v="16"/>
  </r>
  <r>
    <x v="13"/>
    <x v="10"/>
    <d v="1899-12-30T08:00:00"/>
    <d v="1899-12-30T10:00:00"/>
    <n v="2.0000000000000009"/>
    <x v="10"/>
    <x v="16"/>
  </r>
  <r>
    <x v="13"/>
    <x v="10"/>
    <d v="1899-12-30T10:15:00"/>
    <d v="1899-12-30T12:00:00"/>
    <n v="1.7500000000000004"/>
    <x v="10"/>
    <x v="16"/>
  </r>
  <r>
    <x v="13"/>
    <x v="10"/>
    <d v="1899-12-30T12:30:00"/>
    <d v="1899-12-30T13:00:00"/>
    <n v="0.49999999999999822"/>
    <x v="16"/>
    <x v="5"/>
  </r>
  <r>
    <x v="11"/>
    <x v="10"/>
    <d v="1899-12-30T08:00:00"/>
    <d v="1899-12-30T10:00:00"/>
    <n v="2.0000000000000009"/>
    <x v="10"/>
    <x v="16"/>
  </r>
  <r>
    <x v="11"/>
    <x v="10"/>
    <d v="1899-12-30T10:15:00"/>
    <d v="1899-12-30T12:00:00"/>
    <n v="1.7500000000000004"/>
    <x v="10"/>
    <x v="16"/>
  </r>
  <r>
    <x v="11"/>
    <x v="10"/>
    <d v="1899-12-30T12:30:00"/>
    <d v="1899-12-30T14:15:00"/>
    <n v="1.7499999999999991"/>
    <x v="10"/>
    <x v="16"/>
  </r>
  <r>
    <x v="11"/>
    <x v="10"/>
    <d v="1899-12-30T14:30:00"/>
    <d v="1899-12-30T16:30:00"/>
    <n v="2.0000000000000009"/>
    <x v="16"/>
    <x v="5"/>
  </r>
  <r>
    <x v="12"/>
    <x v="10"/>
    <d v="1899-12-30T08:00:00"/>
    <d v="1899-12-30T10:00:00"/>
    <n v="2.0000000000000009"/>
    <x v="10"/>
    <x v="16"/>
  </r>
  <r>
    <x v="12"/>
    <x v="10"/>
    <d v="1899-12-30T10:15:00"/>
    <d v="1899-12-30T12:00:00"/>
    <n v="1.7500000000000004"/>
    <x v="10"/>
    <x v="16"/>
  </r>
  <r>
    <x v="12"/>
    <x v="10"/>
    <d v="1899-12-30T12:30:00"/>
    <d v="1899-12-30T14:15:00"/>
    <n v="1.7499999999999991"/>
    <x v="10"/>
    <x v="16"/>
  </r>
  <r>
    <x v="12"/>
    <x v="10"/>
    <d v="1899-12-30T14:30:00"/>
    <d v="1899-12-30T16:30:00"/>
    <n v="2.0000000000000009"/>
    <x v="16"/>
    <x v="5"/>
  </r>
  <r>
    <x v="4"/>
    <x v="11"/>
    <d v="1899-12-30T08:00:00"/>
    <d v="1899-12-30T10:00:00"/>
    <n v="2.0000000000000009"/>
    <x v="0"/>
    <x v="16"/>
  </r>
  <r>
    <x v="4"/>
    <x v="11"/>
    <d v="1899-12-30T10:15:00"/>
    <d v="1899-12-30T12:00:00"/>
    <n v="1.7500000000000004"/>
    <x v="0"/>
    <x v="16"/>
  </r>
  <r>
    <x v="4"/>
    <x v="11"/>
    <d v="1899-12-30T12:30:00"/>
    <d v="1899-12-30T14:15:00"/>
    <n v="1.7499999999999991"/>
    <x v="0"/>
    <x v="16"/>
  </r>
  <r>
    <x v="4"/>
    <x v="11"/>
    <d v="1899-12-30T14:30:00"/>
    <d v="1899-12-30T15:00:00"/>
    <n v="0.50000000000000089"/>
    <x v="0"/>
    <x v="16"/>
  </r>
  <r>
    <x v="5"/>
    <x v="11"/>
    <d v="1899-12-30T08:00:00"/>
    <d v="1899-12-30T10:00:00"/>
    <n v="2.0000000000000009"/>
    <x v="0"/>
    <x v="16"/>
  </r>
  <r>
    <x v="5"/>
    <x v="11"/>
    <d v="1899-12-30T10:15:00"/>
    <d v="1899-12-30T12:00:00"/>
    <n v="1.7500000000000004"/>
    <x v="0"/>
    <x v="16"/>
  </r>
  <r>
    <x v="5"/>
    <x v="11"/>
    <d v="1899-12-30T12:30:00"/>
    <d v="1899-12-30T14:15:00"/>
    <n v="1.7499999999999991"/>
    <x v="0"/>
    <x v="16"/>
  </r>
  <r>
    <x v="5"/>
    <x v="11"/>
    <d v="1899-12-30T14:30:00"/>
    <d v="1899-12-30T15:00:00"/>
    <n v="0.50000000000000089"/>
    <x v="0"/>
    <x v="16"/>
  </r>
  <r>
    <x v="6"/>
    <x v="11"/>
    <d v="1899-12-30T08:00:00"/>
    <d v="1899-12-30T10:00:00"/>
    <n v="2.0000000000000009"/>
    <x v="0"/>
    <x v="5"/>
  </r>
  <r>
    <x v="6"/>
    <x v="11"/>
    <d v="1899-12-30T10:15:00"/>
    <d v="1899-12-30T12:00:00"/>
    <n v="1.7500000000000004"/>
    <x v="3"/>
    <x v="5"/>
  </r>
  <r>
    <x v="6"/>
    <x v="11"/>
    <d v="1899-12-30T12:30:00"/>
    <d v="1899-12-30T14:15:00"/>
    <n v="1.7499999999999991"/>
    <x v="2"/>
    <x v="6"/>
  </r>
  <r>
    <x v="6"/>
    <x v="11"/>
    <d v="1899-12-30T14:30:00"/>
    <d v="1899-12-30T14:45:00"/>
    <n v="0.25000000000000178"/>
    <x v="2"/>
    <x v="6"/>
  </r>
  <r>
    <x v="7"/>
    <x v="11"/>
    <d v="1899-12-30T08:00:00"/>
    <d v="1899-12-30T10:00:00"/>
    <n v="2.0000000000000009"/>
    <x v="0"/>
    <x v="16"/>
  </r>
  <r>
    <x v="7"/>
    <x v="11"/>
    <d v="1899-12-30T10:15:00"/>
    <d v="1899-12-30T12:00:00"/>
    <n v="1.7500000000000004"/>
    <x v="0"/>
    <x v="16"/>
  </r>
  <r>
    <x v="7"/>
    <x v="11"/>
    <d v="1899-12-30T12:30:00"/>
    <d v="1899-12-30T14:15:00"/>
    <n v="1.7499999999999991"/>
    <x v="0"/>
    <x v="16"/>
  </r>
  <r>
    <x v="7"/>
    <x v="11"/>
    <d v="1899-12-30T14:30:00"/>
    <d v="1899-12-30T15:00:00"/>
    <n v="0.50000000000000089"/>
    <x v="0"/>
    <x v="16"/>
  </r>
  <r>
    <x v="4"/>
    <x v="9"/>
    <d v="1899-12-30T08:00:00"/>
    <d v="1899-12-30T10:00:00"/>
    <n v="2.0000000000000009"/>
    <x v="2"/>
    <x v="5"/>
  </r>
  <r>
    <x v="4"/>
    <x v="9"/>
    <d v="1899-12-30T10:15:00"/>
    <d v="1899-12-30T12:00:00"/>
    <n v="1.7500000000000004"/>
    <x v="2"/>
    <x v="5"/>
  </r>
  <r>
    <x v="4"/>
    <x v="9"/>
    <d v="1899-12-30T12:30:00"/>
    <d v="1899-12-30T14:15:00"/>
    <n v="1.7499999999999991"/>
    <x v="2"/>
    <x v="5"/>
  </r>
  <r>
    <x v="4"/>
    <x v="9"/>
    <d v="1899-12-30T14:30:00"/>
    <d v="1899-12-30T15:00:00"/>
    <n v="0.50000000000000089"/>
    <x v="2"/>
    <x v="5"/>
  </r>
  <r>
    <x v="5"/>
    <x v="9"/>
    <d v="1899-12-30T08:00:00"/>
    <d v="1899-12-30T09:00:00"/>
    <n v="1.0000000000000004"/>
    <x v="2"/>
    <x v="6"/>
  </r>
  <r>
    <x v="6"/>
    <x v="9"/>
    <d v="1899-12-30T08:00:00"/>
    <d v="1899-12-30T10:00:00"/>
    <n v="2.0000000000000009"/>
    <x v="0"/>
    <x v="5"/>
  </r>
  <r>
    <x v="6"/>
    <x v="9"/>
    <d v="1899-12-30T10:15:00"/>
    <d v="1899-12-30T12:00:00"/>
    <n v="1.7500000000000004"/>
    <x v="0"/>
    <x v="5"/>
  </r>
  <r>
    <x v="6"/>
    <x v="9"/>
    <d v="1899-12-30T12:30:00"/>
    <d v="1899-12-30T14:15:00"/>
    <n v="1.7499999999999991"/>
    <x v="2"/>
    <x v="6"/>
  </r>
  <r>
    <x v="6"/>
    <x v="9"/>
    <d v="1899-12-30T14:30:00"/>
    <d v="1899-12-30T16:30:00"/>
    <n v="2.0000000000000009"/>
    <x v="2"/>
    <x v="6"/>
  </r>
  <r>
    <x v="7"/>
    <x v="9"/>
    <d v="1899-12-30T08:00:00"/>
    <d v="1899-12-30T10:00:00"/>
    <n v="2.0000000000000009"/>
    <x v="0"/>
    <x v="16"/>
  </r>
  <r>
    <x v="7"/>
    <x v="9"/>
    <d v="1899-12-30T10:15:00"/>
    <d v="1899-12-30T12:00:00"/>
    <n v="1.7500000000000004"/>
    <x v="0"/>
    <x v="16"/>
  </r>
  <r>
    <x v="7"/>
    <x v="9"/>
    <d v="1899-12-30T12:30:00"/>
    <d v="1899-12-30T14:15:00"/>
    <n v="1.7499999999999991"/>
    <x v="0"/>
    <x v="16"/>
  </r>
  <r>
    <x v="7"/>
    <x v="9"/>
    <d v="1899-12-30T14:30:00"/>
    <d v="1899-12-30T16:30:00"/>
    <n v="2.0000000000000009"/>
    <x v="0"/>
    <x v="16"/>
  </r>
  <r>
    <x v="8"/>
    <x v="9"/>
    <d v="1899-12-30T08:00:00"/>
    <d v="1899-12-30T10:00:00"/>
    <n v="2.0000000000000009"/>
    <x v="0"/>
    <x v="16"/>
  </r>
  <r>
    <x v="8"/>
    <x v="9"/>
    <d v="1899-12-30T10:15:00"/>
    <d v="1899-12-30T12:00:00"/>
    <n v="1.7500000000000004"/>
    <x v="0"/>
    <x v="16"/>
  </r>
  <r>
    <x v="8"/>
    <x v="9"/>
    <d v="1899-12-30T12:30:00"/>
    <d v="1899-12-30T14:15:00"/>
    <n v="1.7499999999999991"/>
    <x v="0"/>
    <x v="16"/>
  </r>
  <r>
    <x v="8"/>
    <x v="9"/>
    <d v="1899-12-30T14:30:00"/>
    <d v="1899-12-30T16:30:00"/>
    <n v="2.0000000000000009"/>
    <x v="0"/>
    <x v="16"/>
  </r>
  <r>
    <x v="4"/>
    <x v="8"/>
    <d v="1899-12-30T08:00:00"/>
    <d v="1899-12-30T08:25:00"/>
    <n v="0.41666666666666652"/>
    <x v="0"/>
    <x v="16"/>
  </r>
  <r>
    <x v="5"/>
    <x v="8"/>
    <d v="1899-12-30T08:00:00"/>
    <d v="1899-12-30T08:30:00"/>
    <n v="0.50000000000000089"/>
    <x v="0"/>
    <x v="3"/>
  </r>
  <r>
    <x v="5"/>
    <x v="8"/>
    <d v="1899-12-30T08:30:00"/>
    <d v="1899-12-30T09:30:00"/>
    <n v="0.99999999999999911"/>
    <x v="10"/>
    <x v="17"/>
  </r>
  <r>
    <x v="6"/>
    <x v="8"/>
    <d v="1899-12-30T08:00:00"/>
    <d v="1899-12-30T10:00:00"/>
    <n v="2.0000000000000009"/>
    <x v="0"/>
    <x v="3"/>
  </r>
  <r>
    <x v="6"/>
    <x v="8"/>
    <d v="1899-12-30T10:15:00"/>
    <d v="1899-12-30T12:00:00"/>
    <n v="1.7500000000000004"/>
    <x v="0"/>
    <x v="3"/>
  </r>
  <r>
    <x v="6"/>
    <x v="8"/>
    <d v="1899-12-30T12:30:00"/>
    <d v="1899-12-30T14:15:00"/>
    <n v="1.7499999999999991"/>
    <x v="0"/>
    <x v="3"/>
  </r>
  <r>
    <x v="6"/>
    <x v="8"/>
    <d v="1899-12-30T14:30:00"/>
    <d v="1899-12-30T16:30:00"/>
    <n v="2.0000000000000009"/>
    <x v="0"/>
    <x v="3"/>
  </r>
  <r>
    <x v="16"/>
    <x v="5"/>
    <d v="1899-12-30T12:30:00"/>
    <d v="1899-12-30T14:15:00"/>
    <n v="1.7499999999999991"/>
    <x v="10"/>
    <x v="16"/>
  </r>
  <r>
    <x v="16"/>
    <x v="5"/>
    <d v="1899-12-30T14:30:00"/>
    <d v="1899-12-30T16:30:00"/>
    <n v="2.0000000000000009"/>
    <x v="10"/>
    <x v="16"/>
  </r>
  <r>
    <x v="17"/>
    <x v="5"/>
    <d v="1899-12-30T08:00:00"/>
    <d v="1899-12-30T10:00:00"/>
    <n v="2.0000000000000009"/>
    <x v="10"/>
    <x v="16"/>
  </r>
  <r>
    <x v="17"/>
    <x v="5"/>
    <d v="1899-12-30T10:15:00"/>
    <d v="1899-12-30T12:00:00"/>
    <n v="1.7500000000000004"/>
    <x v="10"/>
    <x v="16"/>
  </r>
  <r>
    <x v="17"/>
    <x v="5"/>
    <d v="1899-12-30T12:30:00"/>
    <d v="1899-12-30T14:15:00"/>
    <n v="1.7499999999999991"/>
    <x v="10"/>
    <x v="16"/>
  </r>
  <r>
    <x v="17"/>
    <x v="5"/>
    <d v="1899-12-30T14:30:00"/>
    <d v="1899-12-30T16:30:00"/>
    <n v="2.0000000000000009"/>
    <x v="10"/>
    <x v="16"/>
  </r>
  <r>
    <x v="25"/>
    <x v="5"/>
    <d v="1899-12-30T08:00:00"/>
    <d v="1899-12-30T10:00:00"/>
    <n v="2.0000000000000009"/>
    <x v="10"/>
    <x v="16"/>
  </r>
  <r>
    <x v="25"/>
    <x v="5"/>
    <d v="1899-12-30T10:15:00"/>
    <d v="1899-12-30T12:00:00"/>
    <n v="1.7500000000000004"/>
    <x v="10"/>
    <x v="16"/>
  </r>
  <r>
    <x v="25"/>
    <x v="5"/>
    <d v="1899-12-30T12:30:00"/>
    <d v="1899-12-30T14:15:00"/>
    <n v="1.7499999999999991"/>
    <x v="10"/>
    <x v="16"/>
  </r>
  <r>
    <x v="25"/>
    <x v="5"/>
    <d v="1899-12-30T14:30:00"/>
    <d v="1899-12-30T16:30:00"/>
    <n v="2.0000000000000009"/>
    <x v="10"/>
    <x v="16"/>
  </r>
  <r>
    <x v="4"/>
    <x v="5"/>
    <d v="1899-12-30T08:02:00"/>
    <d v="1899-12-30T10:00:00"/>
    <n v="1.9666666666666677"/>
    <x v="8"/>
    <x v="7"/>
  </r>
  <r>
    <x v="4"/>
    <x v="5"/>
    <d v="1899-12-30T10:15:00"/>
    <d v="1899-12-30T12:00:00"/>
    <n v="1.7500000000000004"/>
    <x v="8"/>
    <x v="7"/>
  </r>
  <r>
    <x v="4"/>
    <x v="5"/>
    <d v="1899-12-30T12:30:00"/>
    <d v="1899-12-30T14:15:00"/>
    <n v="1.7499999999999991"/>
    <x v="8"/>
    <x v="7"/>
  </r>
  <r>
    <x v="4"/>
    <x v="5"/>
    <d v="1899-12-30T14:30:00"/>
    <d v="1899-12-30T16:15:00"/>
    <n v="1.7500000000000018"/>
    <x v="8"/>
    <x v="7"/>
  </r>
  <r>
    <x v="4"/>
    <x v="5"/>
    <d v="1899-12-30T16:15:00"/>
    <d v="1899-12-30T16:30:00"/>
    <n v="0.24999999999999911"/>
    <x v="2"/>
    <x v="6"/>
  </r>
  <r>
    <x v="5"/>
    <x v="5"/>
    <d v="1899-12-30T08:00:00"/>
    <d v="1899-12-30T09:04:00"/>
    <n v="1.0666666666666669"/>
    <x v="0"/>
    <x v="0"/>
  </r>
  <r>
    <x v="5"/>
    <x v="5"/>
    <d v="1899-12-30T09:04:00"/>
    <d v="1899-12-30T10:00:00"/>
    <n v="0.93333333333333401"/>
    <x v="3"/>
    <x v="4"/>
  </r>
  <r>
    <x v="5"/>
    <x v="5"/>
    <d v="1899-12-30T10:15:00"/>
    <d v="1899-12-30T12:00:00"/>
    <n v="1.7500000000000004"/>
    <x v="2"/>
    <x v="3"/>
  </r>
  <r>
    <x v="5"/>
    <x v="5"/>
    <d v="1899-12-30T12:30:00"/>
    <d v="1899-12-30T13:23:00"/>
    <n v="0.88333333333333286"/>
    <x v="2"/>
    <x v="3"/>
  </r>
  <r>
    <x v="5"/>
    <x v="5"/>
    <d v="1899-12-30T13:23:00"/>
    <d v="1899-12-30T14:15:00"/>
    <n v="0.86666666666666625"/>
    <x v="2"/>
    <x v="4"/>
  </r>
  <r>
    <x v="5"/>
    <x v="5"/>
    <d v="1899-12-30T14:30:00"/>
    <d v="1899-12-30T15:43:00"/>
    <n v="1.2166666666666677"/>
    <x v="4"/>
    <x v="4"/>
  </r>
  <r>
    <x v="5"/>
    <x v="5"/>
    <d v="1899-12-30T15:43:00"/>
    <d v="1899-12-30T16:30:00"/>
    <n v="0.78333333333333321"/>
    <x v="2"/>
    <x v="6"/>
  </r>
  <r>
    <x v="6"/>
    <x v="5"/>
    <d v="1899-12-30T08:00:00"/>
    <d v="1899-12-30T09:50:00"/>
    <n v="1.8333333333333335"/>
    <x v="2"/>
    <x v="3"/>
  </r>
  <r>
    <x v="6"/>
    <x v="5"/>
    <d v="1899-12-30T09:50:00"/>
    <d v="1899-12-30T10:00:00"/>
    <n v="0.16666666666666741"/>
    <x v="3"/>
    <x v="3"/>
  </r>
  <r>
    <x v="6"/>
    <x v="5"/>
    <d v="1899-12-30T10:15:00"/>
    <d v="1899-12-30T10:26:00"/>
    <n v="0.18333333333333401"/>
    <x v="3"/>
    <x v="3"/>
  </r>
  <r>
    <x v="6"/>
    <x v="5"/>
    <d v="1899-12-30T10:26:00"/>
    <d v="1899-12-30T12:00:00"/>
    <n v="1.5666666666666664"/>
    <x v="0"/>
    <x v="0"/>
  </r>
  <r>
    <x v="6"/>
    <x v="5"/>
    <d v="1899-12-30T12:30:00"/>
    <d v="1899-12-30T14:15:00"/>
    <n v="1.7499999999999991"/>
    <x v="10"/>
    <x v="3"/>
  </r>
  <r>
    <x v="6"/>
    <x v="5"/>
    <d v="1899-12-30T14:30:00"/>
    <d v="1899-12-30T16:30:00"/>
    <n v="2.0000000000000009"/>
    <x v="10"/>
    <x v="3"/>
  </r>
  <r>
    <x v="7"/>
    <x v="5"/>
    <d v="1899-12-30T08:00:00"/>
    <d v="1899-12-30T10:00:00"/>
    <n v="2.0000000000000009"/>
    <x v="10"/>
    <x v="3"/>
  </r>
  <r>
    <x v="7"/>
    <x v="5"/>
    <d v="1899-12-30T10:15:00"/>
    <d v="1899-12-30T12:00:00"/>
    <n v="1.7500000000000004"/>
    <x v="10"/>
    <x v="3"/>
  </r>
  <r>
    <x v="7"/>
    <x v="5"/>
    <d v="1899-12-30T12:30:00"/>
    <d v="1899-12-30T14:15:00"/>
    <n v="1.7499999999999991"/>
    <x v="10"/>
    <x v="3"/>
  </r>
  <r>
    <x v="7"/>
    <x v="5"/>
    <d v="1899-12-30T14:30:00"/>
    <d v="1899-12-30T16:30:00"/>
    <n v="2.0000000000000009"/>
    <x v="10"/>
    <x v="3"/>
  </r>
  <r>
    <x v="8"/>
    <x v="5"/>
    <d v="1899-12-30T08:00:00"/>
    <d v="1899-12-30T10:00:00"/>
    <n v="2.0000000000000009"/>
    <x v="10"/>
    <x v="3"/>
  </r>
  <r>
    <x v="8"/>
    <x v="5"/>
    <d v="1899-12-30T10:15:00"/>
    <d v="1899-12-30T12:00:00"/>
    <n v="1.7500000000000004"/>
    <x v="10"/>
    <x v="3"/>
  </r>
  <r>
    <x v="8"/>
    <x v="5"/>
    <d v="1899-12-30T12:30:00"/>
    <d v="1899-12-30T14:15:00"/>
    <n v="1.7499999999999991"/>
    <x v="10"/>
    <x v="3"/>
  </r>
  <r>
    <x v="8"/>
    <x v="5"/>
    <d v="1899-12-30T14:30:00"/>
    <d v="1899-12-30T16:15:00"/>
    <n v="1.7500000000000018"/>
    <x v="10"/>
    <x v="3"/>
  </r>
  <r>
    <x v="8"/>
    <x v="5"/>
    <d v="1899-12-30T16:15:00"/>
    <d v="1899-12-30T16:30:00"/>
    <n v="0.24999999999999911"/>
    <x v="2"/>
    <x v="6"/>
  </r>
  <r>
    <x v="4"/>
    <x v="6"/>
    <d v="1899-12-30T08:05:00"/>
    <d v="1899-12-30T10:00:00"/>
    <n v="1.9166666666666665"/>
    <x v="8"/>
    <x v="7"/>
  </r>
  <r>
    <x v="4"/>
    <x v="6"/>
    <d v="1899-12-30T10:15:00"/>
    <d v="1899-12-30T12:00:00"/>
    <n v="1.7500000000000004"/>
    <x v="8"/>
    <x v="7"/>
  </r>
  <r>
    <x v="4"/>
    <x v="6"/>
    <d v="1899-12-30T12:30:00"/>
    <d v="1899-12-30T14:15:00"/>
    <n v="1.7499999999999991"/>
    <x v="8"/>
    <x v="7"/>
  </r>
  <r>
    <x v="4"/>
    <x v="6"/>
    <d v="1899-12-30T14:30:00"/>
    <d v="1899-12-30T16:15:00"/>
    <n v="1.7500000000000018"/>
    <x v="8"/>
    <x v="7"/>
  </r>
  <r>
    <x v="4"/>
    <x v="6"/>
    <d v="1899-12-30T16:15:00"/>
    <d v="1899-12-30T16:30:00"/>
    <n v="0.24999999999999911"/>
    <x v="2"/>
    <x v="6"/>
  </r>
  <r>
    <x v="5"/>
    <x v="6"/>
    <d v="1899-12-30T08:08:00"/>
    <d v="1899-12-30T09:15:00"/>
    <n v="1.1166666666666667"/>
    <x v="3"/>
    <x v="4"/>
  </r>
  <r>
    <x v="5"/>
    <x v="6"/>
    <d v="1899-12-30T09:15:00"/>
    <d v="1899-12-30T09:34:00"/>
    <n v="0.31666666666666687"/>
    <x v="0"/>
    <x v="0"/>
  </r>
  <r>
    <x v="5"/>
    <x v="6"/>
    <d v="1899-12-30T09:34:00"/>
    <d v="1899-12-30T10:00:00"/>
    <n v="0.43333333333333313"/>
    <x v="3"/>
    <x v="4"/>
  </r>
  <r>
    <x v="5"/>
    <x v="6"/>
    <d v="1899-12-30T10:15:00"/>
    <d v="1899-12-30T10:32:00"/>
    <n v="0.28333333333333366"/>
    <x v="3"/>
    <x v="4"/>
  </r>
  <r>
    <x v="5"/>
    <x v="6"/>
    <d v="1899-12-30T10:32:00"/>
    <d v="1899-12-30T12:00:00"/>
    <n v="1.4666666666666668"/>
    <x v="4"/>
    <x v="4"/>
  </r>
  <r>
    <x v="5"/>
    <x v="6"/>
    <d v="1899-12-30T12:30:00"/>
    <d v="1899-12-30T14:15:00"/>
    <n v="1.7499999999999991"/>
    <x v="3"/>
    <x v="4"/>
  </r>
  <r>
    <x v="5"/>
    <x v="6"/>
    <d v="1899-12-30T14:30:00"/>
    <d v="1899-12-30T15:30:00"/>
    <n v="1.0000000000000018"/>
    <x v="3"/>
    <x v="4"/>
  </r>
  <r>
    <x v="5"/>
    <x v="6"/>
    <d v="1899-12-30T15:30:00"/>
    <d v="1899-12-30T16:30:00"/>
    <n v="0.99999999999999911"/>
    <x v="2"/>
    <x v="6"/>
  </r>
  <r>
    <x v="6"/>
    <x v="6"/>
    <d v="1899-12-30T08:06:00"/>
    <d v="1899-12-30T08:30:00"/>
    <n v="0.39999999999999991"/>
    <x v="2"/>
    <x v="6"/>
  </r>
  <r>
    <x v="6"/>
    <x v="6"/>
    <d v="1899-12-30T08:30:00"/>
    <d v="1899-12-30T10:00:00"/>
    <n v="1.5"/>
    <x v="3"/>
    <x v="4"/>
  </r>
  <r>
    <x v="6"/>
    <x v="6"/>
    <d v="1899-12-30T10:15:00"/>
    <d v="1899-12-30T12:00:00"/>
    <n v="1.7500000000000004"/>
    <x v="0"/>
    <x v="0"/>
  </r>
  <r>
    <x v="6"/>
    <x v="6"/>
    <d v="1899-12-30T12:30:00"/>
    <d v="1899-12-30T14:15:00"/>
    <n v="1.7499999999999991"/>
    <x v="10"/>
    <x v="3"/>
  </r>
  <r>
    <x v="6"/>
    <x v="6"/>
    <d v="1899-12-30T14:30:00"/>
    <d v="1899-12-30T16:30:00"/>
    <n v="2.0000000000000009"/>
    <x v="10"/>
    <x v="3"/>
  </r>
  <r>
    <x v="7"/>
    <x v="6"/>
    <d v="1899-12-30T08:00:00"/>
    <d v="1899-12-30T10:00:00"/>
    <n v="2.0000000000000009"/>
    <x v="10"/>
    <x v="3"/>
  </r>
  <r>
    <x v="7"/>
    <x v="6"/>
    <d v="1899-12-30T10:15:00"/>
    <d v="1899-12-30T12:00:00"/>
    <n v="1.7500000000000004"/>
    <x v="10"/>
    <x v="3"/>
  </r>
  <r>
    <x v="7"/>
    <x v="6"/>
    <d v="1899-12-30T12:30:00"/>
    <d v="1899-12-30T14:15:00"/>
    <n v="1.7499999999999991"/>
    <x v="10"/>
    <x v="3"/>
  </r>
  <r>
    <x v="7"/>
    <x v="6"/>
    <d v="1899-12-30T14:30:00"/>
    <d v="1899-12-30T16:30:00"/>
    <n v="2.0000000000000009"/>
    <x v="10"/>
    <x v="3"/>
  </r>
  <r>
    <x v="8"/>
    <x v="6"/>
    <d v="1899-12-30T08:00:00"/>
    <d v="1899-12-30T10:00:00"/>
    <n v="2.0000000000000009"/>
    <x v="10"/>
    <x v="3"/>
  </r>
  <r>
    <x v="8"/>
    <x v="6"/>
    <d v="1899-12-30T10:15:00"/>
    <d v="1899-12-30T12:00:00"/>
    <n v="1.7500000000000004"/>
    <x v="10"/>
    <x v="3"/>
  </r>
  <r>
    <x v="8"/>
    <x v="6"/>
    <d v="1899-12-30T12:30:00"/>
    <d v="1899-12-30T14:15:00"/>
    <n v="1.7499999999999991"/>
    <x v="10"/>
    <x v="3"/>
  </r>
  <r>
    <x v="8"/>
    <x v="6"/>
    <d v="1899-12-30T14:30:00"/>
    <d v="1899-12-30T16:15:00"/>
    <n v="1.7500000000000018"/>
    <x v="10"/>
    <x v="3"/>
  </r>
  <r>
    <x v="8"/>
    <x v="6"/>
    <d v="1899-12-30T16:15:00"/>
    <d v="1899-12-30T16:30:00"/>
    <n v="0.24999999999999911"/>
    <x v="2"/>
    <x v="6"/>
  </r>
  <r>
    <x v="4"/>
    <x v="12"/>
    <d v="1899-12-30T08:00:00"/>
    <d v="1899-12-30T10:00:00"/>
    <n v="2.0000000000000009"/>
    <x v="0"/>
    <x v="16"/>
  </r>
  <r>
    <x v="4"/>
    <x v="12"/>
    <d v="1899-12-30T10:15:00"/>
    <d v="1899-12-30T12:00:00"/>
    <n v="1.7500000000000004"/>
    <x v="0"/>
    <x v="16"/>
  </r>
  <r>
    <x v="4"/>
    <x v="12"/>
    <d v="1899-12-30T12:30:00"/>
    <d v="1899-12-30T14:15:00"/>
    <n v="1.7499999999999991"/>
    <x v="0"/>
    <x v="16"/>
  </r>
  <r>
    <x v="4"/>
    <x v="12"/>
    <d v="1899-12-30T14:30:00"/>
    <d v="1899-12-30T15:00:00"/>
    <n v="0.50000000000000089"/>
    <x v="0"/>
    <x v="16"/>
  </r>
  <r>
    <x v="5"/>
    <x v="12"/>
    <d v="1899-12-30T08:00:00"/>
    <d v="1899-12-30T10:00:00"/>
    <n v="2.0000000000000009"/>
    <x v="0"/>
    <x v="16"/>
  </r>
  <r>
    <x v="5"/>
    <x v="12"/>
    <d v="1899-12-30T10:15:00"/>
    <d v="1899-12-30T12:00:00"/>
    <n v="1.7500000000000004"/>
    <x v="0"/>
    <x v="16"/>
  </r>
  <r>
    <x v="5"/>
    <x v="12"/>
    <d v="1899-12-30T12:30:00"/>
    <d v="1899-12-30T14:15:00"/>
    <n v="1.7499999999999991"/>
    <x v="0"/>
    <x v="16"/>
  </r>
  <r>
    <x v="5"/>
    <x v="12"/>
    <d v="1899-12-30T14:30:00"/>
    <d v="1899-12-30T15:00:00"/>
    <n v="0.50000000000000089"/>
    <x v="0"/>
    <x v="16"/>
  </r>
  <r>
    <x v="6"/>
    <x v="12"/>
    <d v="1899-12-30T08:00:00"/>
    <d v="1899-12-30T09:00:00"/>
    <n v="1.0000000000000004"/>
    <x v="17"/>
    <x v="16"/>
  </r>
  <r>
    <x v="6"/>
    <x v="12"/>
    <d v="1899-12-30T09:00:00"/>
    <d v="1899-12-30T10:00:00"/>
    <n v="1.0000000000000004"/>
    <x v="0"/>
    <x v="5"/>
  </r>
  <r>
    <x v="6"/>
    <x v="12"/>
    <d v="1899-12-30T10:15:00"/>
    <d v="1899-12-30T12:00:00"/>
    <n v="1.7500000000000004"/>
    <x v="0"/>
    <x v="5"/>
  </r>
  <r>
    <x v="6"/>
    <x v="12"/>
    <d v="1899-12-30T12:30:00"/>
    <d v="1899-12-30T14:15:00"/>
    <n v="1.7499999999999991"/>
    <x v="0"/>
    <x v="5"/>
  </r>
  <r>
    <x v="6"/>
    <x v="12"/>
    <d v="1899-12-30T14:30:00"/>
    <d v="1899-12-30T16:30:00"/>
    <n v="2.0000000000000009"/>
    <x v="0"/>
    <x v="5"/>
  </r>
  <r>
    <x v="7"/>
    <x v="12"/>
    <d v="1899-12-30T08:00:00"/>
    <d v="1899-12-30T10:00:00"/>
    <n v="2.0000000000000009"/>
    <x v="0"/>
    <x v="16"/>
  </r>
  <r>
    <x v="7"/>
    <x v="12"/>
    <d v="1899-12-30T10:15:00"/>
    <d v="1899-12-30T12:00:00"/>
    <n v="1.7500000000000004"/>
    <x v="0"/>
    <x v="16"/>
  </r>
  <r>
    <x v="7"/>
    <x v="12"/>
    <d v="1899-12-30T12:30:00"/>
    <d v="1899-12-30T14:15:00"/>
    <n v="1.7499999999999991"/>
    <x v="0"/>
    <x v="16"/>
  </r>
  <r>
    <x v="7"/>
    <x v="12"/>
    <d v="1899-12-30T14:30:00"/>
    <d v="1899-12-30T16:30:00"/>
    <n v="2.0000000000000009"/>
    <x v="0"/>
    <x v="16"/>
  </r>
  <r>
    <x v="8"/>
    <x v="12"/>
    <d v="1899-12-30T08:00:00"/>
    <d v="1899-12-30T10:00:00"/>
    <n v="2.0000000000000009"/>
    <x v="0"/>
    <x v="16"/>
  </r>
  <r>
    <x v="8"/>
    <x v="12"/>
    <d v="1899-12-30T10:15:00"/>
    <d v="1899-12-30T12:00:00"/>
    <n v="1.7500000000000004"/>
    <x v="0"/>
    <x v="16"/>
  </r>
  <r>
    <x v="8"/>
    <x v="12"/>
    <d v="1899-12-30T12:30:00"/>
    <d v="1899-12-30T14:15:00"/>
    <n v="1.7499999999999991"/>
    <x v="0"/>
    <x v="16"/>
  </r>
  <r>
    <x v="8"/>
    <x v="12"/>
    <d v="1899-12-30T14:30:00"/>
    <d v="1899-12-30T16:30:00"/>
    <n v="2.0000000000000009"/>
    <x v="0"/>
    <x v="16"/>
  </r>
  <r>
    <x v="14"/>
    <x v="12"/>
    <d v="1899-12-30T08:00:00"/>
    <d v="1899-12-30T10:00:00"/>
    <n v="2.0000000000000009"/>
    <x v="0"/>
    <x v="16"/>
  </r>
  <r>
    <x v="14"/>
    <x v="12"/>
    <d v="1899-12-30T10:15:00"/>
    <d v="1899-12-30T12:00:00"/>
    <n v="1.7500000000000004"/>
    <x v="0"/>
    <x v="16"/>
  </r>
  <r>
    <x v="14"/>
    <x v="12"/>
    <d v="1899-12-30T12:30:00"/>
    <d v="1899-12-30T14:15:00"/>
    <n v="1.7499999999999991"/>
    <x v="0"/>
    <x v="16"/>
  </r>
  <r>
    <x v="14"/>
    <x v="12"/>
    <d v="1899-12-30T14:30:00"/>
    <d v="1899-12-30T16:30:00"/>
    <n v="2.0000000000000009"/>
    <x v="0"/>
    <x v="16"/>
  </r>
  <r>
    <x v="15"/>
    <x v="12"/>
    <d v="1899-12-30T08:00:00"/>
    <d v="1899-12-30T10:00:00"/>
    <n v="2.0000000000000009"/>
    <x v="0"/>
    <x v="16"/>
  </r>
  <r>
    <x v="15"/>
    <x v="12"/>
    <d v="1899-12-30T10:15:00"/>
    <d v="1899-12-30T12:00:00"/>
    <n v="1.7500000000000004"/>
    <x v="0"/>
    <x v="16"/>
  </r>
  <r>
    <x v="15"/>
    <x v="12"/>
    <d v="1899-12-30T12:30:00"/>
    <d v="1899-12-30T14:15:00"/>
    <n v="1.7499999999999991"/>
    <x v="0"/>
    <x v="16"/>
  </r>
  <r>
    <x v="15"/>
    <x v="12"/>
    <d v="1899-12-30T14:30:00"/>
    <d v="1899-12-30T16:30:00"/>
    <n v="2.0000000000000009"/>
    <x v="0"/>
    <x v="16"/>
  </r>
  <r>
    <x v="16"/>
    <x v="12"/>
    <d v="1899-12-30T08:00:00"/>
    <d v="1899-12-30T10:00:00"/>
    <n v="2.0000000000000009"/>
    <x v="0"/>
    <x v="16"/>
  </r>
  <r>
    <x v="16"/>
    <x v="12"/>
    <d v="1899-12-30T10:15:00"/>
    <d v="1899-12-30T12:00:00"/>
    <n v="1.7500000000000004"/>
    <x v="0"/>
    <x v="16"/>
  </r>
  <r>
    <x v="16"/>
    <x v="12"/>
    <d v="1899-12-30T12:30:00"/>
    <d v="1899-12-30T14:15:00"/>
    <n v="1.7499999999999991"/>
    <x v="0"/>
    <x v="16"/>
  </r>
  <r>
    <x v="16"/>
    <x v="12"/>
    <d v="1899-12-30T14:30:00"/>
    <d v="1899-12-30T16:30:00"/>
    <n v="2.0000000000000009"/>
    <x v="0"/>
    <x v="16"/>
  </r>
  <r>
    <x v="17"/>
    <x v="12"/>
    <d v="1899-12-30T08:00:00"/>
    <d v="1899-12-30T10:00:00"/>
    <n v="2.0000000000000009"/>
    <x v="0"/>
    <x v="16"/>
  </r>
  <r>
    <x v="17"/>
    <x v="12"/>
    <d v="1899-12-30T10:15:00"/>
    <d v="1899-12-30T12:00:00"/>
    <n v="1.7500000000000004"/>
    <x v="0"/>
    <x v="16"/>
  </r>
  <r>
    <x v="17"/>
    <x v="12"/>
    <d v="1899-12-30T12:30:00"/>
    <d v="1899-12-30T14:15:00"/>
    <n v="1.7499999999999991"/>
    <x v="0"/>
    <x v="16"/>
  </r>
  <r>
    <x v="17"/>
    <x v="12"/>
    <d v="1899-12-30T14:30:00"/>
    <d v="1899-12-30T16:30:00"/>
    <n v="2.0000000000000009"/>
    <x v="0"/>
    <x v="16"/>
  </r>
  <r>
    <x v="25"/>
    <x v="12"/>
    <d v="1899-12-30T08:00:00"/>
    <d v="1899-12-30T10:00:00"/>
    <n v="2.0000000000000009"/>
    <x v="0"/>
    <x v="16"/>
  </r>
  <r>
    <x v="25"/>
    <x v="12"/>
    <d v="1899-12-30T10:15:00"/>
    <d v="1899-12-30T12:00:00"/>
    <n v="1.7500000000000004"/>
    <x v="0"/>
    <x v="16"/>
  </r>
  <r>
    <x v="25"/>
    <x v="12"/>
    <d v="1899-12-30T12:30:00"/>
    <d v="1899-12-30T14:15:00"/>
    <n v="1.7499999999999991"/>
    <x v="0"/>
    <x v="16"/>
  </r>
  <r>
    <x v="25"/>
    <x v="12"/>
    <d v="1899-12-30T14:30:00"/>
    <d v="1899-12-30T16:30:00"/>
    <n v="2.0000000000000009"/>
    <x v="0"/>
    <x v="16"/>
  </r>
  <r>
    <x v="14"/>
    <x v="8"/>
    <d v="1899-12-30T08:00:00"/>
    <d v="1899-12-30T10:00:00"/>
    <n v="2.0000000000000009"/>
    <x v="0"/>
    <x v="3"/>
  </r>
  <r>
    <x v="14"/>
    <x v="8"/>
    <d v="1899-12-30T10:15:00"/>
    <d v="1899-12-30T12:00:00"/>
    <n v="1.7500000000000004"/>
    <x v="0"/>
    <x v="3"/>
  </r>
  <r>
    <x v="14"/>
    <x v="8"/>
    <d v="1899-12-30T12:30:00"/>
    <d v="1899-12-30T14:15:00"/>
    <n v="1.7499999999999991"/>
    <x v="10"/>
    <x v="5"/>
  </r>
  <r>
    <x v="14"/>
    <x v="8"/>
    <d v="1899-12-30T14:30:00"/>
    <d v="1899-12-30T16:30:00"/>
    <n v="2.0000000000000009"/>
    <x v="10"/>
    <x v="5"/>
  </r>
  <r>
    <x v="15"/>
    <x v="8"/>
    <d v="1899-12-30T08:00:00"/>
    <d v="1899-12-30T10:00:00"/>
    <n v="2.0000000000000009"/>
    <x v="0"/>
    <x v="3"/>
  </r>
  <r>
    <x v="15"/>
    <x v="8"/>
    <d v="1899-12-30T10:15:00"/>
    <d v="1899-12-30T12:00:00"/>
    <n v="1.7500000000000004"/>
    <x v="0"/>
    <x v="3"/>
  </r>
  <r>
    <x v="15"/>
    <x v="8"/>
    <d v="1899-12-30T12:30:00"/>
    <d v="1899-12-30T14:15:00"/>
    <n v="1.7499999999999991"/>
    <x v="0"/>
    <x v="16"/>
  </r>
  <r>
    <x v="15"/>
    <x v="8"/>
    <d v="1899-12-30T14:30:00"/>
    <d v="1899-12-30T16:30:00"/>
    <n v="2.0000000000000009"/>
    <x v="0"/>
    <x v="16"/>
  </r>
  <r>
    <x v="16"/>
    <x v="8"/>
    <d v="1899-12-30T08:00:00"/>
    <d v="1899-12-30T10:00:00"/>
    <n v="2.0000000000000009"/>
    <x v="0"/>
    <x v="5"/>
  </r>
  <r>
    <x v="16"/>
    <x v="8"/>
    <d v="1899-12-30T10:15:00"/>
    <d v="1899-12-30T12:00:00"/>
    <n v="1.7500000000000004"/>
    <x v="0"/>
    <x v="5"/>
  </r>
  <r>
    <x v="16"/>
    <x v="8"/>
    <d v="1899-12-30T12:30:00"/>
    <d v="1899-12-30T14:15:00"/>
    <n v="1.7499999999999991"/>
    <x v="10"/>
    <x v="5"/>
  </r>
  <r>
    <x v="16"/>
    <x v="8"/>
    <d v="1899-12-30T14:30:00"/>
    <d v="1899-12-30T16:30:00"/>
    <n v="2.0000000000000009"/>
    <x v="10"/>
    <x v="5"/>
  </r>
  <r>
    <x v="17"/>
    <x v="8"/>
    <d v="1899-12-30T08:00:00"/>
    <d v="1899-12-30T10:00:00"/>
    <n v="2.0000000000000009"/>
    <x v="0"/>
    <x v="5"/>
  </r>
  <r>
    <x v="17"/>
    <x v="8"/>
    <d v="1899-12-30T10:15:00"/>
    <d v="1899-12-30T12:00:00"/>
    <n v="1.7500000000000004"/>
    <x v="0"/>
    <x v="5"/>
  </r>
  <r>
    <x v="17"/>
    <x v="8"/>
    <d v="1899-12-30T12:30:00"/>
    <d v="1899-12-30T14:15:00"/>
    <n v="1.7499999999999991"/>
    <x v="10"/>
    <x v="5"/>
  </r>
  <r>
    <x v="17"/>
    <x v="8"/>
    <d v="1899-12-30T14:30:00"/>
    <d v="1899-12-30T16:30:00"/>
    <n v="2.0000000000000009"/>
    <x v="10"/>
    <x v="5"/>
  </r>
  <r>
    <x v="25"/>
    <x v="8"/>
    <d v="1899-12-30T08:00:00"/>
    <d v="1899-12-30T10:00:00"/>
    <n v="2.0000000000000009"/>
    <x v="0"/>
    <x v="3"/>
  </r>
  <r>
    <x v="25"/>
    <x v="8"/>
    <d v="1899-12-30T10:15:00"/>
    <d v="1899-12-30T12:00:00"/>
    <n v="1.7500000000000004"/>
    <x v="0"/>
    <x v="3"/>
  </r>
  <r>
    <x v="25"/>
    <x v="8"/>
    <d v="1899-12-30T12:30:00"/>
    <d v="1899-12-30T14:15:00"/>
    <n v="1.7499999999999991"/>
    <x v="10"/>
    <x v="5"/>
  </r>
  <r>
    <x v="25"/>
    <x v="8"/>
    <d v="1899-12-30T14:30:00"/>
    <d v="1899-12-30T16:30:00"/>
    <n v="2.0000000000000009"/>
    <x v="10"/>
    <x v="5"/>
  </r>
  <r>
    <x v="14"/>
    <x v="10"/>
    <d v="1899-12-30T08:00:00"/>
    <d v="1899-12-30T10:00:00"/>
    <n v="2.0000000000000009"/>
    <x v="10"/>
    <x v="5"/>
  </r>
  <r>
    <x v="14"/>
    <x v="10"/>
    <d v="1899-12-30T10:15:00"/>
    <d v="1899-12-30T12:00:00"/>
    <n v="1.7500000000000004"/>
    <x v="10"/>
    <x v="5"/>
  </r>
  <r>
    <x v="14"/>
    <x v="10"/>
    <d v="1899-12-30T12:30:00"/>
    <d v="1899-12-30T14:15:00"/>
    <n v="1.7499999999999991"/>
    <x v="10"/>
    <x v="5"/>
  </r>
  <r>
    <x v="14"/>
    <x v="10"/>
    <d v="1899-12-30T14:30:00"/>
    <d v="1899-12-30T16:30:00"/>
    <n v="2.0000000000000009"/>
    <x v="10"/>
    <x v="5"/>
  </r>
  <r>
    <x v="15"/>
    <x v="10"/>
    <d v="1899-12-30T08:00:00"/>
    <d v="1899-12-30T10:00:00"/>
    <n v="2.0000000000000009"/>
    <x v="10"/>
    <x v="5"/>
  </r>
  <r>
    <x v="15"/>
    <x v="10"/>
    <d v="1899-12-30T10:15:00"/>
    <d v="1899-12-30T12:00:00"/>
    <n v="1.7500000000000004"/>
    <x v="10"/>
    <x v="5"/>
  </r>
  <r>
    <x v="15"/>
    <x v="10"/>
    <d v="1899-12-30T12:30:00"/>
    <d v="1899-12-30T14:15:00"/>
    <n v="1.7499999999999991"/>
    <x v="16"/>
    <x v="5"/>
  </r>
  <r>
    <x v="15"/>
    <x v="10"/>
    <d v="1899-12-30T14:30:00"/>
    <d v="1899-12-30T14:45:00"/>
    <n v="0.25000000000000178"/>
    <x v="16"/>
    <x v="5"/>
  </r>
  <r>
    <x v="25"/>
    <x v="10"/>
    <d v="1899-12-30T08:00:00"/>
    <d v="1899-12-30T10:00:00"/>
    <n v="2.0000000000000009"/>
    <x v="0"/>
    <x v="5"/>
  </r>
  <r>
    <x v="25"/>
    <x v="10"/>
    <d v="1899-12-30T10:15:00"/>
    <d v="1899-12-30T12:00:00"/>
    <n v="1.7500000000000004"/>
    <x v="0"/>
    <x v="5"/>
  </r>
  <r>
    <x v="25"/>
    <x v="10"/>
    <d v="1899-12-30T12:30:00"/>
    <d v="1899-12-30T14:15:00"/>
    <n v="1.7499999999999991"/>
    <x v="16"/>
    <x v="5"/>
  </r>
  <r>
    <x v="25"/>
    <x v="10"/>
    <d v="1899-12-30T14:30:00"/>
    <d v="1899-12-30T16:30:00"/>
    <n v="2.0000000000000009"/>
    <x v="2"/>
    <x v="6"/>
  </r>
  <r>
    <x v="14"/>
    <x v="5"/>
    <d v="1899-12-30T08:00:00"/>
    <d v="1899-12-30T10:00:00"/>
    <n v="2.0000000000000009"/>
    <x v="10"/>
    <x v="5"/>
  </r>
  <r>
    <x v="14"/>
    <x v="5"/>
    <d v="1899-12-30T10:15:00"/>
    <d v="1899-12-30T12:00:00"/>
    <n v="1.7500000000000004"/>
    <x v="10"/>
    <x v="5"/>
  </r>
  <r>
    <x v="14"/>
    <x v="5"/>
    <d v="1899-12-30T12:30:00"/>
    <d v="1899-12-30T14:15:00"/>
    <n v="1.7499999999999991"/>
    <x v="10"/>
    <x v="5"/>
  </r>
  <r>
    <x v="14"/>
    <x v="5"/>
    <d v="1899-12-30T14:30:00"/>
    <d v="1899-12-30T16:30:00"/>
    <n v="2.0000000000000009"/>
    <x v="10"/>
    <x v="5"/>
  </r>
  <r>
    <x v="16"/>
    <x v="5"/>
    <d v="1899-12-30T08:00:00"/>
    <d v="1899-12-30T10:00:00"/>
    <n v="2.0000000000000009"/>
    <x v="10"/>
    <x v="5"/>
  </r>
  <r>
    <x v="16"/>
    <x v="5"/>
    <d v="1899-12-30T10:15:00"/>
    <d v="1899-12-30T12:00:00"/>
    <n v="1.7500000000000004"/>
    <x v="10"/>
    <x v="5"/>
  </r>
  <r>
    <x v="16"/>
    <x v="5"/>
    <d v="1899-12-30T12:30:00"/>
    <d v="1899-12-30T14:15:00"/>
    <n v="1.7499999999999991"/>
    <x v="10"/>
    <x v="5"/>
  </r>
  <r>
    <x v="16"/>
    <x v="5"/>
    <d v="1899-12-30T14:30:00"/>
    <d v="1899-12-30T16:30:00"/>
    <n v="2.0000000000000009"/>
    <x v="10"/>
    <x v="5"/>
  </r>
  <r>
    <x v="17"/>
    <x v="5"/>
    <d v="1899-12-30T08:00:00"/>
    <d v="1899-12-30T10:00:00"/>
    <n v="2.0000000000000009"/>
    <x v="10"/>
    <x v="5"/>
  </r>
  <r>
    <x v="25"/>
    <x v="5"/>
    <d v="1899-12-30T08:00:00"/>
    <d v="1899-12-30T10:00:00"/>
    <n v="2.0000000000000009"/>
    <x v="10"/>
    <x v="5"/>
  </r>
  <r>
    <x v="25"/>
    <x v="5"/>
    <d v="1899-12-30T10:15:00"/>
    <d v="1899-12-30T12:00:00"/>
    <n v="1.7500000000000004"/>
    <x v="10"/>
    <x v="5"/>
  </r>
  <r>
    <x v="25"/>
    <x v="5"/>
    <d v="1899-12-30T12:30:00"/>
    <d v="1899-12-30T14:15:00"/>
    <n v="1.7499999999999991"/>
    <x v="10"/>
    <x v="5"/>
  </r>
  <r>
    <x v="25"/>
    <x v="5"/>
    <d v="1899-12-30T14:30:00"/>
    <d v="1899-12-30T16:30:00"/>
    <n v="2.0000000000000009"/>
    <x v="10"/>
    <x v="5"/>
  </r>
  <r>
    <x v="14"/>
    <x v="6"/>
    <d v="1899-12-30T08:00:00"/>
    <d v="1899-12-30T10:00:00"/>
    <n v="2.0000000000000009"/>
    <x v="10"/>
    <x v="5"/>
  </r>
  <r>
    <x v="14"/>
    <x v="6"/>
    <d v="1899-12-30T10:15:00"/>
    <d v="1899-12-30T12:00:00"/>
    <n v="1.7500000000000004"/>
    <x v="10"/>
    <x v="5"/>
  </r>
  <r>
    <x v="14"/>
    <x v="6"/>
    <d v="1899-12-30T12:30:00"/>
    <d v="1899-12-30T14:15:00"/>
    <n v="1.7499999999999991"/>
    <x v="10"/>
    <x v="5"/>
  </r>
  <r>
    <x v="14"/>
    <x v="6"/>
    <d v="1899-12-30T14:30:00"/>
    <d v="1899-12-30T16:30:00"/>
    <n v="2.0000000000000009"/>
    <x v="10"/>
    <x v="5"/>
  </r>
  <r>
    <x v="15"/>
    <x v="6"/>
    <d v="1899-12-30T08:00:00"/>
    <d v="1899-12-30T10:00:00"/>
    <n v="2.0000000000000009"/>
    <x v="10"/>
    <x v="5"/>
  </r>
  <r>
    <x v="15"/>
    <x v="6"/>
    <d v="1899-12-30T10:15:00"/>
    <d v="1899-12-30T12:00:00"/>
    <n v="1.7500000000000004"/>
    <x v="10"/>
    <x v="5"/>
  </r>
  <r>
    <x v="15"/>
    <x v="6"/>
    <d v="1899-12-30T12:30:00"/>
    <d v="1899-12-30T14:15:00"/>
    <n v="1.7499999999999991"/>
    <x v="10"/>
    <x v="5"/>
  </r>
  <r>
    <x v="15"/>
    <x v="6"/>
    <d v="1899-12-30T14:30:00"/>
    <d v="1899-12-30T16:30:00"/>
    <n v="2.0000000000000009"/>
    <x v="10"/>
    <x v="5"/>
  </r>
  <r>
    <x v="16"/>
    <x v="6"/>
    <d v="1899-12-30T08:00:00"/>
    <d v="1899-12-30T10:00:00"/>
    <n v="2.0000000000000009"/>
    <x v="10"/>
    <x v="5"/>
  </r>
  <r>
    <x v="16"/>
    <x v="6"/>
    <d v="1899-12-30T10:15:00"/>
    <d v="1899-12-30T12:00:00"/>
    <n v="1.7500000000000004"/>
    <x v="10"/>
    <x v="5"/>
  </r>
  <r>
    <x v="16"/>
    <x v="6"/>
    <d v="1899-12-30T12:30:00"/>
    <d v="1899-12-30T14:15:00"/>
    <n v="1.7499999999999991"/>
    <x v="10"/>
    <x v="5"/>
  </r>
  <r>
    <x v="16"/>
    <x v="6"/>
    <d v="1899-12-30T14:30:00"/>
    <d v="1899-12-30T16:30:00"/>
    <n v="2.0000000000000009"/>
    <x v="10"/>
    <x v="5"/>
  </r>
  <r>
    <x v="17"/>
    <x v="6"/>
    <d v="1899-12-30T08:00:00"/>
    <d v="1899-12-30T10:00:00"/>
    <n v="2.0000000000000009"/>
    <x v="10"/>
    <x v="5"/>
  </r>
  <r>
    <x v="17"/>
    <x v="6"/>
    <d v="1899-12-30T10:15:00"/>
    <d v="1899-12-30T12:00:00"/>
    <n v="1.7500000000000004"/>
    <x v="10"/>
    <x v="5"/>
  </r>
  <r>
    <x v="17"/>
    <x v="6"/>
    <d v="1899-12-30T12:30:00"/>
    <d v="1899-12-30T14:15:00"/>
    <n v="1.7499999999999991"/>
    <x v="0"/>
    <x v="5"/>
  </r>
  <r>
    <x v="17"/>
    <x v="6"/>
    <d v="1899-12-30T14:30:00"/>
    <d v="1899-12-30T16:30:00"/>
    <n v="2.0000000000000009"/>
    <x v="0"/>
    <x v="5"/>
  </r>
  <r>
    <x v="25"/>
    <x v="6"/>
    <d v="1899-12-30T08:00:00"/>
    <d v="1899-12-30T10:00:00"/>
    <n v="2.0000000000000009"/>
    <x v="10"/>
    <x v="5"/>
  </r>
  <r>
    <x v="25"/>
    <x v="6"/>
    <d v="1899-12-30T10:15:00"/>
    <d v="1899-12-30T12:00:00"/>
    <n v="1.7500000000000004"/>
    <x v="10"/>
    <x v="5"/>
  </r>
  <r>
    <x v="25"/>
    <x v="6"/>
    <d v="1899-12-30T12:30:00"/>
    <d v="1899-12-30T14:15:00"/>
    <n v="1.7499999999999991"/>
    <x v="10"/>
    <x v="5"/>
  </r>
  <r>
    <x v="25"/>
    <x v="6"/>
    <d v="1899-12-30T14:30:00"/>
    <d v="1899-12-30T16:30:00"/>
    <n v="2.0000000000000009"/>
    <x v="10"/>
    <x v="5"/>
  </r>
  <r>
    <x v="16"/>
    <x v="9"/>
    <d v="1899-12-30T08:00:00"/>
    <d v="1899-12-30T10:00:00"/>
    <n v="2.0000000000000009"/>
    <x v="10"/>
    <x v="5"/>
  </r>
  <r>
    <x v="16"/>
    <x v="9"/>
    <d v="1899-12-30T10:15:00"/>
    <d v="1899-12-30T12:00:00"/>
    <n v="1.7500000000000004"/>
    <x v="10"/>
    <x v="5"/>
  </r>
  <r>
    <x v="16"/>
    <x v="9"/>
    <d v="1899-12-30T12:30:00"/>
    <d v="1899-12-30T14:15:00"/>
    <n v="1.7499999999999991"/>
    <x v="2"/>
    <x v="13"/>
  </r>
  <r>
    <x v="16"/>
    <x v="9"/>
    <d v="1899-12-30T14:30:00"/>
    <d v="1899-12-30T16:30:00"/>
    <n v="2.0000000000000009"/>
    <x v="2"/>
    <x v="6"/>
  </r>
  <r>
    <x v="17"/>
    <x v="9"/>
    <d v="1899-12-30T08:00:00"/>
    <d v="1899-12-30T10:00:00"/>
    <n v="2.0000000000000009"/>
    <x v="0"/>
    <x v="16"/>
  </r>
  <r>
    <x v="17"/>
    <x v="9"/>
    <d v="1899-12-30T10:15:00"/>
    <d v="1899-12-30T12:00:00"/>
    <n v="1.7500000000000004"/>
    <x v="0"/>
    <x v="16"/>
  </r>
  <r>
    <x v="17"/>
    <x v="9"/>
    <d v="1899-12-30T12:30:00"/>
    <d v="1899-12-30T14:15:00"/>
    <n v="1.7499999999999991"/>
    <x v="0"/>
    <x v="16"/>
  </r>
  <r>
    <x v="17"/>
    <x v="9"/>
    <d v="1899-12-30T14:30:00"/>
    <d v="1899-12-30T16:30:00"/>
    <n v="2.0000000000000009"/>
    <x v="0"/>
    <x v="16"/>
  </r>
  <r>
    <x v="25"/>
    <x v="9"/>
    <d v="1899-12-30T08:00:00"/>
    <d v="1899-12-30T10:00:00"/>
    <n v="2.0000000000000009"/>
    <x v="10"/>
    <x v="5"/>
  </r>
  <r>
    <x v="25"/>
    <x v="9"/>
    <d v="1899-12-30T10:15:00"/>
    <d v="1899-12-30T12:00:00"/>
    <n v="1.7500000000000004"/>
    <x v="10"/>
    <x v="5"/>
  </r>
  <r>
    <x v="25"/>
    <x v="9"/>
    <d v="1899-12-30T12:30:00"/>
    <d v="1899-12-30T14:15:00"/>
    <n v="1.7499999999999991"/>
    <x v="10"/>
    <x v="5"/>
  </r>
  <r>
    <x v="25"/>
    <x v="9"/>
    <d v="1899-12-30T14:30:00"/>
    <d v="1899-12-30T16:30:00"/>
    <n v="2.0000000000000009"/>
    <x v="10"/>
    <x v="5"/>
  </r>
  <r>
    <x v="17"/>
    <x v="11"/>
    <d v="1899-12-30T08:00:00"/>
    <d v="1899-12-30T10:00:00"/>
    <n v="2.0000000000000009"/>
    <x v="0"/>
    <x v="16"/>
  </r>
  <r>
    <x v="17"/>
    <x v="11"/>
    <d v="1899-12-30T10:15:00"/>
    <d v="1899-12-30T12:00:00"/>
    <n v="1.7500000000000004"/>
    <x v="0"/>
    <x v="16"/>
  </r>
  <r>
    <x v="17"/>
    <x v="11"/>
    <d v="1899-12-30T12:30:00"/>
    <d v="1899-12-30T14:15:00"/>
    <n v="1.7499999999999991"/>
    <x v="0"/>
    <x v="16"/>
  </r>
  <r>
    <x v="17"/>
    <x v="11"/>
    <d v="1899-12-30T14:30:00"/>
    <d v="1899-12-30T16:30:00"/>
    <n v="2.0000000000000009"/>
    <x v="0"/>
    <x v="16"/>
  </r>
  <r>
    <x v="25"/>
    <x v="11"/>
    <d v="1899-12-30T08:00:00"/>
    <d v="1899-12-30T10:00:00"/>
    <n v="2.0000000000000009"/>
    <x v="0"/>
    <x v="18"/>
  </r>
  <r>
    <x v="25"/>
    <x v="11"/>
    <d v="1899-12-30T10:15:00"/>
    <d v="1899-12-30T12:00:00"/>
    <n v="1.7500000000000004"/>
    <x v="0"/>
    <x v="18"/>
  </r>
  <r>
    <x v="25"/>
    <x v="11"/>
    <d v="1899-12-30T12:30:00"/>
    <d v="1899-12-30T14:15:00"/>
    <n v="1.7499999999999991"/>
    <x v="0"/>
    <x v="18"/>
  </r>
  <r>
    <x v="25"/>
    <x v="11"/>
    <d v="1899-12-30T14:30:00"/>
    <d v="1899-12-30T16:30:00"/>
    <n v="2.0000000000000009"/>
    <x v="0"/>
    <x v="18"/>
  </r>
  <r>
    <x v="9"/>
    <x v="11"/>
    <d v="1899-12-30T08:00:00"/>
    <d v="1899-12-30T10:00:00"/>
    <n v="2.0000000000000009"/>
    <x v="0"/>
    <x v="16"/>
  </r>
  <r>
    <x v="9"/>
    <x v="11"/>
    <d v="1899-12-30T10:15:00"/>
    <d v="1899-12-30T12:00:00"/>
    <n v="1.7500000000000004"/>
    <x v="0"/>
    <x v="16"/>
  </r>
  <r>
    <x v="9"/>
    <x v="11"/>
    <d v="1899-12-30T12:30:00"/>
    <d v="1899-12-30T14:15:00"/>
    <n v="1.7499999999999991"/>
    <x v="2"/>
    <x v="6"/>
  </r>
  <r>
    <x v="9"/>
    <x v="11"/>
    <d v="1899-12-30T14:30:00"/>
    <d v="1899-12-30T15:00:00"/>
    <n v="0.50000000000000089"/>
    <x v="2"/>
    <x v="6"/>
  </r>
  <r>
    <x v="10"/>
    <x v="11"/>
    <d v="1899-12-30T08:00:00"/>
    <d v="1899-12-30T10:00:00"/>
    <n v="2.0000000000000009"/>
    <x v="0"/>
    <x v="16"/>
  </r>
  <r>
    <x v="10"/>
    <x v="11"/>
    <d v="1899-12-30T10:15:00"/>
    <d v="1899-12-30T12:00:00"/>
    <n v="1.7500000000000004"/>
    <x v="2"/>
    <x v="6"/>
  </r>
  <r>
    <x v="13"/>
    <x v="11"/>
    <d v="1899-12-30T08:00:00"/>
    <d v="1899-12-30T10:00:00"/>
    <n v="2.0000000000000009"/>
    <x v="10"/>
    <x v="5"/>
  </r>
  <r>
    <x v="13"/>
    <x v="11"/>
    <d v="1899-12-30T12:30:00"/>
    <d v="1899-12-30T14:15:00"/>
    <n v="1.7499999999999991"/>
    <x v="2"/>
    <x v="6"/>
  </r>
  <r>
    <x v="11"/>
    <x v="11"/>
    <d v="1899-12-30T08:00:00"/>
    <d v="1899-12-30T10:00:00"/>
    <n v="2.0000000000000009"/>
    <x v="0"/>
    <x v="5"/>
  </r>
  <r>
    <x v="11"/>
    <x v="11"/>
    <d v="1899-12-30T10:15:00"/>
    <d v="1899-12-30T12:00:00"/>
    <n v="1.7500000000000004"/>
    <x v="0"/>
    <x v="5"/>
  </r>
  <r>
    <x v="11"/>
    <x v="11"/>
    <d v="1899-12-30T12:30:00"/>
    <d v="1899-12-30T14:15:00"/>
    <n v="1.7499999999999991"/>
    <x v="2"/>
    <x v="6"/>
  </r>
  <r>
    <x v="11"/>
    <x v="11"/>
    <d v="1899-12-30T14:30:00"/>
    <d v="1899-12-30T16:30:00"/>
    <n v="2.0000000000000009"/>
    <x v="2"/>
    <x v="6"/>
  </r>
  <r>
    <x v="12"/>
    <x v="11"/>
    <d v="1899-12-30T08:00:00"/>
    <d v="1899-12-30T10:00:00"/>
    <n v="2.0000000000000009"/>
    <x v="10"/>
    <x v="6"/>
  </r>
  <r>
    <x v="12"/>
    <x v="11"/>
    <d v="1899-12-30T10:15:00"/>
    <d v="1899-12-30T12:00:00"/>
    <n v="1.7500000000000004"/>
    <x v="2"/>
    <x v="6"/>
  </r>
  <r>
    <x v="12"/>
    <x v="11"/>
    <d v="1899-12-30T12:30:00"/>
    <d v="1899-12-30T14:15:00"/>
    <n v="1.7499999999999991"/>
    <x v="2"/>
    <x v="6"/>
  </r>
  <r>
    <x v="12"/>
    <x v="11"/>
    <d v="1899-12-30T14:30:00"/>
    <d v="1899-12-30T16:30:00"/>
    <n v="2.0000000000000009"/>
    <x v="2"/>
    <x v="6"/>
  </r>
  <r>
    <x v="9"/>
    <x v="12"/>
    <d v="1899-12-30T08:00:00"/>
    <d v="1899-12-30T10:00:00"/>
    <n v="2.0000000000000009"/>
    <x v="0"/>
    <x v="16"/>
  </r>
  <r>
    <x v="9"/>
    <x v="12"/>
    <d v="1899-12-30T10:15:00"/>
    <d v="1899-12-30T12:00:00"/>
    <n v="1.7500000000000004"/>
    <x v="0"/>
    <x v="16"/>
  </r>
  <r>
    <x v="9"/>
    <x v="12"/>
    <d v="1899-12-30T12:30:00"/>
    <d v="1899-12-30T14:15:00"/>
    <n v="1.7499999999999991"/>
    <x v="0"/>
    <x v="16"/>
  </r>
  <r>
    <x v="9"/>
    <x v="12"/>
    <d v="1899-12-30T14:30:00"/>
    <d v="1899-12-30T16:30:00"/>
    <n v="2.0000000000000009"/>
    <x v="0"/>
    <x v="16"/>
  </r>
  <r>
    <x v="10"/>
    <x v="12"/>
    <d v="1899-12-30T08:00:00"/>
    <d v="1899-12-30T10:00:00"/>
    <n v="2.0000000000000009"/>
    <x v="0"/>
    <x v="16"/>
  </r>
  <r>
    <x v="10"/>
    <x v="12"/>
    <d v="1899-12-30T10:15:00"/>
    <d v="1899-12-30T12:00:00"/>
    <n v="1.7500000000000004"/>
    <x v="0"/>
    <x v="16"/>
  </r>
  <r>
    <x v="10"/>
    <x v="12"/>
    <d v="1899-12-30T12:30:00"/>
    <d v="1899-12-30T14:15:00"/>
    <n v="1.7499999999999991"/>
    <x v="17"/>
    <x v="16"/>
  </r>
  <r>
    <x v="13"/>
    <x v="12"/>
    <d v="1899-12-30T08:00:00"/>
    <d v="1899-12-30T10:00:00"/>
    <n v="2.0000000000000009"/>
    <x v="10"/>
    <x v="5"/>
  </r>
  <r>
    <x v="13"/>
    <x v="12"/>
    <d v="1899-12-30T10:15:00"/>
    <d v="1899-12-30T12:00:00"/>
    <n v="1.7500000000000004"/>
    <x v="10"/>
    <x v="5"/>
  </r>
  <r>
    <x v="13"/>
    <x v="12"/>
    <d v="1899-12-30T12:30:00"/>
    <d v="1899-12-30T14:15:00"/>
    <n v="1.7499999999999991"/>
    <x v="2"/>
    <x v="6"/>
  </r>
  <r>
    <x v="13"/>
    <x v="12"/>
    <d v="1899-12-30T14:30:00"/>
    <d v="1899-12-30T16:30:00"/>
    <n v="2.0000000000000009"/>
    <x v="2"/>
    <x v="6"/>
  </r>
  <r>
    <x v="11"/>
    <x v="12"/>
    <d v="1899-12-30T08:00:00"/>
    <d v="1899-12-30T10:00:00"/>
    <n v="2.0000000000000009"/>
    <x v="10"/>
    <x v="5"/>
  </r>
  <r>
    <x v="11"/>
    <x v="12"/>
    <d v="1899-12-30T10:15:00"/>
    <d v="1899-12-30T12:00:00"/>
    <n v="1.7500000000000004"/>
    <x v="10"/>
    <x v="5"/>
  </r>
  <r>
    <x v="11"/>
    <x v="12"/>
    <d v="1899-12-30T12:30:00"/>
    <d v="1899-12-30T14:15:00"/>
    <n v="1.7499999999999991"/>
    <x v="2"/>
    <x v="6"/>
  </r>
  <r>
    <x v="11"/>
    <x v="12"/>
    <d v="1899-12-30T14:30:00"/>
    <d v="1899-12-30T16:30:00"/>
    <n v="2.0000000000000009"/>
    <x v="2"/>
    <x v="6"/>
  </r>
  <r>
    <x v="12"/>
    <x v="12"/>
    <d v="1899-12-30T08:00:00"/>
    <d v="1899-12-30T10:00:00"/>
    <n v="2.0000000000000009"/>
    <x v="10"/>
    <x v="5"/>
  </r>
  <r>
    <x v="12"/>
    <x v="12"/>
    <d v="1899-12-30T10:15:00"/>
    <d v="1899-12-30T12:00:00"/>
    <n v="1.7500000000000004"/>
    <x v="10"/>
    <x v="5"/>
  </r>
  <r>
    <x v="12"/>
    <x v="12"/>
    <d v="1899-12-30T12:30:00"/>
    <d v="1899-12-30T14:15:00"/>
    <n v="1.7499999999999991"/>
    <x v="0"/>
    <x v="5"/>
  </r>
  <r>
    <x v="12"/>
    <x v="12"/>
    <d v="1899-12-30T14:30:00"/>
    <d v="1899-12-30T16:30:00"/>
    <n v="2.0000000000000009"/>
    <x v="0"/>
    <x v="5"/>
  </r>
  <r>
    <x v="9"/>
    <x v="9"/>
    <d v="1899-12-30T08:00:00"/>
    <d v="1899-12-30T10:00:00"/>
    <n v="2.0000000000000009"/>
    <x v="2"/>
    <x v="6"/>
  </r>
  <r>
    <x v="9"/>
    <x v="9"/>
    <d v="1899-12-30T10:15:00"/>
    <d v="1899-12-30T12:00:00"/>
    <n v="1.7500000000000004"/>
    <x v="0"/>
    <x v="16"/>
  </r>
  <r>
    <x v="9"/>
    <x v="9"/>
    <d v="1899-12-30T12:30:00"/>
    <d v="1899-12-30T14:15:00"/>
    <n v="1.7499999999999991"/>
    <x v="0"/>
    <x v="16"/>
  </r>
  <r>
    <x v="9"/>
    <x v="9"/>
    <d v="1899-12-30T14:30:00"/>
    <d v="1899-12-30T16:30:00"/>
    <n v="2.0000000000000009"/>
    <x v="0"/>
    <x v="16"/>
  </r>
  <r>
    <x v="10"/>
    <x v="9"/>
    <d v="1899-12-30T08:00:00"/>
    <d v="1899-12-30T10:00:00"/>
    <n v="2.0000000000000009"/>
    <x v="0"/>
    <x v="16"/>
  </r>
  <r>
    <x v="10"/>
    <x v="9"/>
    <d v="1899-12-30T10:15:00"/>
    <d v="1899-12-30T12:00:00"/>
    <n v="1.7500000000000004"/>
    <x v="2"/>
    <x v="6"/>
  </r>
  <r>
    <x v="13"/>
    <x v="9"/>
    <d v="1899-12-30T08:00:00"/>
    <d v="1899-12-30T10:00:00"/>
    <n v="2.0000000000000009"/>
    <x v="10"/>
    <x v="5"/>
  </r>
  <r>
    <x v="13"/>
    <x v="9"/>
    <d v="1899-12-30T10:15:00"/>
    <d v="1899-12-30T12:00:00"/>
    <n v="1.7500000000000004"/>
    <x v="10"/>
    <x v="5"/>
  </r>
  <r>
    <x v="13"/>
    <x v="9"/>
    <d v="1899-12-30T12:30:00"/>
    <d v="1899-12-30T14:15:00"/>
    <n v="1.7499999999999991"/>
    <x v="2"/>
    <x v="6"/>
  </r>
  <r>
    <x v="13"/>
    <x v="9"/>
    <d v="1899-12-30T14:30:00"/>
    <d v="1899-12-30T16:30:00"/>
    <n v="2.0000000000000009"/>
    <x v="2"/>
    <x v="6"/>
  </r>
  <r>
    <x v="11"/>
    <x v="9"/>
    <d v="1899-12-30T08:00:00"/>
    <d v="1899-12-30T10:00:00"/>
    <n v="2.0000000000000009"/>
    <x v="10"/>
    <x v="5"/>
  </r>
  <r>
    <x v="11"/>
    <x v="9"/>
    <d v="1899-12-30T10:15:00"/>
    <d v="1899-12-30T12:00:00"/>
    <n v="1.7500000000000004"/>
    <x v="10"/>
    <x v="5"/>
  </r>
  <r>
    <x v="11"/>
    <x v="9"/>
    <d v="1899-12-30T12:30:00"/>
    <d v="1899-12-30T14:15:00"/>
    <n v="1.7499999999999991"/>
    <x v="2"/>
    <x v="6"/>
  </r>
  <r>
    <x v="11"/>
    <x v="9"/>
    <d v="1899-12-30T14:30:00"/>
    <d v="1899-12-30T16:30:00"/>
    <n v="2.0000000000000009"/>
    <x v="2"/>
    <x v="6"/>
  </r>
  <r>
    <x v="12"/>
    <x v="9"/>
    <d v="1899-12-30T08:00:00"/>
    <d v="1899-12-30T10:00:00"/>
    <n v="2.0000000000000009"/>
    <x v="0"/>
    <x v="5"/>
  </r>
  <r>
    <x v="12"/>
    <x v="9"/>
    <d v="1899-12-30T10:15:00"/>
    <d v="1899-12-30T12:00:00"/>
    <n v="1.7500000000000004"/>
    <x v="0"/>
    <x v="5"/>
  </r>
  <r>
    <x v="12"/>
    <x v="9"/>
    <d v="1899-12-30T12:30:00"/>
    <d v="1899-12-30T14:15:00"/>
    <n v="1.7499999999999991"/>
    <x v="2"/>
    <x v="6"/>
  </r>
  <r>
    <x v="12"/>
    <x v="9"/>
    <d v="1899-12-30T14:30:00"/>
    <d v="1899-12-30T16:30:00"/>
    <n v="2.0000000000000009"/>
    <x v="2"/>
    <x v="6"/>
  </r>
  <r>
    <x v="9"/>
    <x v="4"/>
    <d v="1899-12-30T09:19:00"/>
    <d v="1899-12-30T10:00:00"/>
    <n v="0.68333333333333357"/>
    <x v="10"/>
    <x v="5"/>
  </r>
  <r>
    <x v="9"/>
    <x v="4"/>
    <d v="1899-12-30T10:15:00"/>
    <d v="1899-12-30T12:00:00"/>
    <n v="1.7500000000000004"/>
    <x v="10"/>
    <x v="5"/>
  </r>
  <r>
    <x v="9"/>
    <x v="5"/>
    <d v="1899-12-30T08:00:00"/>
    <d v="1899-12-30T10:00:00"/>
    <n v="2.0000000000000009"/>
    <x v="10"/>
    <x v="5"/>
  </r>
  <r>
    <x v="9"/>
    <x v="5"/>
    <d v="1899-12-30T10:15:00"/>
    <d v="1899-12-30T12:00:00"/>
    <n v="1.7500000000000004"/>
    <x v="10"/>
    <x v="5"/>
  </r>
  <r>
    <x v="9"/>
    <x v="5"/>
    <d v="1899-12-30T12:30:00"/>
    <d v="1899-12-30T14:15:00"/>
    <n v="1.7499999999999991"/>
    <x v="10"/>
    <x v="5"/>
  </r>
  <r>
    <x v="9"/>
    <x v="5"/>
    <d v="1899-12-30T14:30:00"/>
    <d v="1899-12-30T16:30:00"/>
    <n v="2.0000000000000009"/>
    <x v="10"/>
    <x v="5"/>
  </r>
  <r>
    <x v="10"/>
    <x v="5"/>
    <d v="1899-12-30T08:00:00"/>
    <d v="1899-12-30T10:00:00"/>
    <n v="2.0000000000000009"/>
    <x v="10"/>
    <x v="5"/>
  </r>
  <r>
    <x v="10"/>
    <x v="5"/>
    <d v="1899-12-30T10:15:00"/>
    <d v="1899-12-30T12:00:00"/>
    <n v="1.7500000000000004"/>
    <x v="10"/>
    <x v="5"/>
  </r>
  <r>
    <x v="10"/>
    <x v="5"/>
    <d v="1899-12-30T12:30:00"/>
    <d v="1899-12-30T14:15:00"/>
    <n v="1.7499999999999991"/>
    <x v="10"/>
    <x v="5"/>
  </r>
  <r>
    <x v="10"/>
    <x v="5"/>
    <d v="1899-12-30T14:30:00"/>
    <d v="1899-12-30T16:30:00"/>
    <n v="2.0000000000000009"/>
    <x v="10"/>
    <x v="5"/>
  </r>
  <r>
    <x v="13"/>
    <x v="5"/>
    <d v="1899-12-30T08:00:00"/>
    <d v="1899-12-30T10:00:00"/>
    <n v="2.0000000000000009"/>
    <x v="10"/>
    <x v="5"/>
  </r>
  <r>
    <x v="13"/>
    <x v="5"/>
    <d v="1899-12-30T10:15:00"/>
    <d v="1899-12-30T12:00:00"/>
    <n v="1.7500000000000004"/>
    <x v="10"/>
    <x v="5"/>
  </r>
  <r>
    <x v="13"/>
    <x v="5"/>
    <d v="1899-12-30T12:30:00"/>
    <d v="1899-12-30T14:15:00"/>
    <n v="1.7499999999999991"/>
    <x v="10"/>
    <x v="5"/>
  </r>
  <r>
    <x v="13"/>
    <x v="5"/>
    <d v="1899-12-30T14:30:00"/>
    <d v="1899-12-30T16:30:00"/>
    <n v="2.0000000000000009"/>
    <x v="10"/>
    <x v="5"/>
  </r>
  <r>
    <x v="11"/>
    <x v="5"/>
    <d v="1899-12-30T08:00:00"/>
    <d v="1899-12-30T10:00:00"/>
    <n v="2.0000000000000009"/>
    <x v="10"/>
    <x v="5"/>
  </r>
  <r>
    <x v="11"/>
    <x v="5"/>
    <d v="1899-12-30T10:15:00"/>
    <d v="1899-12-30T12:00:00"/>
    <n v="1.7500000000000004"/>
    <x v="10"/>
    <x v="5"/>
  </r>
  <r>
    <x v="11"/>
    <x v="5"/>
    <d v="1899-12-30T12:30:00"/>
    <d v="1899-12-30T14:15:00"/>
    <n v="1.7499999999999991"/>
    <x v="10"/>
    <x v="5"/>
  </r>
  <r>
    <x v="11"/>
    <x v="5"/>
    <d v="1899-12-30T14:30:00"/>
    <d v="1899-12-30T16:30:00"/>
    <n v="2.0000000000000009"/>
    <x v="10"/>
    <x v="5"/>
  </r>
  <r>
    <x v="12"/>
    <x v="5"/>
    <d v="1899-12-30T08:00:00"/>
    <d v="1899-12-30T10:00:00"/>
    <n v="2.0000000000000009"/>
    <x v="10"/>
    <x v="5"/>
  </r>
  <r>
    <x v="12"/>
    <x v="5"/>
    <d v="1899-12-30T10:15:00"/>
    <d v="1899-12-30T12:00:00"/>
    <n v="1.7500000000000004"/>
    <x v="10"/>
    <x v="5"/>
  </r>
  <r>
    <x v="12"/>
    <x v="5"/>
    <d v="1899-12-30T12:30:00"/>
    <d v="1899-12-30T14:15:00"/>
    <n v="1.7499999999999991"/>
    <x v="10"/>
    <x v="5"/>
  </r>
  <r>
    <x v="12"/>
    <x v="5"/>
    <d v="1899-12-30T14:30:00"/>
    <d v="1899-12-30T16:30:00"/>
    <n v="2.0000000000000009"/>
    <x v="10"/>
    <x v="5"/>
  </r>
  <r>
    <x v="9"/>
    <x v="6"/>
    <d v="1899-12-30T08:00:00"/>
    <d v="1899-12-30T10:00:00"/>
    <n v="2.0000000000000009"/>
    <x v="10"/>
    <x v="5"/>
  </r>
  <r>
    <x v="9"/>
    <x v="6"/>
    <d v="1899-12-30T10:15:00"/>
    <d v="1899-12-30T12:00:00"/>
    <n v="1.7500000000000004"/>
    <x v="10"/>
    <x v="5"/>
  </r>
  <r>
    <x v="9"/>
    <x v="6"/>
    <d v="1899-12-30T12:30:00"/>
    <d v="1899-12-30T14:15:00"/>
    <n v="1.7499999999999991"/>
    <x v="10"/>
    <x v="5"/>
  </r>
  <r>
    <x v="9"/>
    <x v="6"/>
    <d v="1899-12-30T14:30:00"/>
    <d v="1899-12-30T16:30:00"/>
    <n v="2.0000000000000009"/>
    <x v="10"/>
    <x v="5"/>
  </r>
  <r>
    <x v="10"/>
    <x v="6"/>
    <d v="1899-12-30T08:00:00"/>
    <d v="1899-12-30T10:00:00"/>
    <n v="2.0000000000000009"/>
    <x v="10"/>
    <x v="5"/>
  </r>
  <r>
    <x v="10"/>
    <x v="6"/>
    <d v="1899-12-30T10:15:00"/>
    <d v="1899-12-30T12:00:00"/>
    <n v="1.7500000000000004"/>
    <x v="10"/>
    <x v="5"/>
  </r>
  <r>
    <x v="10"/>
    <x v="6"/>
    <d v="1899-12-30T12:30:00"/>
    <d v="1899-12-30T14:15:00"/>
    <n v="1.7499999999999991"/>
    <x v="10"/>
    <x v="5"/>
  </r>
  <r>
    <x v="10"/>
    <x v="6"/>
    <d v="1899-12-30T14:30:00"/>
    <d v="1899-12-30T16:30:00"/>
    <n v="2.0000000000000009"/>
    <x v="10"/>
    <x v="5"/>
  </r>
  <r>
    <x v="13"/>
    <x v="6"/>
    <d v="1899-12-30T08:00:00"/>
    <d v="1899-12-30T10:00:00"/>
    <n v="2.0000000000000009"/>
    <x v="10"/>
    <x v="5"/>
  </r>
  <r>
    <x v="13"/>
    <x v="6"/>
    <d v="1899-12-30T10:15:00"/>
    <d v="1899-12-30T12:00:00"/>
    <n v="1.7500000000000004"/>
    <x v="10"/>
    <x v="5"/>
  </r>
  <r>
    <x v="13"/>
    <x v="6"/>
    <d v="1899-12-30T12:30:00"/>
    <d v="1899-12-30T14:15:00"/>
    <n v="1.7499999999999991"/>
    <x v="10"/>
    <x v="5"/>
  </r>
  <r>
    <x v="13"/>
    <x v="6"/>
    <d v="1899-12-30T14:30:00"/>
    <d v="1899-12-30T16:30:00"/>
    <n v="2.0000000000000009"/>
    <x v="10"/>
    <x v="5"/>
  </r>
  <r>
    <x v="11"/>
    <x v="6"/>
    <d v="1899-12-30T08:00:00"/>
    <d v="1899-12-30T10:00:00"/>
    <n v="2.0000000000000009"/>
    <x v="10"/>
    <x v="5"/>
  </r>
  <r>
    <x v="11"/>
    <x v="6"/>
    <d v="1899-12-30T10:15:00"/>
    <d v="1899-12-30T12:00:00"/>
    <n v="1.7500000000000004"/>
    <x v="10"/>
    <x v="5"/>
  </r>
  <r>
    <x v="11"/>
    <x v="6"/>
    <d v="1899-12-30T12:30:00"/>
    <d v="1899-12-30T14:15:00"/>
    <n v="1.7499999999999991"/>
    <x v="10"/>
    <x v="5"/>
  </r>
  <r>
    <x v="11"/>
    <x v="6"/>
    <d v="1899-12-30T14:30:00"/>
    <d v="1899-12-30T16:30:00"/>
    <n v="2.0000000000000009"/>
    <x v="10"/>
    <x v="5"/>
  </r>
  <r>
    <x v="12"/>
    <x v="6"/>
    <d v="1899-12-30T08:00:00"/>
    <d v="1899-12-30T10:00:00"/>
    <n v="2.0000000000000009"/>
    <x v="10"/>
    <x v="5"/>
  </r>
  <r>
    <x v="12"/>
    <x v="6"/>
    <d v="1899-12-30T10:15:00"/>
    <d v="1899-12-30T12:00:00"/>
    <n v="1.7500000000000004"/>
    <x v="10"/>
    <x v="5"/>
  </r>
  <r>
    <x v="12"/>
    <x v="6"/>
    <d v="1899-12-30T12:30:00"/>
    <d v="1899-12-30T14:15:00"/>
    <n v="1.7499999999999991"/>
    <x v="10"/>
    <x v="5"/>
  </r>
  <r>
    <x v="12"/>
    <x v="6"/>
    <d v="1899-12-30T14:30:00"/>
    <d v="1899-12-30T16:30:00"/>
    <n v="2.0000000000000009"/>
    <x v="10"/>
    <x v="5"/>
  </r>
  <r>
    <x v="9"/>
    <x v="8"/>
    <d v="1899-12-30T08:00:00"/>
    <d v="1899-12-30T10:00:00"/>
    <n v="2.0000000000000009"/>
    <x v="0"/>
    <x v="3"/>
  </r>
  <r>
    <x v="9"/>
    <x v="8"/>
    <d v="1899-12-30T10:15:00"/>
    <d v="1899-12-30T12:00:00"/>
    <n v="1.7500000000000004"/>
    <x v="0"/>
    <x v="3"/>
  </r>
  <r>
    <x v="9"/>
    <x v="8"/>
    <d v="1899-12-30T12:30:00"/>
    <d v="1899-12-30T14:15:00"/>
    <n v="1.7499999999999991"/>
    <x v="10"/>
    <x v="5"/>
  </r>
  <r>
    <x v="9"/>
    <x v="8"/>
    <d v="1899-12-30T14:30:00"/>
    <d v="1899-12-30T16:30:00"/>
    <n v="2.0000000000000009"/>
    <x v="16"/>
    <x v="5"/>
  </r>
  <r>
    <x v="10"/>
    <x v="8"/>
    <d v="1899-12-30T08:00:00"/>
    <d v="1899-12-30T10:00:00"/>
    <n v="2.0000000000000009"/>
    <x v="10"/>
    <x v="5"/>
  </r>
  <r>
    <x v="10"/>
    <x v="8"/>
    <d v="1899-12-30T10:15:00"/>
    <d v="1899-12-30T12:00:00"/>
    <n v="1.7500000000000004"/>
    <x v="10"/>
    <x v="5"/>
  </r>
  <r>
    <x v="10"/>
    <x v="8"/>
    <d v="1899-12-30T12:30:00"/>
    <d v="1899-12-30T14:15:00"/>
    <n v="1.7499999999999991"/>
    <x v="10"/>
    <x v="5"/>
  </r>
  <r>
    <x v="10"/>
    <x v="8"/>
    <d v="1899-12-30T14:30:00"/>
    <d v="1899-12-30T16:30:00"/>
    <n v="2.0000000000000009"/>
    <x v="10"/>
    <x v="5"/>
  </r>
  <r>
    <x v="13"/>
    <x v="8"/>
    <d v="1899-12-30T08:00:00"/>
    <d v="1899-12-30T10:00:00"/>
    <n v="2.0000000000000009"/>
    <x v="10"/>
    <x v="5"/>
  </r>
  <r>
    <x v="13"/>
    <x v="8"/>
    <d v="1899-12-30T10:15:00"/>
    <d v="1899-12-30T12:00:00"/>
    <n v="1.7500000000000004"/>
    <x v="10"/>
    <x v="5"/>
  </r>
  <r>
    <x v="13"/>
    <x v="8"/>
    <d v="1899-12-30T12:30:00"/>
    <d v="1899-12-30T14:15:00"/>
    <n v="1.7499999999999991"/>
    <x v="0"/>
    <x v="3"/>
  </r>
  <r>
    <x v="13"/>
    <x v="8"/>
    <d v="1899-12-30T14:30:00"/>
    <d v="1899-12-30T16:30:00"/>
    <n v="2.0000000000000009"/>
    <x v="16"/>
    <x v="5"/>
  </r>
  <r>
    <x v="11"/>
    <x v="8"/>
    <d v="1899-12-30T08:00:00"/>
    <d v="1899-12-30T10:00:00"/>
    <n v="2.0000000000000009"/>
    <x v="10"/>
    <x v="5"/>
  </r>
  <r>
    <x v="11"/>
    <x v="8"/>
    <d v="1899-12-30T10:15:00"/>
    <d v="1899-12-30T12:00:00"/>
    <n v="1.7500000000000004"/>
    <x v="10"/>
    <x v="5"/>
  </r>
  <r>
    <x v="11"/>
    <x v="8"/>
    <d v="1899-12-30T12:30:00"/>
    <d v="1899-12-30T14:15:00"/>
    <n v="1.7499999999999991"/>
    <x v="16"/>
    <x v="5"/>
  </r>
  <r>
    <x v="11"/>
    <x v="8"/>
    <d v="1899-12-30T14:30:00"/>
    <d v="1899-12-30T16:30:00"/>
    <n v="2.0000000000000009"/>
    <x v="16"/>
    <x v="5"/>
  </r>
  <r>
    <x v="12"/>
    <x v="8"/>
    <d v="1899-12-30T08:00:00"/>
    <d v="1899-12-30T10:00:00"/>
    <n v="2.0000000000000009"/>
    <x v="10"/>
    <x v="5"/>
  </r>
  <r>
    <x v="12"/>
    <x v="8"/>
    <d v="1899-12-30T10:15:00"/>
    <d v="1899-12-30T12:00:00"/>
    <n v="1.7500000000000004"/>
    <x v="10"/>
    <x v="5"/>
  </r>
  <r>
    <x v="12"/>
    <x v="8"/>
    <d v="1899-12-30T12:30:00"/>
    <d v="1899-12-30T14:15:00"/>
    <n v="1.7499999999999991"/>
    <x v="16"/>
    <x v="5"/>
  </r>
  <r>
    <x v="12"/>
    <x v="8"/>
    <d v="1899-12-30T14:30:00"/>
    <d v="1899-12-30T16:30:00"/>
    <n v="2.0000000000000009"/>
    <x v="16"/>
    <x v="5"/>
  </r>
  <r>
    <x v="26"/>
    <x v="13"/>
    <m/>
    <m/>
    <n v="0"/>
    <x v="18"/>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7DED00-8442-4876-A875-9F39F3722C43}" name="PivotTable1"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2">
  <location ref="A3:B12" firstHeaderRow="1" firstDataRow="1" firstDataCol="1" rowPageCount="1" colPageCount="1"/>
  <pivotFields count="7">
    <pivotField axis="axisPage" multipleItemSelectionAllowed="1" showAll="0">
      <items count="28">
        <item x="0"/>
        <item x="1"/>
        <item x="2"/>
        <item x="3"/>
        <item x="4"/>
        <item x="5"/>
        <item x="6"/>
        <item x="7"/>
        <item x="8"/>
        <item x="9"/>
        <item x="10"/>
        <item x="13"/>
        <item x="11"/>
        <item x="12"/>
        <item x="14"/>
        <item x="15"/>
        <item x="22"/>
        <item x="24"/>
        <item h="1" x="26"/>
        <item x="16"/>
        <item x="17"/>
        <item x="18"/>
        <item x="19"/>
        <item x="20"/>
        <item x="21"/>
        <item x="23"/>
        <item x="25"/>
        <item t="default"/>
      </items>
    </pivotField>
    <pivotField axis="axisRow" showAll="0">
      <items count="18">
        <item h="1" x="5"/>
        <item h="1" x="0"/>
        <item h="1" x="6"/>
        <item h="1" x="1"/>
        <item h="1" m="1" x="15"/>
        <item h="1" m="1" x="14"/>
        <item x="2"/>
        <item h="1" x="3"/>
        <item h="1" m="1" x="16"/>
        <item h="1" x="4"/>
        <item h="1" x="13"/>
        <item h="1" x="7"/>
        <item h="1" x="8"/>
        <item h="1" x="9"/>
        <item h="1" x="10"/>
        <item h="1" x="11"/>
        <item h="1" x="12"/>
        <item t="default"/>
      </items>
    </pivotField>
    <pivotField showAll="0"/>
    <pivotField showAll="0"/>
    <pivotField dataField="1" numFmtId="2" showAll="0"/>
    <pivotField axis="axisRow" showAll="0" sortType="descending">
      <items count="20">
        <item sd="0" x="3"/>
        <item sd="0" x="0"/>
        <item sd="0" x="10"/>
        <item sd="0" x="5"/>
        <item sd="0" x="14"/>
        <item sd="0" x="2"/>
        <item sd="0" x="16"/>
        <item sd="0" x="9"/>
        <item sd="0" x="1"/>
        <item sd="0" x="11"/>
        <item sd="0" x="12"/>
        <item sd="0" x="6"/>
        <item sd="0" x="4"/>
        <item sd="0" x="8"/>
        <item sd="0" x="7"/>
        <item sd="0" x="13"/>
        <item sd="0" x="18"/>
        <item x="15"/>
        <item x="17"/>
        <item t="default" sd="0"/>
      </items>
      <autoSortScope>
        <pivotArea dataOnly="0" outline="0" fieldPosition="0">
          <references count="1">
            <reference field="4294967294" count="1" selected="0">
              <x v="0"/>
            </reference>
          </references>
        </pivotArea>
      </autoSortScope>
    </pivotField>
    <pivotField axis="axisRow" showAll="0" sortType="descending">
      <items count="22">
        <item sd="0" x="5"/>
        <item sd="0" x="12"/>
        <item sd="0" x="11"/>
        <item sd="0" x="13"/>
        <item sd="0" x="6"/>
        <item sd="0" x="8"/>
        <item sd="0" m="1" x="20"/>
        <item sd="0" x="4"/>
        <item sd="0" x="2"/>
        <item sd="0" x="3"/>
        <item sd="0" x="10"/>
        <item sd="0" x="0"/>
        <item sd="0" x="1"/>
        <item sd="0" x="7"/>
        <item sd="0" x="9"/>
        <item sd="0" x="19"/>
        <item x="14"/>
        <item x="15"/>
        <item x="16"/>
        <item x="17"/>
        <item x="18"/>
        <item t="default" sd="0"/>
      </items>
      <autoSortScope>
        <pivotArea dataOnly="0" outline="0" fieldPosition="0">
          <references count="1">
            <reference field="4294967294" count="1" selected="0">
              <x v="0"/>
            </reference>
          </references>
        </pivotArea>
      </autoSortScope>
    </pivotField>
  </pivotFields>
  <rowFields count="3">
    <field x="5"/>
    <field x="6"/>
    <field x="1"/>
  </rowFields>
  <rowItems count="9">
    <i>
      <x/>
    </i>
    <i>
      <x v="5"/>
    </i>
    <i>
      <x v="1"/>
    </i>
    <i>
      <x v="12"/>
    </i>
    <i>
      <x v="10"/>
    </i>
    <i>
      <x v="9"/>
    </i>
    <i>
      <x v="14"/>
    </i>
    <i>
      <x v="11"/>
    </i>
    <i t="grand">
      <x/>
    </i>
  </rowItems>
  <colItems count="1">
    <i/>
  </colItems>
  <pageFields count="1">
    <pageField fld="0" hier="-1"/>
  </pageFields>
  <dataFields count="1">
    <dataField name="Sum of Duration" fld="4" baseField="0" baseItem="0" numFmtId="2"/>
  </dataFields>
  <chartFormats count="1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5"/>
          </reference>
        </references>
      </pivotArea>
    </chartFormat>
    <chartFormat chart="0" format="2">
      <pivotArea type="data" outline="0" fieldPosition="0">
        <references count="3">
          <reference field="4294967294" count="1" selected="0">
            <x v="0"/>
          </reference>
          <reference field="5" count="1" selected="0">
            <x v="4"/>
          </reference>
          <reference field="6" count="1" selected="0">
            <x v="7"/>
          </reference>
        </references>
      </pivotArea>
    </chartFormat>
    <chartFormat chart="0" format="3">
      <pivotArea type="data" outline="0" fieldPosition="0">
        <references count="3">
          <reference field="4294967294" count="1" selected="0">
            <x v="0"/>
          </reference>
          <reference field="5" count="1" selected="0">
            <x v="5"/>
          </reference>
          <reference field="6" count="1" selected="0">
            <x v="8"/>
          </reference>
        </references>
      </pivotArea>
    </chartFormat>
    <chartFormat chart="0" format="4">
      <pivotArea type="data" outline="0" fieldPosition="0">
        <references count="3">
          <reference field="4294967294" count="1" selected="0">
            <x v="0"/>
          </reference>
          <reference field="5" count="1" selected="0">
            <x v="5"/>
          </reference>
          <reference field="6" count="1" selected="0">
            <x v="7"/>
          </reference>
        </references>
      </pivotArea>
    </chartFormat>
    <chartFormat chart="0" format="5">
      <pivotArea type="data" outline="0" fieldPosition="0">
        <references count="2">
          <reference field="4294967294" count="1" selected="0">
            <x v="0"/>
          </reference>
          <reference field="5" count="1" selected="0">
            <x v="0"/>
          </reference>
        </references>
      </pivotArea>
    </chartFormat>
    <chartFormat chart="0" format="6">
      <pivotArea type="data" outline="0" fieldPosition="0">
        <references count="3">
          <reference field="4294967294" count="1" selected="0">
            <x v="0"/>
          </reference>
          <reference field="5" count="1" selected="0">
            <x v="5"/>
          </reference>
          <reference field="6" count="1" selected="0">
            <x v="9"/>
          </reference>
        </references>
      </pivotArea>
    </chartFormat>
    <chartFormat chart="0" format="7">
      <pivotArea type="data" outline="0" fieldPosition="0">
        <references count="3">
          <reference field="4294967294" count="1" selected="0">
            <x v="0"/>
          </reference>
          <reference field="5" count="1" selected="0">
            <x v="5"/>
          </reference>
          <reference field="6" count="1" selected="0">
            <x v="0"/>
          </reference>
        </references>
      </pivotArea>
    </chartFormat>
    <chartFormat chart="0" format="8">
      <pivotArea type="data" outline="0" fieldPosition="0">
        <references count="3">
          <reference field="4294967294" count="1" selected="0">
            <x v="0"/>
          </reference>
          <reference field="5" count="1" selected="0">
            <x v="1"/>
          </reference>
          <reference field="6" count="1" selected="0">
            <x v="7"/>
          </reference>
        </references>
      </pivotArea>
    </chartFormat>
    <chartFormat chart="0" format="9">
      <pivotArea type="data" outline="0" fieldPosition="0">
        <references count="3">
          <reference field="4294967294" count="1" selected="0">
            <x v="0"/>
          </reference>
          <reference field="5" count="1" selected="0">
            <x v="1"/>
          </reference>
          <reference field="6" count="1" selected="0">
            <x v="0"/>
          </reference>
        </references>
      </pivotArea>
    </chartFormat>
    <chartFormat chart="0" format="10">
      <pivotArea type="data" outline="0" fieldPosition="0">
        <references count="3">
          <reference field="4294967294" count="1" selected="0">
            <x v="0"/>
          </reference>
          <reference field="5" count="1" selected="0">
            <x v="1"/>
          </reference>
          <reference field="6" count="1" selected="0">
            <x v="11"/>
          </reference>
        </references>
      </pivotArea>
    </chartFormat>
    <chartFormat chart="0" format="11">
      <pivotArea type="data" outline="0" fieldPosition="0">
        <references count="2">
          <reference field="4294967294" count="1" selected="0">
            <x v="0"/>
          </reference>
          <reference field="5" count="1" selected="0">
            <x v="1"/>
          </reference>
        </references>
      </pivotArea>
    </chartFormat>
    <chartFormat chart="0" format="12">
      <pivotArea type="data" outline="0" fieldPosition="0">
        <references count="2">
          <reference field="4294967294" count="1" selected="0">
            <x v="0"/>
          </reference>
          <reference field="5" count="1" selected="0">
            <x v="12"/>
          </reference>
        </references>
      </pivotArea>
    </chartFormat>
    <chartFormat chart="0" format="13">
      <pivotArea type="data" outline="0" fieldPosition="0">
        <references count="2">
          <reference field="4294967294" count="1" selected="0">
            <x v="0"/>
          </reference>
          <reference field="5" count="1" selected="0">
            <x v="10"/>
          </reference>
        </references>
      </pivotArea>
    </chartFormat>
    <chartFormat chart="0" format="14">
      <pivotArea type="data" outline="0" fieldPosition="0">
        <references count="2">
          <reference field="4294967294" count="1" selected="0">
            <x v="0"/>
          </reference>
          <reference field="5" count="1" selected="0">
            <x v="9"/>
          </reference>
        </references>
      </pivotArea>
    </chartFormat>
    <chartFormat chart="0" format="15">
      <pivotArea type="data" outline="0" fieldPosition="0">
        <references count="2">
          <reference field="4294967294" count="1" selected="0">
            <x v="0"/>
          </reference>
          <reference field="5" count="1" selected="0">
            <x v="14"/>
          </reference>
        </references>
      </pivotArea>
    </chartFormat>
    <chartFormat chart="0" format="16">
      <pivotArea type="data" outline="0" fieldPosition="0">
        <references count="2">
          <reference field="4294967294" count="1" selected="0">
            <x v="0"/>
          </reference>
          <reference field="5" count="1" selected="0">
            <x v="1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9DE27C-A748-4726-B076-916E817D58B8}"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3:C4" firstHeaderRow="1" firstDataRow="1" firstDataCol="1"/>
  <pivotFields count="7">
    <pivotField showAll="0"/>
    <pivotField showAll="0"/>
    <pivotField showAll="0"/>
    <pivotField showAll="0"/>
    <pivotField numFmtId="2" showAll="0"/>
    <pivotField axis="axisRow" showAll="0">
      <items count="20">
        <item h="1" x="3"/>
        <item x="0"/>
        <item h="1" x="10"/>
        <item h="1" x="5"/>
        <item h="1" x="14"/>
        <item h="1" x="2"/>
        <item h="1" x="16"/>
        <item h="1" x="9"/>
        <item h="1" x="1"/>
        <item h="1" x="11"/>
        <item h="1" x="12"/>
        <item h="1" x="6"/>
        <item h="1" x="4"/>
        <item h="1" x="8"/>
        <item h="1" x="7"/>
        <item h="1" x="13"/>
        <item h="1" x="18"/>
        <item h="1" x="15"/>
        <item h="1" x="17"/>
        <item t="default"/>
      </items>
    </pivotField>
    <pivotField showAll="0"/>
  </pivotFields>
  <rowFields count="1">
    <field x="5"/>
  </rowFields>
  <rowItems count="1">
    <i>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6BC602-0C83-46B8-9C53-040E86B0FEE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A4" firstHeaderRow="1" firstDataRow="1" firstDataCol="1"/>
  <pivotFields count="7">
    <pivotField showAll="0"/>
    <pivotField axis="axisRow" showAll="0" defaultSubtotal="0">
      <items count="17">
        <item h="1" x="5"/>
        <item h="1" x="0"/>
        <item h="1" x="6"/>
        <item h="1" x="1"/>
        <item h="1" m="1" x="15"/>
        <item h="1" m="1" x="14"/>
        <item x="2"/>
        <item h="1" x="3"/>
        <item h="1" m="1" x="16"/>
        <item h="1" x="4"/>
        <item h="1" x="13"/>
        <item h="1" x="7"/>
        <item h="1" x="8"/>
        <item h="1" x="9"/>
        <item h="1" x="10"/>
        <item h="1" x="11"/>
        <item h="1" x="12"/>
      </items>
    </pivotField>
    <pivotField showAll="0"/>
    <pivotField showAll="0"/>
    <pivotField numFmtId="2" showAll="0"/>
    <pivotField showAll="0"/>
    <pivotField showAll="0"/>
  </pivotFields>
  <rowFields count="1">
    <field x="1"/>
  </rowFields>
  <rowItems count="1">
    <i>
      <x v="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227B4A-8A51-4AC2-B80E-469FF8ECAAE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1" firstHeaderRow="1" firstDataRow="1" firstDataCol="1" rowPageCount="1" colPageCount="1"/>
  <pivotFields count="7">
    <pivotField axis="axisPage" multipleItemSelectionAllowed="1" showAll="0">
      <items count="28">
        <item x="0"/>
        <item x="1"/>
        <item x="2"/>
        <item x="3"/>
        <item x="4"/>
        <item x="5"/>
        <item x="6"/>
        <item x="7"/>
        <item x="8"/>
        <item x="9"/>
        <item x="10"/>
        <item x="13"/>
        <item x="11"/>
        <item x="12"/>
        <item x="14"/>
        <item x="15"/>
        <item x="22"/>
        <item x="24"/>
        <item h="1" x="26"/>
        <item x="16"/>
        <item x="17"/>
        <item x="18"/>
        <item x="19"/>
        <item x="20"/>
        <item x="21"/>
        <item x="23"/>
        <item x="25"/>
        <item t="default"/>
      </items>
    </pivotField>
    <pivotField showAll="0"/>
    <pivotField showAll="0"/>
    <pivotField showAll="0"/>
    <pivotField dataField="1" numFmtId="2" showAll="0"/>
    <pivotField showAll="0" sortType="descending">
      <items count="20">
        <item h="1" x="3"/>
        <item x="0"/>
        <item h="1" x="10"/>
        <item h="1" x="5"/>
        <item h="1" x="17"/>
        <item h="1" x="14"/>
        <item h="1" x="2"/>
        <item h="1" x="16"/>
        <item h="1" x="9"/>
        <item h="1" x="1"/>
        <item h="1" x="11"/>
        <item h="1" x="12"/>
        <item h="1" x="6"/>
        <item h="1" x="4"/>
        <item h="1" x="8"/>
        <item h="1" x="7"/>
        <item h="1" x="13"/>
        <item h="1" x="15"/>
        <item h="1" x="18"/>
        <item t="default"/>
      </items>
      <autoSortScope>
        <pivotArea dataOnly="0" outline="0" fieldPosition="0">
          <references count="1">
            <reference field="4294967294" count="1" selected="0">
              <x v="0"/>
            </reference>
          </references>
        </pivotArea>
      </autoSortScope>
    </pivotField>
    <pivotField axis="axisRow" showAll="0" sortType="descending">
      <items count="22">
        <item sd="0" x="5"/>
        <item sd="0" x="12"/>
        <item sd="0" x="11"/>
        <item sd="0" x="13"/>
        <item sd="0" x="6"/>
        <item sd="0" x="8"/>
        <item sd="0" m="1" x="20"/>
        <item sd="0" x="4"/>
        <item sd="0" x="2"/>
        <item sd="0" x="3"/>
        <item sd="0" x="10"/>
        <item sd="0" x="0"/>
        <item sd="0" x="1"/>
        <item sd="0" x="7"/>
        <item sd="0" x="9"/>
        <item sd="0" x="19"/>
        <item x="14"/>
        <item x="15"/>
        <item x="16"/>
        <item x="17"/>
        <item x="18"/>
        <item t="default" sd="0"/>
      </items>
      <autoSortScope>
        <pivotArea dataOnly="0" outline="0" fieldPosition="0">
          <references count="1">
            <reference field="4294967294" count="1" selected="0">
              <x v="0"/>
            </reference>
          </references>
        </pivotArea>
      </autoSortScope>
    </pivotField>
  </pivotFields>
  <rowFields count="1">
    <field x="6"/>
  </rowFields>
  <rowItems count="8">
    <i>
      <x v="18"/>
    </i>
    <i>
      <x v="11"/>
    </i>
    <i>
      <x/>
    </i>
    <i>
      <x v="9"/>
    </i>
    <i>
      <x v="20"/>
    </i>
    <i>
      <x v="5"/>
    </i>
    <i>
      <x v="7"/>
    </i>
    <i t="grand">
      <x/>
    </i>
  </rowItems>
  <colItems count="1">
    <i/>
  </colItems>
  <pageFields count="1">
    <pageField fld="0" hier="-1"/>
  </pageFields>
  <dataFields count="1">
    <dataField name="Sum of Duration" fld="4" baseField="0" baseItem="0" numFmtId="2"/>
  </dataFields>
  <chartFormats count="15">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6" count="1" selected="0">
            <x v="7"/>
          </reference>
        </references>
      </pivotArea>
    </chartFormat>
    <chartFormat chart="0" format="3">
      <pivotArea type="data" outline="0" fieldPosition="0">
        <references count="2">
          <reference field="4294967294" count="1" selected="0">
            <x v="0"/>
          </reference>
          <reference field="6" count="1" selected="0">
            <x v="11"/>
          </reference>
        </references>
      </pivotArea>
    </chartFormat>
    <chartFormat chart="0" format="4">
      <pivotArea type="data" outline="0" fieldPosition="0">
        <references count="2">
          <reference field="4294967294" count="1" selected="0">
            <x v="0"/>
          </reference>
          <reference field="6" count="1" selected="0">
            <x v="9"/>
          </reference>
        </references>
      </pivotArea>
    </chartFormat>
    <chartFormat chart="0" format="5">
      <pivotArea type="data" outline="0" fieldPosition="0">
        <references count="2">
          <reference field="4294967294" count="1" selected="0">
            <x v="0"/>
          </reference>
          <reference field="6" count="1" selected="0">
            <x v="0"/>
          </reference>
        </references>
      </pivotArea>
    </chartFormat>
    <chartFormat chart="0" format="6">
      <pivotArea type="data" outline="0" fieldPosition="0">
        <references count="2">
          <reference field="4294967294" count="1" selected="0">
            <x v="0"/>
          </reference>
          <reference field="6" count="1" selected="0">
            <x v="1"/>
          </reference>
        </references>
      </pivotArea>
    </chartFormat>
    <chartFormat chart="0" format="7">
      <pivotArea type="data" outline="0" fieldPosition="0">
        <references count="2">
          <reference field="4294967294" count="1" selected="0">
            <x v="0"/>
          </reference>
          <reference field="6" count="1" selected="0">
            <x v="10"/>
          </reference>
        </references>
      </pivotArea>
    </chartFormat>
    <chartFormat chart="0" format="8">
      <pivotArea type="data" outline="0" fieldPosition="0">
        <references count="2">
          <reference field="4294967294" count="1" selected="0">
            <x v="0"/>
          </reference>
          <reference field="6" count="1" selected="0">
            <x v="4"/>
          </reference>
        </references>
      </pivotArea>
    </chartFormat>
    <chartFormat chart="0" format="9">
      <pivotArea type="data" outline="0" fieldPosition="0">
        <references count="2">
          <reference field="4294967294" count="1" selected="0">
            <x v="0"/>
          </reference>
          <reference field="6" count="1" selected="0">
            <x v="13"/>
          </reference>
        </references>
      </pivotArea>
    </chartFormat>
    <chartFormat chart="0" format="10">
      <pivotArea type="data" outline="0" fieldPosition="0">
        <references count="2">
          <reference field="4294967294" count="1" selected="0">
            <x v="0"/>
          </reference>
          <reference field="6" count="1" selected="0">
            <x v="5"/>
          </reference>
        </references>
      </pivotArea>
    </chartFormat>
    <chartFormat chart="0" format="11">
      <pivotArea type="data" outline="0" fieldPosition="0">
        <references count="2">
          <reference field="4294967294" count="1" selected="0">
            <x v="0"/>
          </reference>
          <reference field="6" count="1" selected="0">
            <x v="8"/>
          </reference>
        </references>
      </pivotArea>
    </chartFormat>
    <chartFormat chart="0" format="12">
      <pivotArea type="data" outline="0" fieldPosition="0">
        <references count="2">
          <reference field="4294967294" count="1" selected="0">
            <x v="0"/>
          </reference>
          <reference field="6" count="1" selected="0">
            <x v="2"/>
          </reference>
        </references>
      </pivotArea>
    </chartFormat>
    <chartFormat chart="0" format="13">
      <pivotArea type="data" outline="0" fieldPosition="0">
        <references count="2">
          <reference field="4294967294" count="1" selected="0">
            <x v="0"/>
          </reference>
          <reference field="6" count="1" selected="0">
            <x v="3"/>
          </reference>
        </references>
      </pivotArea>
    </chartFormat>
    <chartFormat chart="0" format="14">
      <pivotArea type="data" outline="0" fieldPosition="0">
        <references count="2">
          <reference field="4294967294" count="1" selected="0">
            <x v="0"/>
          </reference>
          <reference field="6" count="1" selected="0">
            <x v="14"/>
          </reference>
        </references>
      </pivotArea>
    </chartFormat>
    <chartFormat chart="0" format="15">
      <pivotArea type="data" outline="0" fieldPosition="0">
        <references count="2">
          <reference field="4294967294" count="1" selected="0">
            <x v="0"/>
          </reference>
          <reference field="6"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6DF294-F486-4A0A-A6EC-2B70EB7FBF5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2" firstHeaderRow="1" firstDataRow="1" firstDataCol="1" rowPageCount="1" colPageCount="1"/>
  <pivotFields count="7">
    <pivotField axis="axisPage" numFmtId="14" multipleItemSelectionAllowed="1" showAll="0">
      <items count="28">
        <item x="0"/>
        <item x="1"/>
        <item x="2"/>
        <item x="3"/>
        <item x="22"/>
        <item x="24"/>
        <item h="1" x="26"/>
        <item x="4"/>
        <item x="5"/>
        <item x="6"/>
        <item x="7"/>
        <item x="8"/>
        <item x="9"/>
        <item x="10"/>
        <item x="11"/>
        <item x="12"/>
        <item x="13"/>
        <item x="14"/>
        <item x="15"/>
        <item x="16"/>
        <item x="17"/>
        <item x="18"/>
        <item x="19"/>
        <item x="20"/>
        <item x="21"/>
        <item x="23"/>
        <item x="25"/>
        <item t="default"/>
      </items>
    </pivotField>
    <pivotField axis="axisRow" showAll="0">
      <items count="18">
        <item x="5"/>
        <item x="0"/>
        <item x="6"/>
        <item x="1"/>
        <item m="1" x="15"/>
        <item m="1" x="14"/>
        <item x="3"/>
        <item m="1" x="16"/>
        <item x="4"/>
        <item x="13"/>
        <item x="2"/>
        <item x="7"/>
        <item x="8"/>
        <item x="9"/>
        <item x="10"/>
        <item x="11"/>
        <item x="12"/>
        <item t="default"/>
      </items>
    </pivotField>
    <pivotField showAll="0"/>
    <pivotField showAll="0"/>
    <pivotField dataField="1" numFmtId="43" showAll="0"/>
    <pivotField axis="axisRow" showAll="0" sortType="descending">
      <items count="20">
        <item sd="0" x="3"/>
        <item sd="0" x="0"/>
        <item sd="0" x="10"/>
        <item sd="0" x="5"/>
        <item sd="0" x="2"/>
        <item sd="0" x="16"/>
        <item sd="0" x="9"/>
        <item sd="0" x="1"/>
        <item sd="0" x="12"/>
        <item sd="0" x="6"/>
        <item sd="0" x="4"/>
        <item sd="0" x="8"/>
        <item sd="0" x="7"/>
        <item sd="0" x="18"/>
        <item sd="0" x="11"/>
        <item sd="0" x="13"/>
        <item sd="0" x="14"/>
        <item sd="0" x="15"/>
        <item sd="0" x="17"/>
        <item t="default" sd="0"/>
      </items>
      <autoSortScope>
        <pivotArea dataOnly="0" outline="0" fieldPosition="0">
          <references count="1">
            <reference field="4294967294" count="1" selected="0">
              <x v="0"/>
            </reference>
          </references>
        </pivotArea>
      </autoSortScope>
    </pivotField>
    <pivotField axis="axisRow" showAll="0">
      <items count="22">
        <item sd="0" x="5"/>
        <item sd="0" x="6"/>
        <item sd="0" x="8"/>
        <item sd="0" m="1" x="20"/>
        <item sd="0" x="4"/>
        <item sd="0" x="2"/>
        <item x="3"/>
        <item x="0"/>
        <item sd="0" x="1"/>
        <item sd="0" x="7"/>
        <item sd="0" x="9"/>
        <item sd="0" x="19"/>
        <item x="10"/>
        <item x="11"/>
        <item x="12"/>
        <item x="13"/>
        <item x="14"/>
        <item x="15"/>
        <item x="16"/>
        <item x="17"/>
        <item x="18"/>
        <item t="default" sd="0"/>
      </items>
    </pivotField>
  </pivotFields>
  <rowFields count="3">
    <field x="5"/>
    <field x="6"/>
    <field x="1"/>
  </rowFields>
  <rowItems count="19">
    <i>
      <x v="2"/>
    </i>
    <i>
      <x v="4"/>
    </i>
    <i>
      <x v="1"/>
    </i>
    <i>
      <x/>
    </i>
    <i>
      <x v="8"/>
    </i>
    <i>
      <x v="11"/>
    </i>
    <i>
      <x v="7"/>
    </i>
    <i>
      <x v="5"/>
    </i>
    <i>
      <x v="10"/>
    </i>
    <i>
      <x v="17"/>
    </i>
    <i>
      <x v="15"/>
    </i>
    <i>
      <x v="14"/>
    </i>
    <i>
      <x v="18"/>
    </i>
    <i>
      <x v="16"/>
    </i>
    <i>
      <x v="12"/>
    </i>
    <i>
      <x v="3"/>
    </i>
    <i>
      <x v="6"/>
    </i>
    <i>
      <x v="9"/>
    </i>
    <i t="grand">
      <x/>
    </i>
  </rowItems>
  <colItems count="1">
    <i/>
  </colItems>
  <pageFields count="1">
    <pageField fld="0" hier="-1"/>
  </pageFields>
  <dataFields count="1">
    <dataField name="Sum of Duration" fld="4" baseField="0"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B9019D-AE5E-4462-9A2F-5343F95931B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7" firstHeaderRow="1" firstDataRow="1" firstDataCol="1" rowPageCount="1" colPageCount="1"/>
  <pivotFields count="7">
    <pivotField axis="axisPage" numFmtId="14" multipleItemSelectionAllowed="1" showAll="0">
      <items count="28">
        <item x="0"/>
        <item x="1"/>
        <item x="2"/>
        <item x="3"/>
        <item x="22"/>
        <item x="24"/>
        <item h="1" x="26"/>
        <item x="4"/>
        <item x="5"/>
        <item x="6"/>
        <item x="7"/>
        <item x="8"/>
        <item x="9"/>
        <item x="10"/>
        <item x="11"/>
        <item x="12"/>
        <item x="13"/>
        <item x="14"/>
        <item x="15"/>
        <item x="16"/>
        <item x="17"/>
        <item x="18"/>
        <item x="19"/>
        <item x="20"/>
        <item x="21"/>
        <item x="23"/>
        <item x="25"/>
        <item t="default"/>
      </items>
    </pivotField>
    <pivotField axis="axisRow" showAll="0" sortType="descending">
      <items count="18">
        <item x="5"/>
        <item x="0"/>
        <item x="6"/>
        <item x="1"/>
        <item m="1" x="15"/>
        <item m="1" x="14"/>
        <item x="3"/>
        <item m="1" x="16"/>
        <item x="4"/>
        <item x="13"/>
        <item x="2"/>
        <item x="7"/>
        <item x="8"/>
        <item x="9"/>
        <item x="10"/>
        <item x="11"/>
        <item x="12"/>
        <item t="default"/>
      </items>
      <autoSortScope>
        <pivotArea dataOnly="0" outline="0" fieldPosition="0">
          <references count="1">
            <reference field="4294967294" count="1" selected="0">
              <x v="0"/>
            </reference>
          </references>
        </pivotArea>
      </autoSortScope>
    </pivotField>
    <pivotField showAll="0"/>
    <pivotField showAll="0"/>
    <pivotField dataField="1" numFmtId="43" showAll="0"/>
    <pivotField showAll="0" sortType="descending">
      <autoSortScope>
        <pivotArea dataOnly="0" outline="0" fieldPosition="0">
          <references count="1">
            <reference field="4294967294" count="1" selected="0">
              <x v="0"/>
            </reference>
          </references>
        </pivotArea>
      </autoSortScope>
    </pivotField>
    <pivotField showAll="0"/>
  </pivotFields>
  <rowFields count="1">
    <field x="1"/>
  </rowFields>
  <rowItems count="14">
    <i>
      <x/>
    </i>
    <i>
      <x v="2"/>
    </i>
    <i>
      <x v="6"/>
    </i>
    <i>
      <x v="8"/>
    </i>
    <i>
      <x v="10"/>
    </i>
    <i>
      <x v="3"/>
    </i>
    <i>
      <x v="12"/>
    </i>
    <i>
      <x v="1"/>
    </i>
    <i>
      <x v="16"/>
    </i>
    <i>
      <x v="13"/>
    </i>
    <i>
      <x v="15"/>
    </i>
    <i>
      <x v="14"/>
    </i>
    <i>
      <x v="11"/>
    </i>
    <i t="grand">
      <x/>
    </i>
  </rowItems>
  <colItems count="1">
    <i/>
  </colItems>
  <pageFields count="1">
    <pageField fld="0" hier="-1"/>
  </pageFields>
  <dataFields count="1">
    <dataField name="Sum of Duration" fld="4" baseField="0" baseItem="0" numFmtId="43"/>
  </dataField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5"/>
          </reference>
        </references>
      </pivotArea>
    </chartFormat>
    <chartFormat chart="1" format="6">
      <pivotArea type="data" outline="0" fieldPosition="0">
        <references count="2">
          <reference field="4294967294" count="1" selected="0">
            <x v="0"/>
          </reference>
          <reference field="1" count="1" selected="0">
            <x v="6"/>
          </reference>
        </references>
      </pivotArea>
    </chartFormat>
    <chartFormat chart="1" format="7">
      <pivotArea type="data" outline="0" fieldPosition="0">
        <references count="2">
          <reference field="4294967294" count="1" selected="0">
            <x v="0"/>
          </reference>
          <reference field="1" count="1" selected="0">
            <x v="8"/>
          </reference>
        </references>
      </pivotArea>
    </chartFormat>
    <chartFormat chart="1" format="8">
      <pivotArea type="data" outline="0" fieldPosition="0">
        <references count="2">
          <reference field="4294967294" count="1" selected="0">
            <x v="0"/>
          </reference>
          <reference field="1" count="1" selected="0">
            <x v="9"/>
          </reference>
        </references>
      </pivotArea>
    </chartFormat>
    <chartFormat chart="1" format="9">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BE3445-2441-426D-AC57-EEB8783769E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3" firstHeaderRow="1" firstDataRow="1" firstDataCol="1" rowPageCount="1" colPageCount="1"/>
  <pivotFields count="7">
    <pivotField axis="axisPage" numFmtId="14" multipleItemSelectionAllowed="1" showAll="0">
      <items count="28">
        <item x="0"/>
        <item x="1"/>
        <item x="2"/>
        <item x="3"/>
        <item x="22"/>
        <item x="24"/>
        <item h="1" x="26"/>
        <item x="4"/>
        <item x="5"/>
        <item x="6"/>
        <item x="7"/>
        <item x="8"/>
        <item x="9"/>
        <item x="10"/>
        <item x="11"/>
        <item x="12"/>
        <item x="13"/>
        <item x="14"/>
        <item x="15"/>
        <item x="16"/>
        <item x="17"/>
        <item x="18"/>
        <item x="19"/>
        <item x="20"/>
        <item x="21"/>
        <item x="23"/>
        <item x="25"/>
        <item t="default"/>
      </items>
    </pivotField>
    <pivotField showAll="0"/>
    <pivotField showAll="0"/>
    <pivotField showAll="0"/>
    <pivotField dataField="1" numFmtId="43"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22">
        <item x="5"/>
        <item sd="0" x="6"/>
        <item sd="0" x="8"/>
        <item sd="0" m="1" x="20"/>
        <item sd="0" x="4"/>
        <item sd="0" x="2"/>
        <item sd="0" x="3"/>
        <item sd="0" x="0"/>
        <item sd="0" x="1"/>
        <item sd="0" x="7"/>
        <item sd="0" x="9"/>
        <item sd="0" x="19"/>
        <item x="10"/>
        <item x="11"/>
        <item x="12"/>
        <item x="13"/>
        <item x="14"/>
        <item x="15"/>
        <item x="16"/>
        <item x="17"/>
        <item x="18"/>
        <item t="default" sd="0"/>
      </items>
      <autoSortScope>
        <pivotArea dataOnly="0" outline="0" fieldPosition="0">
          <references count="1">
            <reference field="4294967294" count="1" selected="0">
              <x v="0"/>
            </reference>
          </references>
        </pivotArea>
      </autoSortScope>
    </pivotField>
  </pivotFields>
  <rowFields count="1">
    <field x="6"/>
  </rowFields>
  <rowItems count="20">
    <i>
      <x/>
    </i>
    <i>
      <x v="4"/>
    </i>
    <i>
      <x v="18"/>
    </i>
    <i>
      <x v="6"/>
    </i>
    <i>
      <x v="1"/>
    </i>
    <i>
      <x v="7"/>
    </i>
    <i>
      <x v="9"/>
    </i>
    <i>
      <x v="2"/>
    </i>
    <i>
      <x v="19"/>
    </i>
    <i>
      <x v="12"/>
    </i>
    <i>
      <x v="16"/>
    </i>
    <i>
      <x v="20"/>
    </i>
    <i>
      <x v="5"/>
    </i>
    <i>
      <x v="14"/>
    </i>
    <i>
      <x v="13"/>
    </i>
    <i>
      <x v="15"/>
    </i>
    <i>
      <x v="10"/>
    </i>
    <i>
      <x v="17"/>
    </i>
    <i>
      <x v="8"/>
    </i>
    <i t="grand">
      <x/>
    </i>
  </rowItems>
  <colItems count="1">
    <i/>
  </colItems>
  <pageFields count="1">
    <pageField fld="0" hier="-1"/>
  </pageFields>
  <dataFields count="1">
    <dataField name="Sum of Duration" fld="4" baseField="0" baseItem="0" numFmtId="43"/>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4"/>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9"/>
          </reference>
        </references>
      </pivotArea>
    </chartFormat>
    <chartFormat chart="0" format="4">
      <pivotArea type="data" outline="0" fieldPosition="0">
        <references count="2">
          <reference field="4294967294" count="1" selected="0">
            <x v="0"/>
          </reference>
          <reference field="6" count="1" selected="0">
            <x v="7"/>
          </reference>
        </references>
      </pivotArea>
    </chartFormat>
    <chartFormat chart="0" format="5">
      <pivotArea type="data" outline="0" fieldPosition="0">
        <references count="2">
          <reference field="4294967294" count="1" selected="0">
            <x v="0"/>
          </reference>
          <reference field="6" count="1" selected="0">
            <x v="6"/>
          </reference>
        </references>
      </pivotArea>
    </chartFormat>
    <chartFormat chart="0" format="6">
      <pivotArea type="data" outline="0" fieldPosition="0">
        <references count="2">
          <reference field="4294967294" count="1" selected="0">
            <x v="0"/>
          </reference>
          <reference field="6" count="1" selected="0">
            <x v="1"/>
          </reference>
        </references>
      </pivotArea>
    </chartFormat>
    <chartFormat chart="0" format="7">
      <pivotArea type="data" outline="0" fieldPosition="0">
        <references count="2">
          <reference field="4294967294" count="1" selected="0">
            <x v="0"/>
          </reference>
          <reference field="6" count="1" selected="0">
            <x v="2"/>
          </reference>
        </references>
      </pivotArea>
    </chartFormat>
    <chartFormat chart="0" format="8">
      <pivotArea type="data" outline="0" fieldPosition="0">
        <references count="2">
          <reference field="4294967294" count="1" selected="0">
            <x v="0"/>
          </reference>
          <reference field="6" count="1" selected="0">
            <x v="5"/>
          </reference>
        </references>
      </pivotArea>
    </chartFormat>
    <chartFormat chart="0" format="9">
      <pivotArea type="data" outline="0" fieldPosition="0">
        <references count="2">
          <reference field="4294967294" count="1" selected="0">
            <x v="0"/>
          </reference>
          <reference field="6" count="1" selected="0">
            <x v="8"/>
          </reference>
        </references>
      </pivotArea>
    </chartFormat>
    <chartFormat chart="0" format="10">
      <pivotArea type="data" outline="0" fieldPosition="0">
        <references count="2">
          <reference field="4294967294" count="1" selected="0">
            <x v="0"/>
          </reference>
          <reference field="6" count="1" selected="0">
            <x v="10"/>
          </reference>
        </references>
      </pivotArea>
    </chartFormat>
    <chartFormat chart="0" format="11">
      <pivotArea type="data" outline="0" fieldPosition="0">
        <references count="2">
          <reference field="4294967294" count="1" selected="0">
            <x v="0"/>
          </reference>
          <reference field="6" count="1" selected="0">
            <x v="14"/>
          </reference>
        </references>
      </pivotArea>
    </chartFormat>
    <chartFormat chart="0" format="12">
      <pivotArea type="data" outline="0" fieldPosition="0">
        <references count="2">
          <reference field="4294967294" count="1" selected="0">
            <x v="0"/>
          </reference>
          <reference field="6" count="1" selected="0">
            <x v="13"/>
          </reference>
        </references>
      </pivotArea>
    </chartFormat>
    <chartFormat chart="0" format="13">
      <pivotArea type="data" outline="0" fieldPosition="0">
        <references count="2">
          <reference field="4294967294" count="1" selected="0">
            <x v="0"/>
          </reference>
          <reference field="6" count="1" selected="0">
            <x v="12"/>
          </reference>
        </references>
      </pivotArea>
    </chartFormat>
    <chartFormat chart="0" format="14">
      <pivotArea type="data" outline="0" fieldPosition="0">
        <references count="2">
          <reference field="4294967294" count="1" selected="0">
            <x v="0"/>
          </reference>
          <reference field="6" count="1" selected="0">
            <x v="15"/>
          </reference>
        </references>
      </pivotArea>
    </chartFormat>
    <chartFormat chart="0" format="15">
      <pivotArea type="data" outline="0" fieldPosition="0">
        <references count="2">
          <reference field="4294967294" count="1" selected="0">
            <x v="0"/>
          </reference>
          <reference field="6"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CA95D8-3D91-42EA-8CEA-77772D75910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2" firstHeaderRow="1" firstDataRow="1" firstDataCol="1" rowPageCount="1" colPageCount="1"/>
  <pivotFields count="7">
    <pivotField axis="axisPage" numFmtId="14" multipleItemSelectionAllowed="1" showAll="0">
      <items count="28">
        <item x="0"/>
        <item x="1"/>
        <item x="2"/>
        <item x="3"/>
        <item x="22"/>
        <item x="24"/>
        <item h="1" x="26"/>
        <item x="4"/>
        <item x="5"/>
        <item x="6"/>
        <item x="7"/>
        <item x="8"/>
        <item x="9"/>
        <item x="10"/>
        <item x="11"/>
        <item x="12"/>
        <item x="13"/>
        <item x="14"/>
        <item x="15"/>
        <item x="16"/>
        <item x="17"/>
        <item x="18"/>
        <item x="19"/>
        <item x="20"/>
        <item x="21"/>
        <item x="23"/>
        <item x="25"/>
        <item t="default"/>
      </items>
    </pivotField>
    <pivotField showAll="0"/>
    <pivotField showAll="0"/>
    <pivotField showAll="0"/>
    <pivotField dataField="1" numFmtId="43" showAll="0"/>
    <pivotField axis="axisRow" showAll="0" sortType="descending">
      <items count="20">
        <item sd="0" x="0"/>
        <item sd="0" x="12"/>
        <item sd="0" x="6"/>
        <item sd="0" x="16"/>
        <item sd="0" x="1"/>
        <item sd="0" x="2"/>
        <item sd="0" x="3"/>
        <item sd="0" x="4"/>
        <item sd="0" x="5"/>
        <item sd="0" x="7"/>
        <item sd="0" x="8"/>
        <item sd="0" x="9"/>
        <item sd="0" x="10"/>
        <item sd="0" x="18"/>
        <item x="11"/>
        <item x="13"/>
        <item x="14"/>
        <item x="15"/>
        <item x="17"/>
        <item t="default" sd="0"/>
      </items>
      <autoSortScope>
        <pivotArea dataOnly="0" outline="0" fieldPosition="0">
          <references count="1">
            <reference field="4294967294" count="1" selected="0">
              <x v="0"/>
            </reference>
          </references>
        </pivotArea>
      </autoSortScope>
    </pivotField>
    <pivotField showAll="0"/>
  </pivotFields>
  <rowFields count="1">
    <field x="5"/>
  </rowFields>
  <rowItems count="19">
    <i>
      <x v="12"/>
    </i>
    <i>
      <x v="5"/>
    </i>
    <i>
      <x/>
    </i>
    <i>
      <x v="6"/>
    </i>
    <i>
      <x v="1"/>
    </i>
    <i>
      <x v="10"/>
    </i>
    <i>
      <x v="4"/>
    </i>
    <i>
      <x v="3"/>
    </i>
    <i>
      <x v="7"/>
    </i>
    <i>
      <x v="17"/>
    </i>
    <i>
      <x v="15"/>
    </i>
    <i>
      <x v="14"/>
    </i>
    <i>
      <x v="18"/>
    </i>
    <i>
      <x v="16"/>
    </i>
    <i>
      <x v="9"/>
    </i>
    <i>
      <x v="8"/>
    </i>
    <i>
      <x v="11"/>
    </i>
    <i>
      <x v="2"/>
    </i>
    <i t="grand">
      <x/>
    </i>
  </rowItems>
  <colItems count="1">
    <i/>
  </colItems>
  <pageFields count="1">
    <pageField fld="0" hier="-1"/>
  </pageFields>
  <dataFields count="1">
    <dataField name="Sum of Duration" fld="4" baseField="5" baseItem="0" numFmtId="43"/>
  </dataFields>
  <chartFormats count="1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6"/>
          </reference>
        </references>
      </pivotArea>
    </chartFormat>
    <chartFormat chart="1"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5"/>
          </reference>
        </references>
      </pivotArea>
    </chartFormat>
    <chartFormat chart="0" format="3">
      <pivotArea type="data" outline="0" fieldPosition="0">
        <references count="2">
          <reference field="4294967294" count="1" selected="0">
            <x v="0"/>
          </reference>
          <reference field="5" count="1" selected="0">
            <x v="4"/>
          </reference>
        </references>
      </pivotArea>
    </chartFormat>
    <chartFormat chart="0" format="4">
      <pivotArea type="data" outline="0" fieldPosition="0">
        <references count="2">
          <reference field="4294967294" count="1" selected="0">
            <x v="0"/>
          </reference>
          <reference field="5" count="1" selected="0">
            <x v="10"/>
          </reference>
        </references>
      </pivotArea>
    </chartFormat>
    <chartFormat chart="0" format="5">
      <pivotArea type="data" outline="0" fieldPosition="0">
        <references count="2">
          <reference field="4294967294" count="1" selected="0">
            <x v="0"/>
          </reference>
          <reference field="5" count="1" selected="0">
            <x v="0"/>
          </reference>
        </references>
      </pivotArea>
    </chartFormat>
    <chartFormat chart="0" format="6">
      <pivotArea type="data" outline="0" fieldPosition="0">
        <references count="2">
          <reference field="4294967294" count="1" selected="0">
            <x v="0"/>
          </reference>
          <reference field="5" count="1" selected="0">
            <x v="12"/>
          </reference>
        </references>
      </pivotArea>
    </chartFormat>
    <chartFormat chart="0" format="7">
      <pivotArea type="data" outline="0" fieldPosition="0">
        <references count="2">
          <reference field="4294967294" count="1" selected="0">
            <x v="0"/>
          </reference>
          <reference field="5" count="1" selected="0">
            <x v="7"/>
          </reference>
        </references>
      </pivotArea>
    </chartFormat>
    <chartFormat chart="0" format="8">
      <pivotArea type="data" outline="0" fieldPosition="0">
        <references count="2">
          <reference field="4294967294" count="1" selected="0">
            <x v="0"/>
          </reference>
          <reference field="5" count="1" selected="0">
            <x v="9"/>
          </reference>
        </references>
      </pivotArea>
    </chartFormat>
    <chartFormat chart="0" format="9">
      <pivotArea type="data" outline="0" fieldPosition="0">
        <references count="2">
          <reference field="4294967294" count="1" selected="0">
            <x v="0"/>
          </reference>
          <reference field="5" count="1" selected="0">
            <x v="11"/>
          </reference>
        </references>
      </pivotArea>
    </chartFormat>
    <chartFormat chart="0" format="10">
      <pivotArea type="data" outline="0" fieldPosition="0">
        <references count="2">
          <reference field="4294967294" count="1" selected="0">
            <x v="0"/>
          </reference>
          <reference field="5" count="1" selected="0">
            <x v="8"/>
          </reference>
        </references>
      </pivotArea>
    </chartFormat>
    <chartFormat chart="0" format="11">
      <pivotArea type="data" outline="0" fieldPosition="0">
        <references count="2">
          <reference field="4294967294" count="1" selected="0">
            <x v="0"/>
          </reference>
          <reference field="5" count="1" selected="0">
            <x v="2"/>
          </reference>
        </references>
      </pivotArea>
    </chartFormat>
    <chartFormat chart="0" format="12">
      <pivotArea type="data" outline="0" fieldPosition="0">
        <references count="2">
          <reference field="4294967294" count="1" selected="0">
            <x v="0"/>
          </reference>
          <reference field="5" count="1" selected="0">
            <x v="15"/>
          </reference>
        </references>
      </pivotArea>
    </chartFormat>
    <chartFormat chart="0" format="13">
      <pivotArea type="data" outline="0" fieldPosition="0">
        <references count="2">
          <reference field="4294967294" count="1" selected="0">
            <x v="0"/>
          </reference>
          <reference field="5" count="1" selected="0">
            <x v="14"/>
          </reference>
        </references>
      </pivotArea>
    </chartFormat>
    <chartFormat chart="0" format="14">
      <pivotArea type="data" outline="0" fieldPosition="0">
        <references count="2">
          <reference field="4294967294" count="1" selected="0">
            <x v="0"/>
          </reference>
          <reference field="5" count="1" selected="0">
            <x v="16"/>
          </reference>
        </references>
      </pivotArea>
    </chartFormat>
    <chartFormat chart="0" format="15">
      <pivotArea type="data" outline="0" fieldPosition="0">
        <references count="2">
          <reference field="4294967294" count="1" selected="0">
            <x v="0"/>
          </reference>
          <reference field="5" count="1" selected="0">
            <x v="1"/>
          </reference>
        </references>
      </pivotArea>
    </chartFormat>
    <chartFormat chart="0" format="16">
      <pivotArea type="data" outline="0" fieldPosition="0">
        <references count="2">
          <reference field="4294967294" count="1" selected="0">
            <x v="0"/>
          </reference>
          <reference field="5" count="1" selected="0">
            <x v="13"/>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E1D7A5EB-363A-4ACB-B2AB-B45407FA7827}" sourceName="Customer">
  <pivotTables>
    <pivotTable tabId="10" name="PivotTable1"/>
  </pivotTables>
  <data>
    <tabular pivotCacheId="2022474192">
      <items count="19">
        <i x="3" s="1"/>
        <i x="0" s="1"/>
        <i x="2" s="1"/>
        <i x="11" s="1"/>
        <i x="12" s="1"/>
        <i x="6" s="1"/>
        <i x="4" s="1"/>
        <i x="7" s="1"/>
        <i x="10" s="1" nd="1"/>
        <i x="5" s="1" nd="1"/>
        <i x="17" s="1" nd="1"/>
        <i x="14" s="1" nd="1"/>
        <i x="16" s="1" nd="1"/>
        <i x="9" s="1" nd="1"/>
        <i x="1" s="1" nd="1"/>
        <i x="8" s="1" nd="1"/>
        <i x="13" s="1" nd="1"/>
        <i x="15" s="1" nd="1"/>
        <i x="1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 xr10:uid="{38D629F7-0558-4446-A928-DA982AC36C4D}" sourceName="Activity">
  <pivotTables>
    <pivotTable tabId="10" name="PivotTable1"/>
  </pivotTables>
  <data>
    <tabular pivotCacheId="2022474192">
      <items count="21">
        <i x="5" s="1"/>
        <i x="11" s="1"/>
        <i x="6" s="1"/>
        <i x="4" s="1"/>
        <i x="3" s="1"/>
        <i x="10" s="1"/>
        <i x="0" s="1"/>
        <i x="12" s="1" nd="1"/>
        <i x="13" s="1" nd="1"/>
        <i x="15" s="1" nd="1"/>
        <i x="17" s="1" nd="1"/>
        <i x="8" s="1" nd="1"/>
        <i x="16" s="1" nd="1"/>
        <i x="20" s="1" nd="1"/>
        <i x="2" s="1" nd="1"/>
        <i x="18" s="1" nd="1"/>
        <i x="1" s="1" nd="1"/>
        <i x="7" s="1" nd="1"/>
        <i x="9" s="1" nd="1"/>
        <i x="14" s="1" nd="1"/>
        <i x="1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B37F1DCA-BF24-4F90-BC31-E79172B555BD}" sourceName="Employee">
  <pivotTables>
    <pivotTable tabId="10" name="PivotTable1"/>
    <pivotTable tabId="11" name="PivotTable2"/>
  </pivotTables>
  <data>
    <tabular pivotCacheId="2022474192">
      <items count="17">
        <i x="5"/>
        <i x="0"/>
        <i x="6"/>
        <i x="10"/>
        <i x="7"/>
        <i x="1"/>
        <i x="8"/>
        <i x="12"/>
        <i x="2" s="1"/>
        <i x="11"/>
        <i x="9"/>
        <i x="3"/>
        <i x="4"/>
        <i x="13"/>
        <i x="15" nd="1"/>
        <i x="14" nd="1"/>
        <i x="16"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1" xr10:uid="{F665686B-C505-46C1-BFC0-ED33D27CFC81}" sourceName="Customer">
  <pivotTables>
    <pivotTable tabId="12" name="PivotTable3"/>
    <pivotTable tabId="11" name="PivotTable4"/>
  </pivotTables>
  <data>
    <tabular pivotCacheId="2022474192">
      <items count="19">
        <i x="3"/>
        <i x="0" s="1"/>
        <i x="10"/>
        <i x="5"/>
        <i x="17"/>
        <i x="14"/>
        <i x="2"/>
        <i x="16"/>
        <i x="9"/>
        <i x="1"/>
        <i x="11"/>
        <i x="12"/>
        <i x="6"/>
        <i x="4"/>
        <i x="8"/>
        <i x="7"/>
        <i x="13"/>
        <i x="15"/>
        <i x="1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xr10:uid="{36F1B480-6440-4F4A-93C0-73CD772440E4}" cache="Slicer_Customer" caption="Customer" rowHeight="251883"/>
  <slicer name="Activity" xr10:uid="{269C8A1C-C415-45D5-90DE-C42CE9689976}" cache="Slicer_Activity" caption="Activity" rowHeight="251883"/>
  <slicer name="Employee" xr10:uid="{963D4FE5-8553-450C-AA2C-E9061BB54767}" cache="Slicer_Employee" caption="Employe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1" xr10:uid="{CD79C713-BFD0-4F11-8013-8BF51E62F53D}" cache="Slicer_Customer1" caption="Custome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ACE0C4-14A5-40EB-B04A-D302631F07CC}" name="Table2" displayName="Table2" ref="A1:G1035" totalsRowShown="0">
  <autoFilter ref="A1:G1035" xr:uid="{25ACE0C4-14A5-40EB-B04A-D302631F07CC}"/>
  <tableColumns count="7">
    <tableColumn id="1" xr3:uid="{78B3A7C9-451C-4EED-9FB1-189E4D1583F9}" name="Date" dataDxfId="4"/>
    <tableColumn id="2" xr3:uid="{2B25F2EF-D106-4B31-91A6-E8BEE5978ED3}" name="Employee"/>
    <tableColumn id="3" xr3:uid="{306636D0-4F06-4CFF-89B6-5FFCD139B106}" name="TimeStart (24HR)" dataDxfId="3"/>
    <tableColumn id="4" xr3:uid="{AC9FE353-FF61-4026-B751-149689EB9AD4}" name="TimeStop (24HR)" dataDxfId="2" dataCellStyle="Comma"/>
    <tableColumn id="5" xr3:uid="{E4048258-FC10-4C2E-B432-4C027933BC3F}" name="Duration" dataDxfId="1" totalsRowDxfId="0" dataCellStyle="Comma" totalsRowCellStyle="Comma">
      <calculatedColumnFormula>(D2-C2)*24</calculatedColumnFormula>
    </tableColumn>
    <tableColumn id="6" xr3:uid="{EA2FE9FD-919D-4507-827E-A841EAFDEF87}" name="Customer"/>
    <tableColumn id="7" xr3:uid="{29BBFC45-1699-4CB4-B40E-19B5A85EE819}" name="Activ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222B738-7126-4191-AFAD-A0EF3B416755}" name="Table3" displayName="Table3" ref="A1:A15" totalsRowShown="0">
  <autoFilter ref="A1:A15" xr:uid="{B222B738-7126-4191-AFAD-A0EF3B416755}"/>
  <sortState xmlns:xlrd2="http://schemas.microsoft.com/office/spreadsheetml/2017/richdata2" ref="A2:A15">
    <sortCondition ref="A1:A15"/>
  </sortState>
  <tableColumns count="1">
    <tableColumn id="1" xr3:uid="{5C92A22B-07D0-4C79-9B6D-33BA0DC7BBAA}" name="Employe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A764B61-AD08-4E6E-9263-575ECA26B437}" name="Customers" displayName="Customers" ref="A1:A22" totalsRowShown="0">
  <autoFilter ref="A1:A22" xr:uid="{6A764B61-AD08-4E6E-9263-575ECA26B437}"/>
  <sortState xmlns:xlrd2="http://schemas.microsoft.com/office/spreadsheetml/2017/richdata2" ref="A2:A16">
    <sortCondition ref="A1:A16"/>
  </sortState>
  <tableColumns count="1">
    <tableColumn id="1" xr3:uid="{EE7B7685-1581-4F4B-B79E-43A630E432F0}" name="Customer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983E24-284F-49EC-BB00-B1F59FDF2AB8}" name="ActivityList" displayName="ActivityList" ref="A1:A25" totalsRowShown="0">
  <autoFilter ref="A1:A25" xr:uid="{C6983E24-284F-49EC-BB00-B1F59FDF2AB8}"/>
  <sortState xmlns:xlrd2="http://schemas.microsoft.com/office/spreadsheetml/2017/richdata2" ref="A2:A17">
    <sortCondition ref="A1:A17"/>
  </sortState>
  <tableColumns count="1">
    <tableColumn id="1" xr3:uid="{B18E7757-2245-431F-A70F-3CB714AE3EB1}" name="Activity_Lis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txDef>
      <a:spPr/>
      <a:bodyPr vertOverflow="clip" wrap="square" rtlCol="0"/>
      <a:lstStyle>
        <a:defPPr algn="l">
          <a:defRPr sz="1100" b="0" i="0" u="none" strike="noStrike" kern="1200">
            <a:solidFill>
              <a:srgbClr val="000000"/>
            </a:solidFill>
            <a:latin typeface="Aptos Narrow"/>
          </a:defRPr>
        </a:defPPr>
      </a:lstStyle>
    </a:tx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2.xml"/></Relationships>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taskpanes.xml><?xml version="1.0" encoding="utf-8"?>
<wetp:taskpanes xmlns:wetp="http://schemas.microsoft.com/office/webextensions/taskpanes/2010/11">
  <wetp:taskpane dockstate="right" visibility="0" width="350" row="1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1C0FFC2-867E-2159-BB6C-91ABDDDC4360}">
  <we:reference id="wa102957665" version="1.3.0.0" store="en-US" storeType="OMEX"/>
  <we:alternateReferences>
    <we:reference id="WA102957665" version="1.3.0.0" store="" storeType="OMEX"/>
  </we:alternateReferences>
  <we:properties>
    <we:property name="opt_month" value="&quot;2024-10-01&quot;"/>
  </we:properties>
  <we:bindings/>
  <we:snapshot xmlns:r="http://schemas.openxmlformats.org/officeDocument/2006/relationships" r:embed="rId1"/>
</we:webextension>
</file>

<file path=xl/webextensions/webextension2.xml><?xml version="1.0" encoding="utf-8"?>
<we:webextension xmlns:we="http://schemas.microsoft.com/office/webextensions/webextension/2010/11" id="{163CA01B-C26B-4CEC-A359-659DA460B719}">
  <we:reference id="wa104381071" version="2.0.0.0" store="en-US" storeType="OMEX"/>
  <we:alternateReferences>
    <we:reference id="WA104381071" version="2.0.0.0" store="WA104381071"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78D73-36CD-429D-94CE-73817DAE7A9A}">
  <dimension ref="A1:G1035"/>
  <sheetViews>
    <sheetView tabSelected="1" workbookViewId="0">
      <selection activeCell="D1" sqref="D1"/>
    </sheetView>
  </sheetViews>
  <sheetFormatPr defaultRowHeight="14.5" x14ac:dyDescent="0.35"/>
  <cols>
    <col min="1" max="1" width="10.08984375" bestFit="1" customWidth="1"/>
    <col min="2" max="2" width="11.453125" customWidth="1"/>
    <col min="3" max="3" width="18" style="2" bestFit="1" customWidth="1"/>
    <col min="4" max="4" width="17.81640625" style="6" bestFit="1" customWidth="1"/>
    <col min="5" max="5" width="11.6328125" style="7" customWidth="1"/>
    <col min="6" max="6" width="13.7265625" customWidth="1"/>
    <col min="7" max="7" width="15.54296875" customWidth="1"/>
  </cols>
  <sheetData>
    <row r="1" spans="1:7" x14ac:dyDescent="0.35">
      <c r="A1" t="s">
        <v>0</v>
      </c>
      <c r="B1" t="s">
        <v>1</v>
      </c>
      <c r="C1" s="2" t="s">
        <v>40</v>
      </c>
      <c r="D1" s="6" t="s">
        <v>41</v>
      </c>
      <c r="E1" s="7" t="s">
        <v>12</v>
      </c>
      <c r="F1" t="s">
        <v>2</v>
      </c>
      <c r="G1" t="s">
        <v>3</v>
      </c>
    </row>
    <row r="2" spans="1:7" x14ac:dyDescent="0.35">
      <c r="A2" s="1">
        <v>45566</v>
      </c>
      <c r="B2" t="s">
        <v>14</v>
      </c>
      <c r="C2" s="2">
        <v>0.34722222222222221</v>
      </c>
      <c r="D2" s="6">
        <v>0.3611111111111111</v>
      </c>
      <c r="E2" s="7">
        <f>(D2-C2)*24</f>
        <v>0.33333333333333348</v>
      </c>
      <c r="F2" t="s">
        <v>19</v>
      </c>
      <c r="G2" t="s">
        <v>9</v>
      </c>
    </row>
    <row r="3" spans="1:7" x14ac:dyDescent="0.35">
      <c r="A3" s="1">
        <v>45566</v>
      </c>
      <c r="B3" t="s">
        <v>14</v>
      </c>
      <c r="C3" s="2">
        <v>0.3611111111111111</v>
      </c>
      <c r="D3" s="6">
        <v>0.375</v>
      </c>
      <c r="E3" s="7">
        <f t="shared" ref="E3:E66" si="0">(D3-C3)*24</f>
        <v>0.33333333333333348</v>
      </c>
      <c r="F3" t="s">
        <v>25</v>
      </c>
      <c r="G3" t="s">
        <v>11</v>
      </c>
    </row>
    <row r="4" spans="1:7" x14ac:dyDescent="0.35">
      <c r="A4" s="1">
        <v>45566</v>
      </c>
      <c r="B4" t="s">
        <v>14</v>
      </c>
      <c r="C4" s="2">
        <v>0.39583333333333331</v>
      </c>
      <c r="D4" s="6">
        <v>0.41666666666666669</v>
      </c>
      <c r="E4" s="7">
        <f t="shared" si="0"/>
        <v>0.50000000000000089</v>
      </c>
      <c r="F4" t="s">
        <v>16</v>
      </c>
      <c r="G4" t="s">
        <v>9</v>
      </c>
    </row>
    <row r="5" spans="1:7" x14ac:dyDescent="0.35">
      <c r="A5" s="1">
        <v>45566</v>
      </c>
      <c r="B5" t="s">
        <v>14</v>
      </c>
      <c r="C5" s="2">
        <v>0.42708333333333331</v>
      </c>
      <c r="D5" s="6">
        <v>0.5</v>
      </c>
      <c r="E5" s="7">
        <f t="shared" si="0"/>
        <v>1.7500000000000004</v>
      </c>
      <c r="F5" t="s">
        <v>16</v>
      </c>
      <c r="G5" t="s">
        <v>9</v>
      </c>
    </row>
    <row r="6" spans="1:7" x14ac:dyDescent="0.35">
      <c r="A6" s="1">
        <v>45566</v>
      </c>
      <c r="B6" t="s">
        <v>14</v>
      </c>
      <c r="C6" s="2">
        <v>0.52083333333333337</v>
      </c>
      <c r="D6" s="6">
        <v>0.52777777777777779</v>
      </c>
      <c r="E6" s="7">
        <f t="shared" si="0"/>
        <v>0.16666666666666607</v>
      </c>
      <c r="F6" t="s">
        <v>16</v>
      </c>
      <c r="G6" t="s">
        <v>9</v>
      </c>
    </row>
    <row r="7" spans="1:7" x14ac:dyDescent="0.35">
      <c r="A7" s="1">
        <v>45566</v>
      </c>
      <c r="B7" t="s">
        <v>14</v>
      </c>
      <c r="C7" s="2">
        <v>0.52777777777777779</v>
      </c>
      <c r="D7" s="6">
        <v>0.59375</v>
      </c>
      <c r="E7" s="7">
        <f t="shared" si="0"/>
        <v>1.583333333333333</v>
      </c>
      <c r="F7" t="s">
        <v>26</v>
      </c>
      <c r="G7" t="s">
        <v>9</v>
      </c>
    </row>
    <row r="8" spans="1:7" x14ac:dyDescent="0.35">
      <c r="A8" s="1">
        <v>45566</v>
      </c>
      <c r="B8" t="s">
        <v>14</v>
      </c>
      <c r="C8" s="2">
        <v>0.60416666666666663</v>
      </c>
      <c r="D8" s="6">
        <v>0.66666666666666663</v>
      </c>
      <c r="E8" s="7">
        <f t="shared" si="0"/>
        <v>1.5</v>
      </c>
      <c r="F8" t="s">
        <v>26</v>
      </c>
      <c r="G8" t="s">
        <v>9</v>
      </c>
    </row>
    <row r="9" spans="1:7" x14ac:dyDescent="0.35">
      <c r="A9" s="1">
        <v>45566</v>
      </c>
      <c r="B9" t="s">
        <v>14</v>
      </c>
      <c r="C9" s="2">
        <v>0.66666666666666663</v>
      </c>
      <c r="D9" s="6">
        <v>0.68055555555555558</v>
      </c>
      <c r="E9" s="7">
        <f t="shared" si="0"/>
        <v>0.33333333333333481</v>
      </c>
      <c r="F9" t="s">
        <v>16</v>
      </c>
      <c r="G9" t="s">
        <v>24</v>
      </c>
    </row>
    <row r="10" spans="1:7" x14ac:dyDescent="0.35">
      <c r="A10" s="1">
        <v>45567</v>
      </c>
      <c r="B10" t="s">
        <v>14</v>
      </c>
      <c r="C10" s="2">
        <v>0.35416666666666669</v>
      </c>
      <c r="D10" s="6">
        <v>0.3888888888888889</v>
      </c>
      <c r="E10" s="7">
        <f t="shared" si="0"/>
        <v>0.83333333333333304</v>
      </c>
      <c r="F10" t="s">
        <v>19</v>
      </c>
      <c r="G10" t="s">
        <v>9</v>
      </c>
    </row>
    <row r="11" spans="1:7" x14ac:dyDescent="0.35">
      <c r="A11" s="1">
        <v>45567</v>
      </c>
      <c r="B11" t="s">
        <v>14</v>
      </c>
      <c r="C11" s="2">
        <v>0.3888888888888889</v>
      </c>
      <c r="D11" s="6">
        <v>0.41666666666666669</v>
      </c>
      <c r="E11" s="7">
        <f t="shared" si="0"/>
        <v>0.66666666666666696</v>
      </c>
      <c r="F11" t="s">
        <v>16</v>
      </c>
      <c r="G11" t="s">
        <v>8</v>
      </c>
    </row>
    <row r="12" spans="1:7" x14ac:dyDescent="0.35">
      <c r="A12" s="1">
        <v>45567</v>
      </c>
      <c r="B12" t="s">
        <v>14</v>
      </c>
      <c r="C12" s="2">
        <v>0.42708333333333331</v>
      </c>
      <c r="D12" s="6">
        <v>0.5</v>
      </c>
      <c r="E12" s="7">
        <f t="shared" si="0"/>
        <v>1.7500000000000004</v>
      </c>
      <c r="F12" t="s">
        <v>16</v>
      </c>
      <c r="G12" t="s">
        <v>8</v>
      </c>
    </row>
    <row r="13" spans="1:7" x14ac:dyDescent="0.35">
      <c r="A13" s="1">
        <v>45567</v>
      </c>
      <c r="B13" t="s">
        <v>14</v>
      </c>
      <c r="C13" s="2">
        <v>0.52083333333333337</v>
      </c>
      <c r="D13" s="6">
        <v>0.57638888888888884</v>
      </c>
      <c r="E13" s="7">
        <f t="shared" si="0"/>
        <v>1.3333333333333313</v>
      </c>
      <c r="F13" t="s">
        <v>26</v>
      </c>
      <c r="G13" t="s">
        <v>9</v>
      </c>
    </row>
    <row r="14" spans="1:7" x14ac:dyDescent="0.35">
      <c r="A14" s="1">
        <v>45567</v>
      </c>
      <c r="B14" t="s">
        <v>14</v>
      </c>
      <c r="C14" s="2">
        <v>0.57638888888888884</v>
      </c>
      <c r="D14" s="6">
        <v>0.59375</v>
      </c>
      <c r="E14" s="7">
        <f t="shared" si="0"/>
        <v>0.41666666666666785</v>
      </c>
      <c r="F14" t="s">
        <v>16</v>
      </c>
      <c r="G14" t="s">
        <v>7</v>
      </c>
    </row>
    <row r="15" spans="1:7" x14ac:dyDescent="0.35">
      <c r="A15" s="1">
        <v>45567</v>
      </c>
      <c r="B15" t="s">
        <v>14</v>
      </c>
      <c r="C15" s="2">
        <v>0.60416666666666663</v>
      </c>
      <c r="D15" s="6">
        <v>0.66666666666666663</v>
      </c>
      <c r="E15" s="7">
        <f t="shared" si="0"/>
        <v>1.5</v>
      </c>
      <c r="F15" t="s">
        <v>16</v>
      </c>
      <c r="G15" t="s">
        <v>7</v>
      </c>
    </row>
    <row r="16" spans="1:7" x14ac:dyDescent="0.35">
      <c r="A16" s="1">
        <v>45567</v>
      </c>
      <c r="B16" t="s">
        <v>14</v>
      </c>
      <c r="C16" s="2">
        <v>0.66666666666666663</v>
      </c>
      <c r="D16" s="6">
        <v>0.68055555555555558</v>
      </c>
      <c r="E16" s="7">
        <f t="shared" si="0"/>
        <v>0.33333333333333481</v>
      </c>
      <c r="F16" t="s">
        <v>16</v>
      </c>
      <c r="G16" t="s">
        <v>24</v>
      </c>
    </row>
    <row r="17" spans="1:7" x14ac:dyDescent="0.35">
      <c r="A17" s="1">
        <v>45568</v>
      </c>
      <c r="B17" t="s">
        <v>14</v>
      </c>
      <c r="C17" s="2">
        <v>0.33333333333333331</v>
      </c>
      <c r="D17" s="6">
        <v>0.41666666666666669</v>
      </c>
      <c r="E17" s="7">
        <f t="shared" si="0"/>
        <v>2.0000000000000009</v>
      </c>
      <c r="F17" t="s">
        <v>16</v>
      </c>
      <c r="G17" t="s">
        <v>7</v>
      </c>
    </row>
    <row r="18" spans="1:7" x14ac:dyDescent="0.35">
      <c r="A18" s="1">
        <v>45568</v>
      </c>
      <c r="B18" t="s">
        <v>14</v>
      </c>
      <c r="C18" s="2">
        <v>0.42708333333333331</v>
      </c>
      <c r="D18" s="6">
        <v>0.45833333333333331</v>
      </c>
      <c r="E18" s="7">
        <f t="shared" si="0"/>
        <v>0.75</v>
      </c>
      <c r="F18" t="s">
        <v>16</v>
      </c>
      <c r="G18" t="s">
        <v>7</v>
      </c>
    </row>
    <row r="19" spans="1:7" x14ac:dyDescent="0.35">
      <c r="A19" s="1">
        <v>45568</v>
      </c>
      <c r="B19" t="s">
        <v>14</v>
      </c>
      <c r="C19" s="2">
        <v>0.45833333333333331</v>
      </c>
      <c r="D19" s="6">
        <v>0.4861111111111111</v>
      </c>
      <c r="E19" s="7">
        <f t="shared" si="0"/>
        <v>0.66666666666666696</v>
      </c>
      <c r="F19" t="s">
        <v>19</v>
      </c>
      <c r="G19" t="s">
        <v>9</v>
      </c>
    </row>
    <row r="20" spans="1:7" x14ac:dyDescent="0.35">
      <c r="A20" s="1">
        <v>45568</v>
      </c>
      <c r="B20" t="s">
        <v>14</v>
      </c>
      <c r="C20" s="2">
        <v>0.4861111111111111</v>
      </c>
      <c r="D20" s="6">
        <v>0.5</v>
      </c>
      <c r="E20" s="7">
        <f t="shared" si="0"/>
        <v>0.33333333333333348</v>
      </c>
      <c r="F20" t="s">
        <v>26</v>
      </c>
      <c r="G20" t="s">
        <v>9</v>
      </c>
    </row>
    <row r="21" spans="1:7" x14ac:dyDescent="0.35">
      <c r="A21" s="1">
        <v>45568</v>
      </c>
      <c r="B21" t="s">
        <v>14</v>
      </c>
      <c r="C21" s="2">
        <v>0.52083333333333337</v>
      </c>
      <c r="D21" s="6">
        <v>0.58333333333333337</v>
      </c>
      <c r="E21" s="7">
        <f t="shared" si="0"/>
        <v>1.5</v>
      </c>
      <c r="F21" t="s">
        <v>26</v>
      </c>
      <c r="G21" t="s">
        <v>9</v>
      </c>
    </row>
    <row r="22" spans="1:7" x14ac:dyDescent="0.35">
      <c r="A22" s="1">
        <v>45568</v>
      </c>
      <c r="B22" t="s">
        <v>14</v>
      </c>
      <c r="C22" s="2">
        <v>0.58333333333333337</v>
      </c>
      <c r="D22" s="6">
        <v>0.59375</v>
      </c>
      <c r="E22" s="7">
        <f t="shared" si="0"/>
        <v>0.24999999999999911</v>
      </c>
      <c r="F22" t="s">
        <v>16</v>
      </c>
      <c r="G22" t="s">
        <v>7</v>
      </c>
    </row>
    <row r="23" spans="1:7" x14ac:dyDescent="0.35">
      <c r="A23" s="1">
        <v>45568</v>
      </c>
      <c r="B23" t="s">
        <v>14</v>
      </c>
      <c r="C23" s="2">
        <v>0.60416666666666663</v>
      </c>
      <c r="D23" s="6">
        <v>0.66666666666666663</v>
      </c>
      <c r="E23" s="7">
        <f t="shared" si="0"/>
        <v>1.5</v>
      </c>
      <c r="F23" t="s">
        <v>16</v>
      </c>
      <c r="G23" t="s">
        <v>7</v>
      </c>
    </row>
    <row r="24" spans="1:7" x14ac:dyDescent="0.35">
      <c r="A24" s="1">
        <v>45568</v>
      </c>
      <c r="B24" t="s">
        <v>14</v>
      </c>
      <c r="C24" s="2">
        <v>0.66666666666666663</v>
      </c>
      <c r="D24" s="6">
        <v>0.68055555555555558</v>
      </c>
      <c r="E24" s="7">
        <f t="shared" si="0"/>
        <v>0.33333333333333481</v>
      </c>
      <c r="F24" t="s">
        <v>16</v>
      </c>
      <c r="G24" t="s">
        <v>24</v>
      </c>
    </row>
    <row r="25" spans="1:7" x14ac:dyDescent="0.35">
      <c r="A25" s="1">
        <v>45569</v>
      </c>
      <c r="B25" t="s">
        <v>14</v>
      </c>
      <c r="C25" s="2">
        <v>0.33333333333333331</v>
      </c>
      <c r="D25" s="6">
        <v>0.41666666666666669</v>
      </c>
      <c r="E25" s="7">
        <f t="shared" si="0"/>
        <v>2.0000000000000009</v>
      </c>
      <c r="F25" t="s">
        <v>16</v>
      </c>
      <c r="G25" t="s">
        <v>7</v>
      </c>
    </row>
    <row r="26" spans="1:7" x14ac:dyDescent="0.35">
      <c r="A26" s="1">
        <v>45569</v>
      </c>
      <c r="B26" t="s">
        <v>14</v>
      </c>
      <c r="C26" s="2">
        <v>0.42708333333333331</v>
      </c>
      <c r="D26" s="6">
        <v>0.47916666666666669</v>
      </c>
      <c r="E26" s="7">
        <f t="shared" si="0"/>
        <v>1.2500000000000009</v>
      </c>
      <c r="F26" t="s">
        <v>16</v>
      </c>
      <c r="G26" t="s">
        <v>7</v>
      </c>
    </row>
    <row r="27" spans="1:7" x14ac:dyDescent="0.35">
      <c r="A27" s="1">
        <v>45569</v>
      </c>
      <c r="B27" t="s">
        <v>14</v>
      </c>
      <c r="C27" s="2">
        <v>0.47916666666666669</v>
      </c>
      <c r="D27" s="6">
        <v>0.5</v>
      </c>
      <c r="E27" s="7">
        <f t="shared" si="0"/>
        <v>0.49999999999999956</v>
      </c>
      <c r="F27" t="s">
        <v>26</v>
      </c>
      <c r="G27" t="s">
        <v>9</v>
      </c>
    </row>
    <row r="28" spans="1:7" x14ac:dyDescent="0.35">
      <c r="A28" s="1">
        <v>45569</v>
      </c>
      <c r="B28" t="s">
        <v>14</v>
      </c>
      <c r="C28" s="2">
        <v>0.52083333333333337</v>
      </c>
      <c r="D28" s="6">
        <v>0.58333333333333337</v>
      </c>
      <c r="E28" s="7">
        <f t="shared" si="0"/>
        <v>1.5</v>
      </c>
      <c r="F28" t="s">
        <v>25</v>
      </c>
      <c r="G28" t="s">
        <v>9</v>
      </c>
    </row>
    <row r="29" spans="1:7" x14ac:dyDescent="0.35">
      <c r="A29" s="1">
        <v>45569</v>
      </c>
      <c r="B29" t="s">
        <v>14</v>
      </c>
      <c r="C29" s="2">
        <v>0.58333333333333337</v>
      </c>
      <c r="D29" s="6">
        <v>0.59375</v>
      </c>
      <c r="E29" s="7">
        <f t="shared" si="0"/>
        <v>0.24999999999999911</v>
      </c>
      <c r="F29" t="s">
        <v>27</v>
      </c>
      <c r="G29" t="s">
        <v>7</v>
      </c>
    </row>
    <row r="30" spans="1:7" x14ac:dyDescent="0.35">
      <c r="A30" s="1">
        <v>45569</v>
      </c>
      <c r="B30" t="s">
        <v>14</v>
      </c>
      <c r="C30" s="2">
        <v>0.60416666666666663</v>
      </c>
      <c r="D30" s="6">
        <v>0.66666666666666663</v>
      </c>
      <c r="E30" s="7">
        <f t="shared" si="0"/>
        <v>1.5</v>
      </c>
      <c r="F30" t="s">
        <v>26</v>
      </c>
      <c r="G30" t="s">
        <v>9</v>
      </c>
    </row>
    <row r="31" spans="1:7" x14ac:dyDescent="0.35">
      <c r="A31" s="1">
        <v>45569</v>
      </c>
      <c r="B31" t="s">
        <v>14</v>
      </c>
      <c r="C31" s="2">
        <v>0.66666666666666663</v>
      </c>
      <c r="D31" s="6">
        <v>0.68055555555555558</v>
      </c>
      <c r="E31" s="7">
        <f t="shared" si="0"/>
        <v>0.33333333333333481</v>
      </c>
      <c r="F31" t="s">
        <v>16</v>
      </c>
      <c r="G31" t="s">
        <v>24</v>
      </c>
    </row>
    <row r="32" spans="1:7" x14ac:dyDescent="0.35">
      <c r="A32" s="1">
        <v>45566</v>
      </c>
      <c r="B32" t="s">
        <v>28</v>
      </c>
      <c r="C32" s="2">
        <v>0.34722222222222221</v>
      </c>
      <c r="D32" s="6">
        <v>0.3611111111111111</v>
      </c>
      <c r="E32" s="7">
        <f t="shared" si="0"/>
        <v>0.33333333333333348</v>
      </c>
      <c r="F32" t="s">
        <v>19</v>
      </c>
      <c r="G32" t="s">
        <v>4</v>
      </c>
    </row>
    <row r="33" spans="1:7" x14ac:dyDescent="0.35">
      <c r="A33" s="1">
        <v>45566</v>
      </c>
      <c r="B33" t="s">
        <v>28</v>
      </c>
      <c r="C33" s="2">
        <v>0.3611111111111111</v>
      </c>
      <c r="D33" s="6">
        <v>0.37986111111111109</v>
      </c>
      <c r="E33" s="7">
        <f t="shared" si="0"/>
        <v>0.44999999999999973</v>
      </c>
      <c r="F33" t="s">
        <v>33</v>
      </c>
      <c r="G33" t="s">
        <v>4</v>
      </c>
    </row>
    <row r="34" spans="1:7" x14ac:dyDescent="0.35">
      <c r="A34" s="1">
        <v>45566</v>
      </c>
      <c r="B34" t="s">
        <v>28</v>
      </c>
      <c r="C34" s="2">
        <v>0.37986111111111109</v>
      </c>
      <c r="D34" s="6">
        <v>0.42708333333333331</v>
      </c>
      <c r="E34" s="7">
        <f t="shared" si="0"/>
        <v>1.1333333333333333</v>
      </c>
      <c r="F34" t="s">
        <v>16</v>
      </c>
      <c r="G34" t="s">
        <v>8</v>
      </c>
    </row>
    <row r="35" spans="1:7" x14ac:dyDescent="0.35">
      <c r="A35" s="1">
        <v>45566</v>
      </c>
      <c r="B35" t="s">
        <v>28</v>
      </c>
      <c r="C35" s="2">
        <v>0.4375</v>
      </c>
      <c r="D35" s="6">
        <v>0.5</v>
      </c>
      <c r="E35" s="7">
        <f t="shared" si="0"/>
        <v>1.5</v>
      </c>
      <c r="F35" t="s">
        <v>26</v>
      </c>
      <c r="G35" t="s">
        <v>7</v>
      </c>
    </row>
    <row r="36" spans="1:7" x14ac:dyDescent="0.35">
      <c r="A36" s="1">
        <v>45566</v>
      </c>
      <c r="B36" t="s">
        <v>28</v>
      </c>
      <c r="C36" s="2">
        <v>0.52083333333333337</v>
      </c>
      <c r="D36" s="6">
        <v>0.59375</v>
      </c>
      <c r="E36" s="7">
        <f t="shared" si="0"/>
        <v>1.7499999999999991</v>
      </c>
      <c r="F36" t="s">
        <v>26</v>
      </c>
      <c r="G36" t="s">
        <v>7</v>
      </c>
    </row>
    <row r="37" spans="1:7" x14ac:dyDescent="0.35">
      <c r="A37" s="1">
        <v>45566</v>
      </c>
      <c r="B37" t="s">
        <v>28</v>
      </c>
      <c r="C37" s="2">
        <v>0.60416666666666663</v>
      </c>
      <c r="D37" s="6">
        <v>0.67708333333333337</v>
      </c>
      <c r="E37" s="7">
        <f t="shared" si="0"/>
        <v>1.7500000000000018</v>
      </c>
      <c r="F37" t="s">
        <v>26</v>
      </c>
      <c r="G37" t="s">
        <v>7</v>
      </c>
    </row>
    <row r="38" spans="1:7" x14ac:dyDescent="0.35">
      <c r="A38" s="1">
        <v>45566</v>
      </c>
      <c r="B38" t="s">
        <v>28</v>
      </c>
      <c r="C38" s="2">
        <v>0.67708333333333337</v>
      </c>
      <c r="D38" s="6">
        <v>0.6875</v>
      </c>
      <c r="E38" s="7">
        <f t="shared" si="0"/>
        <v>0.24999999999999911</v>
      </c>
      <c r="F38" t="s">
        <v>16</v>
      </c>
      <c r="G38" t="s">
        <v>5</v>
      </c>
    </row>
    <row r="39" spans="1:7" x14ac:dyDescent="0.35">
      <c r="A39" s="1">
        <v>45567</v>
      </c>
      <c r="B39" t="s">
        <v>28</v>
      </c>
      <c r="C39" s="2">
        <v>0.33819444444444446</v>
      </c>
      <c r="D39" s="6">
        <v>0.35416666666666669</v>
      </c>
      <c r="E39" s="7">
        <f t="shared" si="0"/>
        <v>0.3833333333333333</v>
      </c>
      <c r="F39" t="s">
        <v>26</v>
      </c>
      <c r="G39" t="s">
        <v>7</v>
      </c>
    </row>
    <row r="40" spans="1:7" x14ac:dyDescent="0.35">
      <c r="A40" s="1">
        <v>45567</v>
      </c>
      <c r="B40" t="s">
        <v>28</v>
      </c>
      <c r="C40" s="2">
        <v>0.35416666666666669</v>
      </c>
      <c r="D40" s="6">
        <v>0.3888888888888889</v>
      </c>
      <c r="E40" s="7">
        <f t="shared" si="0"/>
        <v>0.83333333333333304</v>
      </c>
      <c r="F40" t="s">
        <v>19</v>
      </c>
      <c r="G40" t="s">
        <v>9</v>
      </c>
    </row>
    <row r="41" spans="1:7" x14ac:dyDescent="0.35">
      <c r="A41" s="1">
        <v>45567</v>
      </c>
      <c r="B41" t="s">
        <v>28</v>
      </c>
      <c r="C41" s="2">
        <v>0.3888888888888889</v>
      </c>
      <c r="D41" s="6">
        <v>0.41666666666666669</v>
      </c>
      <c r="E41" s="7">
        <f t="shared" si="0"/>
        <v>0.66666666666666696</v>
      </c>
      <c r="F41" t="s">
        <v>16</v>
      </c>
      <c r="G41" t="s">
        <v>7</v>
      </c>
    </row>
    <row r="42" spans="1:7" x14ac:dyDescent="0.35">
      <c r="A42" s="1">
        <v>45567</v>
      </c>
      <c r="B42" t="s">
        <v>28</v>
      </c>
      <c r="C42" s="2">
        <v>0.42708333333333331</v>
      </c>
      <c r="D42" s="6">
        <v>0.5</v>
      </c>
      <c r="E42" s="7">
        <f t="shared" si="0"/>
        <v>1.7500000000000004</v>
      </c>
      <c r="F42" t="s">
        <v>16</v>
      </c>
      <c r="G42" t="s">
        <v>7</v>
      </c>
    </row>
    <row r="43" spans="1:7" x14ac:dyDescent="0.35">
      <c r="A43" s="1">
        <v>45567</v>
      </c>
      <c r="B43" t="s">
        <v>28</v>
      </c>
      <c r="C43" s="2">
        <v>0.52083333333333337</v>
      </c>
      <c r="D43" s="6">
        <v>0.59375</v>
      </c>
      <c r="E43" s="7">
        <f t="shared" si="0"/>
        <v>1.7499999999999991</v>
      </c>
      <c r="F43" t="s">
        <v>26</v>
      </c>
      <c r="G43" t="s">
        <v>7</v>
      </c>
    </row>
    <row r="44" spans="1:7" x14ac:dyDescent="0.35">
      <c r="A44" s="1">
        <v>45567</v>
      </c>
      <c r="B44" t="s">
        <v>28</v>
      </c>
      <c r="C44" s="2">
        <v>0.60416666666666663</v>
      </c>
      <c r="D44" s="6">
        <v>0.67708333333333337</v>
      </c>
      <c r="E44" s="7">
        <f t="shared" si="0"/>
        <v>1.7500000000000018</v>
      </c>
      <c r="F44" t="s">
        <v>16</v>
      </c>
      <c r="G44" t="s">
        <v>5</v>
      </c>
    </row>
    <row r="45" spans="1:7" x14ac:dyDescent="0.35">
      <c r="A45" s="1">
        <v>45567</v>
      </c>
      <c r="B45" t="s">
        <v>28</v>
      </c>
      <c r="C45" s="2">
        <v>0.67708333333333337</v>
      </c>
      <c r="D45" s="6">
        <v>0.6875</v>
      </c>
      <c r="E45" s="7">
        <f t="shared" si="0"/>
        <v>0.24999999999999911</v>
      </c>
      <c r="F45" t="s">
        <v>16</v>
      </c>
      <c r="G45" t="s">
        <v>5</v>
      </c>
    </row>
    <row r="46" spans="1:7" x14ac:dyDescent="0.35">
      <c r="A46" s="1">
        <v>45568</v>
      </c>
      <c r="B46" t="s">
        <v>28</v>
      </c>
      <c r="C46" s="2">
        <v>0.33888888888888891</v>
      </c>
      <c r="D46" s="6">
        <v>0.38472222222222224</v>
      </c>
      <c r="E46" s="7">
        <f t="shared" si="0"/>
        <v>1.1000000000000001</v>
      </c>
      <c r="F46" t="s">
        <v>16</v>
      </c>
      <c r="G46" t="s">
        <v>8</v>
      </c>
    </row>
    <row r="47" spans="1:7" x14ac:dyDescent="0.35">
      <c r="A47" s="1">
        <v>45568</v>
      </c>
      <c r="B47" t="s">
        <v>28</v>
      </c>
      <c r="C47" s="2">
        <v>0.38472222222222224</v>
      </c>
      <c r="D47" s="6">
        <v>0.41666666666666669</v>
      </c>
      <c r="E47" s="7">
        <f t="shared" si="0"/>
        <v>0.76666666666666661</v>
      </c>
      <c r="F47" t="s">
        <v>16</v>
      </c>
      <c r="G47" t="s">
        <v>7</v>
      </c>
    </row>
    <row r="48" spans="1:7" x14ac:dyDescent="0.35">
      <c r="A48" s="1">
        <v>45568</v>
      </c>
      <c r="B48" t="s">
        <v>28</v>
      </c>
      <c r="C48" s="2">
        <v>0.42708333333333331</v>
      </c>
      <c r="D48" s="6">
        <v>0.45833333333333331</v>
      </c>
      <c r="E48" s="7">
        <f t="shared" si="0"/>
        <v>0.75</v>
      </c>
      <c r="F48" t="s">
        <v>16</v>
      </c>
      <c r="G48" t="s">
        <v>8</v>
      </c>
    </row>
    <row r="49" spans="1:7" x14ac:dyDescent="0.35">
      <c r="A49" s="1">
        <v>45568</v>
      </c>
      <c r="B49" t="s">
        <v>28</v>
      </c>
      <c r="C49" s="2">
        <v>0.45833333333333331</v>
      </c>
      <c r="D49" s="6">
        <v>0.5</v>
      </c>
      <c r="E49" s="7">
        <f t="shared" si="0"/>
        <v>1.0000000000000004</v>
      </c>
      <c r="F49" t="s">
        <v>19</v>
      </c>
      <c r="G49" t="s">
        <v>9</v>
      </c>
    </row>
    <row r="50" spans="1:7" x14ac:dyDescent="0.35">
      <c r="A50" s="1">
        <v>45568</v>
      </c>
      <c r="B50" t="s">
        <v>28</v>
      </c>
      <c r="C50" s="2">
        <v>0.52083333333333337</v>
      </c>
      <c r="D50" s="6">
        <v>0.59375</v>
      </c>
      <c r="E50" s="7">
        <f t="shared" si="0"/>
        <v>1.7499999999999991</v>
      </c>
      <c r="F50" t="s">
        <v>26</v>
      </c>
      <c r="G50" t="s">
        <v>7</v>
      </c>
    </row>
    <row r="51" spans="1:7" x14ac:dyDescent="0.35">
      <c r="A51" s="1">
        <v>45568</v>
      </c>
      <c r="B51" t="s">
        <v>28</v>
      </c>
      <c r="C51" s="2">
        <v>0.60416666666666663</v>
      </c>
      <c r="D51" s="6">
        <v>0.66666666666666663</v>
      </c>
      <c r="E51" s="7">
        <f t="shared" si="0"/>
        <v>1.5</v>
      </c>
      <c r="F51" t="s">
        <v>26</v>
      </c>
      <c r="G51" t="s">
        <v>7</v>
      </c>
    </row>
    <row r="52" spans="1:7" x14ac:dyDescent="0.35">
      <c r="A52" s="1">
        <v>45568</v>
      </c>
      <c r="B52" t="s">
        <v>28</v>
      </c>
      <c r="C52" s="2">
        <v>0.66666666666666663</v>
      </c>
      <c r="D52" s="6">
        <v>0.6875</v>
      </c>
      <c r="E52" s="7">
        <f t="shared" si="0"/>
        <v>0.50000000000000089</v>
      </c>
      <c r="F52" t="s">
        <v>16</v>
      </c>
      <c r="G52" t="s">
        <v>5</v>
      </c>
    </row>
    <row r="53" spans="1:7" x14ac:dyDescent="0.35">
      <c r="A53" s="1">
        <v>45569</v>
      </c>
      <c r="B53" t="s">
        <v>28</v>
      </c>
      <c r="C53" s="2">
        <v>0.33819444444444446</v>
      </c>
      <c r="D53" s="6">
        <v>0.41666666666666669</v>
      </c>
      <c r="E53" s="7">
        <f t="shared" si="0"/>
        <v>1.8833333333333333</v>
      </c>
      <c r="F53" t="s">
        <v>16</v>
      </c>
      <c r="G53" t="s">
        <v>8</v>
      </c>
    </row>
    <row r="54" spans="1:7" x14ac:dyDescent="0.35">
      <c r="A54" s="1">
        <v>45569</v>
      </c>
      <c r="B54" t="s">
        <v>28</v>
      </c>
      <c r="C54" s="2">
        <v>0.4375</v>
      </c>
      <c r="D54" s="6">
        <v>0.5</v>
      </c>
      <c r="E54" s="7">
        <f t="shared" si="0"/>
        <v>1.5</v>
      </c>
      <c r="F54" t="s">
        <v>26</v>
      </c>
      <c r="G54" t="s">
        <v>7</v>
      </c>
    </row>
    <row r="55" spans="1:7" x14ac:dyDescent="0.35">
      <c r="A55" s="1">
        <v>45569</v>
      </c>
      <c r="B55" t="s">
        <v>28</v>
      </c>
      <c r="C55" s="2">
        <v>0.52083333333333337</v>
      </c>
      <c r="D55" s="6">
        <v>0.54513888888888884</v>
      </c>
      <c r="E55" s="7">
        <f t="shared" si="0"/>
        <v>0.58333333333333126</v>
      </c>
      <c r="F55" t="s">
        <v>19</v>
      </c>
      <c r="G55" t="s">
        <v>8</v>
      </c>
    </row>
    <row r="56" spans="1:7" x14ac:dyDescent="0.35">
      <c r="A56" s="1">
        <v>45569</v>
      </c>
      <c r="B56" t="s">
        <v>28</v>
      </c>
      <c r="C56" s="2">
        <v>0.54513888888888884</v>
      </c>
      <c r="D56" s="6">
        <v>0.59375</v>
      </c>
      <c r="E56" s="7">
        <f t="shared" si="0"/>
        <v>1.1666666666666679</v>
      </c>
      <c r="F56" t="s">
        <v>26</v>
      </c>
      <c r="G56" t="s">
        <v>7</v>
      </c>
    </row>
    <row r="57" spans="1:7" x14ac:dyDescent="0.35">
      <c r="A57" s="1">
        <v>45569</v>
      </c>
      <c r="B57" t="s">
        <v>28</v>
      </c>
      <c r="C57" s="2">
        <v>0.60416666666666663</v>
      </c>
      <c r="D57" s="6">
        <v>0.62013888888888891</v>
      </c>
      <c r="E57" s="7">
        <f t="shared" si="0"/>
        <v>0.38333333333333464</v>
      </c>
      <c r="F57" t="s">
        <v>27</v>
      </c>
      <c r="G57" t="s">
        <v>7</v>
      </c>
    </row>
    <row r="58" spans="1:7" x14ac:dyDescent="0.35">
      <c r="A58" s="1">
        <v>45569</v>
      </c>
      <c r="B58" t="s">
        <v>28</v>
      </c>
      <c r="C58" s="2">
        <v>0.62013888888888891</v>
      </c>
      <c r="D58" s="6">
        <v>0.67708333333333337</v>
      </c>
      <c r="E58" s="7">
        <f t="shared" si="0"/>
        <v>1.3666666666666671</v>
      </c>
      <c r="F58" t="s">
        <v>26</v>
      </c>
      <c r="G58" t="s">
        <v>7</v>
      </c>
    </row>
    <row r="59" spans="1:7" x14ac:dyDescent="0.35">
      <c r="A59" s="1">
        <v>45569</v>
      </c>
      <c r="B59" t="s">
        <v>28</v>
      </c>
      <c r="C59" s="2">
        <v>0.67708333333333337</v>
      </c>
      <c r="D59" s="6">
        <v>0.6875</v>
      </c>
      <c r="E59" s="7">
        <f t="shared" si="0"/>
        <v>0.24999999999999911</v>
      </c>
      <c r="F59" t="s">
        <v>16</v>
      </c>
      <c r="G59" t="s">
        <v>5</v>
      </c>
    </row>
    <row r="60" spans="1:7" x14ac:dyDescent="0.35">
      <c r="A60" s="1">
        <v>45566</v>
      </c>
      <c r="B60" t="s">
        <v>44</v>
      </c>
      <c r="C60" s="2">
        <v>0.34722222222222221</v>
      </c>
      <c r="D60" s="6">
        <v>0.3611111111111111</v>
      </c>
      <c r="E60" s="7">
        <f t="shared" si="0"/>
        <v>0.33333333333333348</v>
      </c>
      <c r="F60" t="s">
        <v>19</v>
      </c>
      <c r="G60" t="s">
        <v>4</v>
      </c>
    </row>
    <row r="61" spans="1:7" x14ac:dyDescent="0.35">
      <c r="A61" s="1">
        <v>45566</v>
      </c>
      <c r="B61" t="s">
        <v>44</v>
      </c>
      <c r="C61" s="2">
        <v>0.3611111111111111</v>
      </c>
      <c r="D61" s="6">
        <v>0.37222222222222223</v>
      </c>
      <c r="E61" s="7">
        <f t="shared" si="0"/>
        <v>0.26666666666666705</v>
      </c>
      <c r="F61" t="s">
        <v>18</v>
      </c>
      <c r="G61" t="s">
        <v>4</v>
      </c>
    </row>
    <row r="62" spans="1:7" x14ac:dyDescent="0.35">
      <c r="A62" s="1">
        <v>45566</v>
      </c>
      <c r="B62" t="s">
        <v>44</v>
      </c>
      <c r="C62" s="2">
        <v>0.37222222222222223</v>
      </c>
      <c r="D62" s="6">
        <v>0.38750000000000001</v>
      </c>
      <c r="E62" s="7">
        <f t="shared" si="0"/>
        <v>0.3666666666666667</v>
      </c>
      <c r="F62" t="s">
        <v>34</v>
      </c>
      <c r="G62" t="s">
        <v>4</v>
      </c>
    </row>
    <row r="63" spans="1:7" x14ac:dyDescent="0.35">
      <c r="A63" s="1">
        <v>45566</v>
      </c>
      <c r="B63" t="s">
        <v>44</v>
      </c>
      <c r="C63" s="2">
        <v>0.38750000000000001</v>
      </c>
      <c r="D63" s="6">
        <v>0.41666666666666669</v>
      </c>
      <c r="E63" s="7">
        <f t="shared" si="0"/>
        <v>0.70000000000000018</v>
      </c>
      <c r="F63" t="s">
        <v>26</v>
      </c>
      <c r="G63" t="s">
        <v>8</v>
      </c>
    </row>
    <row r="64" spans="1:7" x14ac:dyDescent="0.35">
      <c r="A64" s="1">
        <v>45566</v>
      </c>
      <c r="B64" t="s">
        <v>44</v>
      </c>
      <c r="C64" s="2">
        <v>0.42708333333333331</v>
      </c>
      <c r="D64" s="6">
        <v>0.5</v>
      </c>
      <c r="E64" s="7">
        <f t="shared" si="0"/>
        <v>1.7500000000000004</v>
      </c>
      <c r="F64" t="s">
        <v>26</v>
      </c>
      <c r="G64" t="s">
        <v>8</v>
      </c>
    </row>
    <row r="65" spans="1:7" x14ac:dyDescent="0.35">
      <c r="A65" s="1">
        <v>45566</v>
      </c>
      <c r="B65" t="s">
        <v>44</v>
      </c>
      <c r="C65" s="2">
        <v>0.52083333333333337</v>
      </c>
      <c r="D65" s="6">
        <v>0.59375</v>
      </c>
      <c r="E65" s="7">
        <f t="shared" si="0"/>
        <v>1.7499999999999991</v>
      </c>
      <c r="F65" t="s">
        <v>26</v>
      </c>
      <c r="G65" t="s">
        <v>8</v>
      </c>
    </row>
    <row r="66" spans="1:7" x14ac:dyDescent="0.35">
      <c r="A66" s="1">
        <v>45566</v>
      </c>
      <c r="B66" t="s">
        <v>44</v>
      </c>
      <c r="C66" s="2">
        <v>0.60416666666666663</v>
      </c>
      <c r="D66" s="6">
        <v>0.67708333333333337</v>
      </c>
      <c r="E66" s="7">
        <f t="shared" si="0"/>
        <v>1.7500000000000018</v>
      </c>
      <c r="F66" t="s">
        <v>26</v>
      </c>
      <c r="G66" t="s">
        <v>8</v>
      </c>
    </row>
    <row r="67" spans="1:7" x14ac:dyDescent="0.35">
      <c r="A67" s="1">
        <v>45566</v>
      </c>
      <c r="B67" t="s">
        <v>44</v>
      </c>
      <c r="C67" s="2">
        <v>0.67708333333333337</v>
      </c>
      <c r="D67" s="6">
        <v>0.68055555555555558</v>
      </c>
      <c r="E67" s="7">
        <f t="shared" ref="E67:E132" si="1">(D67-C67)*24</f>
        <v>8.3333333333333037E-2</v>
      </c>
      <c r="F67" t="s">
        <v>16</v>
      </c>
      <c r="G67" t="s">
        <v>5</v>
      </c>
    </row>
    <row r="68" spans="1:7" x14ac:dyDescent="0.35">
      <c r="A68" s="1">
        <v>45567</v>
      </c>
      <c r="B68" t="s">
        <v>44</v>
      </c>
      <c r="C68" s="2">
        <v>0.33333333333333331</v>
      </c>
      <c r="D68" s="6">
        <v>0.35416666666666669</v>
      </c>
      <c r="E68" s="7">
        <f t="shared" si="1"/>
        <v>0.50000000000000089</v>
      </c>
      <c r="F68" t="s">
        <v>26</v>
      </c>
      <c r="G68" t="s">
        <v>7</v>
      </c>
    </row>
    <row r="69" spans="1:7" x14ac:dyDescent="0.35">
      <c r="A69" s="1">
        <v>45567</v>
      </c>
      <c r="B69" t="s">
        <v>44</v>
      </c>
      <c r="C69" s="2">
        <v>0.35416666666666669</v>
      </c>
      <c r="D69" s="6">
        <v>0.3888888888888889</v>
      </c>
      <c r="E69" s="7">
        <f t="shared" si="1"/>
        <v>0.83333333333333304</v>
      </c>
      <c r="F69" t="s">
        <v>19</v>
      </c>
      <c r="G69" t="s">
        <v>9</v>
      </c>
    </row>
    <row r="70" spans="1:7" x14ac:dyDescent="0.35">
      <c r="A70" s="1">
        <v>45567</v>
      </c>
      <c r="B70" t="s">
        <v>44</v>
      </c>
      <c r="C70" s="2">
        <v>0.3888888888888889</v>
      </c>
      <c r="D70" s="6">
        <v>0.41666666666666669</v>
      </c>
      <c r="E70" s="7">
        <f t="shared" si="1"/>
        <v>0.66666666666666696</v>
      </c>
      <c r="F70" t="s">
        <v>26</v>
      </c>
      <c r="G70" t="s">
        <v>8</v>
      </c>
    </row>
    <row r="71" spans="1:7" x14ac:dyDescent="0.35">
      <c r="A71" s="1">
        <v>45567</v>
      </c>
      <c r="B71" t="s">
        <v>44</v>
      </c>
      <c r="C71" s="2">
        <v>0.42708333333333331</v>
      </c>
      <c r="D71" s="6">
        <v>0.5</v>
      </c>
      <c r="E71" s="7">
        <f t="shared" si="1"/>
        <v>1.7500000000000004</v>
      </c>
      <c r="F71" t="s">
        <v>26</v>
      </c>
      <c r="G71" t="s">
        <v>8</v>
      </c>
    </row>
    <row r="72" spans="1:7" x14ac:dyDescent="0.35">
      <c r="A72" s="1">
        <v>45567</v>
      </c>
      <c r="B72" t="s">
        <v>44</v>
      </c>
      <c r="C72" s="2">
        <v>0.52083333333333337</v>
      </c>
      <c r="D72" s="6">
        <v>0.59375</v>
      </c>
      <c r="E72" s="7">
        <f t="shared" si="1"/>
        <v>1.7499999999999991</v>
      </c>
      <c r="F72" t="s">
        <v>26</v>
      </c>
      <c r="G72" t="s">
        <v>8</v>
      </c>
    </row>
    <row r="73" spans="1:7" x14ac:dyDescent="0.35">
      <c r="A73" s="1">
        <v>45567</v>
      </c>
      <c r="B73" t="s">
        <v>44</v>
      </c>
      <c r="C73" s="2">
        <v>0.60416666666666663</v>
      </c>
      <c r="D73" s="6">
        <v>0.625</v>
      </c>
      <c r="E73" s="7">
        <f t="shared" si="1"/>
        <v>0.50000000000000089</v>
      </c>
      <c r="F73" t="s">
        <v>26</v>
      </c>
      <c r="G73" t="s">
        <v>7</v>
      </c>
    </row>
    <row r="74" spans="1:7" x14ac:dyDescent="0.35">
      <c r="A74" s="1">
        <v>45567</v>
      </c>
      <c r="B74" t="s">
        <v>44</v>
      </c>
      <c r="C74" s="2">
        <v>0.625</v>
      </c>
      <c r="D74" s="6">
        <v>0.6875</v>
      </c>
      <c r="E74" s="7">
        <f t="shared" si="1"/>
        <v>1.5</v>
      </c>
      <c r="F74" t="s">
        <v>16</v>
      </c>
      <c r="G74" t="s">
        <v>5</v>
      </c>
    </row>
    <row r="75" spans="1:7" x14ac:dyDescent="0.35">
      <c r="A75" s="1">
        <v>45568</v>
      </c>
      <c r="B75" t="s">
        <v>44</v>
      </c>
      <c r="C75" s="2">
        <v>0.44305555555555554</v>
      </c>
      <c r="D75" s="6">
        <v>0.5</v>
      </c>
      <c r="E75" s="7">
        <f t="shared" si="1"/>
        <v>1.3666666666666671</v>
      </c>
      <c r="F75" t="s">
        <v>26</v>
      </c>
      <c r="G75" t="s">
        <v>7</v>
      </c>
    </row>
    <row r="76" spans="1:7" x14ac:dyDescent="0.35">
      <c r="A76" s="1">
        <v>45568</v>
      </c>
      <c r="B76" t="s">
        <v>44</v>
      </c>
      <c r="C76" s="2">
        <v>0.52083333333333337</v>
      </c>
      <c r="D76" s="6">
        <v>0.59375</v>
      </c>
      <c r="E76" s="7">
        <f t="shared" si="1"/>
        <v>1.7499999999999991</v>
      </c>
      <c r="F76" t="s">
        <v>26</v>
      </c>
      <c r="G76" t="s">
        <v>7</v>
      </c>
    </row>
    <row r="77" spans="1:7" x14ac:dyDescent="0.35">
      <c r="A77" s="1">
        <v>45568</v>
      </c>
      <c r="B77" t="s">
        <v>44</v>
      </c>
      <c r="C77" s="2">
        <v>0.60416666666666663</v>
      </c>
      <c r="D77" s="6">
        <v>0.6875</v>
      </c>
      <c r="E77" s="7">
        <f t="shared" si="1"/>
        <v>2.0000000000000009</v>
      </c>
      <c r="F77" t="s">
        <v>26</v>
      </c>
      <c r="G77" t="s">
        <v>7</v>
      </c>
    </row>
    <row r="78" spans="1:7" x14ac:dyDescent="0.35">
      <c r="A78" s="1">
        <v>45569</v>
      </c>
      <c r="B78" t="s">
        <v>44</v>
      </c>
      <c r="C78" s="2">
        <v>0.34027777777777779</v>
      </c>
      <c r="D78" s="6">
        <v>0.37847222222222221</v>
      </c>
      <c r="E78" s="7">
        <f t="shared" si="1"/>
        <v>0.91666666666666607</v>
      </c>
      <c r="F78" t="s">
        <v>16</v>
      </c>
      <c r="G78" t="s">
        <v>8</v>
      </c>
    </row>
    <row r="79" spans="1:7" x14ac:dyDescent="0.35">
      <c r="A79" s="1">
        <v>45569</v>
      </c>
      <c r="B79" t="s">
        <v>44</v>
      </c>
      <c r="C79" s="2">
        <v>0.37847222222222221</v>
      </c>
      <c r="D79" s="6">
        <v>0.41666666666666669</v>
      </c>
      <c r="E79" s="7">
        <f t="shared" si="1"/>
        <v>0.91666666666666741</v>
      </c>
      <c r="F79" t="s">
        <v>26</v>
      </c>
      <c r="G79" t="s">
        <v>7</v>
      </c>
    </row>
    <row r="80" spans="1:7" x14ac:dyDescent="0.35">
      <c r="A80" s="1">
        <v>45569</v>
      </c>
      <c r="B80" t="s">
        <v>44</v>
      </c>
      <c r="C80" s="2">
        <v>0.42708333333333331</v>
      </c>
      <c r="D80" s="6">
        <v>0.5</v>
      </c>
      <c r="E80" s="7">
        <f t="shared" si="1"/>
        <v>1.7500000000000004</v>
      </c>
      <c r="F80" t="s">
        <v>26</v>
      </c>
      <c r="G80" t="s">
        <v>7</v>
      </c>
    </row>
    <row r="81" spans="1:7" x14ac:dyDescent="0.35">
      <c r="A81" s="1">
        <v>45569</v>
      </c>
      <c r="B81" t="s">
        <v>44</v>
      </c>
      <c r="C81" s="2">
        <v>0.52083333333333337</v>
      </c>
      <c r="D81" s="6">
        <v>0.59375</v>
      </c>
      <c r="E81" s="7">
        <f t="shared" si="1"/>
        <v>1.7499999999999991</v>
      </c>
      <c r="F81" t="s">
        <v>26</v>
      </c>
      <c r="G81" t="s">
        <v>8</v>
      </c>
    </row>
    <row r="82" spans="1:7" x14ac:dyDescent="0.35">
      <c r="A82" s="1">
        <v>45569</v>
      </c>
      <c r="B82" t="s">
        <v>44</v>
      </c>
      <c r="C82" s="2">
        <v>0.60416666666666663</v>
      </c>
      <c r="D82" s="6">
        <v>0.64236111111111116</v>
      </c>
      <c r="E82" s="7">
        <f t="shared" si="1"/>
        <v>0.91666666666666874</v>
      </c>
      <c r="F82" t="s">
        <v>26</v>
      </c>
      <c r="G82" t="s">
        <v>8</v>
      </c>
    </row>
    <row r="83" spans="1:7" x14ac:dyDescent="0.35">
      <c r="A83" s="1">
        <v>45569</v>
      </c>
      <c r="B83" t="s">
        <v>44</v>
      </c>
      <c r="C83" s="2">
        <v>0.64236111111111116</v>
      </c>
      <c r="D83" s="6">
        <v>0.67708333333333337</v>
      </c>
      <c r="E83" s="7">
        <f t="shared" si="1"/>
        <v>0.83333333333333304</v>
      </c>
      <c r="F83" t="s">
        <v>26</v>
      </c>
      <c r="G83" t="s">
        <v>7</v>
      </c>
    </row>
    <row r="84" spans="1:7" x14ac:dyDescent="0.35">
      <c r="A84" s="1">
        <v>45569</v>
      </c>
      <c r="B84" t="s">
        <v>44</v>
      </c>
      <c r="C84" s="2">
        <v>0.67708333333333337</v>
      </c>
      <c r="D84" s="6">
        <v>0.6875</v>
      </c>
      <c r="E84" s="7">
        <f t="shared" si="1"/>
        <v>0.24999999999999911</v>
      </c>
      <c r="F84" t="s">
        <v>16</v>
      </c>
      <c r="G84" t="s">
        <v>5</v>
      </c>
    </row>
    <row r="85" spans="1:7" x14ac:dyDescent="0.35">
      <c r="A85" s="1">
        <v>45566</v>
      </c>
      <c r="B85" t="s">
        <v>29</v>
      </c>
      <c r="C85" s="2">
        <v>0.34722222222222221</v>
      </c>
      <c r="D85" s="6">
        <v>0.41666666666666669</v>
      </c>
      <c r="E85" s="7">
        <f t="shared" si="1"/>
        <v>1.6666666666666674</v>
      </c>
      <c r="F85" t="s">
        <v>19</v>
      </c>
      <c r="G85" t="s">
        <v>4</v>
      </c>
    </row>
    <row r="86" spans="1:7" x14ac:dyDescent="0.35">
      <c r="A86" s="1">
        <v>45566</v>
      </c>
      <c r="B86" t="s">
        <v>29</v>
      </c>
      <c r="C86" s="2">
        <v>0.42708333333333331</v>
      </c>
      <c r="D86" s="6">
        <v>0.45763888888888887</v>
      </c>
      <c r="E86" s="7">
        <f t="shared" si="1"/>
        <v>0.73333333333333339</v>
      </c>
      <c r="F86" t="s">
        <v>16</v>
      </c>
      <c r="G86" t="s">
        <v>8</v>
      </c>
    </row>
    <row r="87" spans="1:7" x14ac:dyDescent="0.35">
      <c r="A87" s="1">
        <v>45566</v>
      </c>
      <c r="B87" t="s">
        <v>29</v>
      </c>
      <c r="C87" s="2">
        <v>0.45763888888888887</v>
      </c>
      <c r="D87" s="6">
        <v>0.47638888888888886</v>
      </c>
      <c r="E87" s="7">
        <f t="shared" si="1"/>
        <v>0.44999999999999973</v>
      </c>
      <c r="F87" t="s">
        <v>33</v>
      </c>
      <c r="G87" t="s">
        <v>4</v>
      </c>
    </row>
    <row r="88" spans="1:7" x14ac:dyDescent="0.35">
      <c r="A88" s="1">
        <v>45566</v>
      </c>
      <c r="B88" t="s">
        <v>29</v>
      </c>
      <c r="C88" s="2">
        <v>0.47638888888888886</v>
      </c>
      <c r="D88" s="6">
        <v>0.5</v>
      </c>
      <c r="E88" s="7">
        <f t="shared" si="1"/>
        <v>0.56666666666666732</v>
      </c>
      <c r="F88" t="s">
        <v>33</v>
      </c>
      <c r="G88" t="s">
        <v>4</v>
      </c>
    </row>
    <row r="89" spans="1:7" x14ac:dyDescent="0.35">
      <c r="A89" s="1">
        <v>45566</v>
      </c>
      <c r="B89" t="s">
        <v>29</v>
      </c>
      <c r="C89" s="2">
        <v>0.52083333333333337</v>
      </c>
      <c r="D89" s="6">
        <v>0.53402777777777777</v>
      </c>
      <c r="E89" s="7">
        <f t="shared" si="1"/>
        <v>0.31666666666666554</v>
      </c>
      <c r="F89" t="s">
        <v>27</v>
      </c>
      <c r="G89" t="s">
        <v>4</v>
      </c>
    </row>
    <row r="90" spans="1:7" x14ac:dyDescent="0.35">
      <c r="A90" s="1">
        <v>45566</v>
      </c>
      <c r="B90" t="s">
        <v>29</v>
      </c>
      <c r="C90" s="2">
        <v>0.53402777777777777</v>
      </c>
      <c r="D90" s="6">
        <v>0.59375</v>
      </c>
      <c r="E90" s="7">
        <f t="shared" si="1"/>
        <v>1.4333333333333336</v>
      </c>
      <c r="F90" t="s">
        <v>26</v>
      </c>
      <c r="G90" t="s">
        <v>4</v>
      </c>
    </row>
    <row r="91" spans="1:7" x14ac:dyDescent="0.35">
      <c r="A91" s="1">
        <v>45566</v>
      </c>
      <c r="B91" t="s">
        <v>29</v>
      </c>
      <c r="C91" s="2">
        <v>0.60416666666666663</v>
      </c>
      <c r="D91" s="6">
        <v>0.67708333333333337</v>
      </c>
      <c r="E91" s="7">
        <f t="shared" si="1"/>
        <v>1.7500000000000018</v>
      </c>
      <c r="F91" t="s">
        <v>26</v>
      </c>
      <c r="G91" t="s">
        <v>4</v>
      </c>
    </row>
    <row r="92" spans="1:7" x14ac:dyDescent="0.35">
      <c r="A92" s="1">
        <v>45566</v>
      </c>
      <c r="B92" t="s">
        <v>29</v>
      </c>
      <c r="C92" s="2">
        <v>0.67708333333333337</v>
      </c>
      <c r="D92" s="6">
        <v>0.6875</v>
      </c>
      <c r="E92" s="7">
        <f t="shared" si="1"/>
        <v>0.24999999999999911</v>
      </c>
      <c r="F92" t="s">
        <v>16</v>
      </c>
      <c r="G92" t="s">
        <v>5</v>
      </c>
    </row>
    <row r="93" spans="1:7" x14ac:dyDescent="0.35">
      <c r="A93" s="1">
        <v>45567</v>
      </c>
      <c r="B93" t="s">
        <v>29</v>
      </c>
      <c r="C93" s="2">
        <v>0.34027777777777779</v>
      </c>
      <c r="D93" s="6">
        <v>0.35416666666666669</v>
      </c>
      <c r="E93" s="7">
        <f t="shared" si="1"/>
        <v>0.33333333333333348</v>
      </c>
      <c r="F93" t="s">
        <v>26</v>
      </c>
      <c r="G93" t="s">
        <v>7</v>
      </c>
    </row>
    <row r="94" spans="1:7" x14ac:dyDescent="0.35">
      <c r="A94" s="1">
        <v>45567</v>
      </c>
      <c r="B94" t="s">
        <v>29</v>
      </c>
      <c r="C94" s="2">
        <v>0.35416666666666669</v>
      </c>
      <c r="D94" s="6">
        <v>0.3888888888888889</v>
      </c>
      <c r="E94" s="7">
        <f t="shared" si="1"/>
        <v>0.83333333333333304</v>
      </c>
      <c r="F94" t="s">
        <v>19</v>
      </c>
      <c r="G94" t="s">
        <v>9</v>
      </c>
    </row>
    <row r="95" spans="1:7" x14ac:dyDescent="0.35">
      <c r="A95" s="1">
        <v>45567</v>
      </c>
      <c r="B95" t="s">
        <v>29</v>
      </c>
      <c r="C95" s="2">
        <v>0.3888888888888889</v>
      </c>
      <c r="D95" s="6">
        <v>0.41666666666666669</v>
      </c>
      <c r="E95" s="7">
        <f t="shared" si="1"/>
        <v>0.66666666666666696</v>
      </c>
      <c r="F95" t="s">
        <v>25</v>
      </c>
      <c r="G95" t="s">
        <v>36</v>
      </c>
    </row>
    <row r="96" spans="1:7" x14ac:dyDescent="0.35">
      <c r="A96" s="1">
        <v>45567</v>
      </c>
      <c r="B96" t="s">
        <v>29</v>
      </c>
      <c r="C96" s="2">
        <v>0.42708333333333331</v>
      </c>
      <c r="D96" s="6">
        <v>0.4513888888888889</v>
      </c>
      <c r="E96" s="7">
        <f t="shared" si="1"/>
        <v>0.58333333333333393</v>
      </c>
      <c r="F96" t="s">
        <v>25</v>
      </c>
      <c r="G96" t="s">
        <v>36</v>
      </c>
    </row>
    <row r="97" spans="1:7" x14ac:dyDescent="0.35">
      <c r="A97" s="1">
        <v>45567</v>
      </c>
      <c r="B97" t="s">
        <v>29</v>
      </c>
      <c r="C97" s="2">
        <v>0.4513888888888889</v>
      </c>
      <c r="D97" s="6">
        <v>0.5</v>
      </c>
      <c r="E97" s="7">
        <f t="shared" si="1"/>
        <v>1.1666666666666665</v>
      </c>
      <c r="F97" t="s">
        <v>26</v>
      </c>
      <c r="G97" t="s">
        <v>7</v>
      </c>
    </row>
    <row r="98" spans="1:7" x14ac:dyDescent="0.35">
      <c r="A98" s="1">
        <v>45567</v>
      </c>
      <c r="B98" t="s">
        <v>29</v>
      </c>
      <c r="C98" s="2">
        <v>0.52083333333333337</v>
      </c>
      <c r="D98" s="6">
        <v>0.59375</v>
      </c>
      <c r="E98" s="7">
        <f t="shared" si="1"/>
        <v>1.7499999999999991</v>
      </c>
      <c r="F98" t="s">
        <v>26</v>
      </c>
      <c r="G98" t="s">
        <v>7</v>
      </c>
    </row>
    <row r="99" spans="1:7" x14ac:dyDescent="0.35">
      <c r="A99" s="1">
        <v>45567</v>
      </c>
      <c r="B99" t="s">
        <v>29</v>
      </c>
      <c r="C99" s="2">
        <v>0.60416666666666663</v>
      </c>
      <c r="D99" s="6">
        <v>0.67708333333333337</v>
      </c>
      <c r="E99" s="7">
        <f t="shared" si="1"/>
        <v>1.7500000000000018</v>
      </c>
      <c r="F99" t="s">
        <v>26</v>
      </c>
      <c r="G99" t="s">
        <v>7</v>
      </c>
    </row>
    <row r="100" spans="1:7" x14ac:dyDescent="0.35">
      <c r="A100" s="1">
        <v>45567</v>
      </c>
      <c r="B100" t="s">
        <v>29</v>
      </c>
      <c r="C100" s="2">
        <v>0.67708333333333337</v>
      </c>
      <c r="D100" s="6">
        <v>0.6875</v>
      </c>
      <c r="E100" s="7">
        <f t="shared" si="1"/>
        <v>0.24999999999999911</v>
      </c>
      <c r="F100" t="s">
        <v>16</v>
      </c>
      <c r="G100" t="s">
        <v>5</v>
      </c>
    </row>
    <row r="101" spans="1:7" x14ac:dyDescent="0.35">
      <c r="A101" s="1">
        <v>45568</v>
      </c>
      <c r="B101" t="s">
        <v>29</v>
      </c>
      <c r="C101" s="2">
        <v>0.33888888888888891</v>
      </c>
      <c r="D101" s="6">
        <v>0.41666666666666669</v>
      </c>
      <c r="E101" s="7">
        <f t="shared" si="1"/>
        <v>1.8666666666666667</v>
      </c>
      <c r="F101" t="s">
        <v>26</v>
      </c>
      <c r="G101" t="s">
        <v>7</v>
      </c>
    </row>
    <row r="102" spans="1:7" x14ac:dyDescent="0.35">
      <c r="A102" s="1">
        <v>45568</v>
      </c>
      <c r="B102" t="s">
        <v>29</v>
      </c>
      <c r="C102" s="2">
        <v>0.42708333333333331</v>
      </c>
      <c r="D102" s="6">
        <v>0.46527777777777779</v>
      </c>
      <c r="E102" s="7">
        <f t="shared" si="1"/>
        <v>0.91666666666666741</v>
      </c>
      <c r="F102" t="s">
        <v>26</v>
      </c>
      <c r="G102" t="s">
        <v>7</v>
      </c>
    </row>
    <row r="103" spans="1:7" x14ac:dyDescent="0.35">
      <c r="A103" s="1">
        <v>45568</v>
      </c>
      <c r="B103" t="s">
        <v>29</v>
      </c>
      <c r="C103" s="2">
        <v>0.46527777777777779</v>
      </c>
      <c r="D103" s="6">
        <v>0.4861111111111111</v>
      </c>
      <c r="E103" s="7">
        <f t="shared" si="1"/>
        <v>0.49999999999999956</v>
      </c>
      <c r="F103" t="s">
        <v>19</v>
      </c>
      <c r="G103" t="s">
        <v>9</v>
      </c>
    </row>
    <row r="104" spans="1:7" x14ac:dyDescent="0.35">
      <c r="A104" s="1">
        <v>45568</v>
      </c>
      <c r="B104" t="s">
        <v>29</v>
      </c>
      <c r="C104" s="2">
        <v>0.4861111111111111</v>
      </c>
      <c r="D104" s="6">
        <v>0.61458333333333337</v>
      </c>
      <c r="E104" s="7">
        <f t="shared" si="1"/>
        <v>3.0833333333333344</v>
      </c>
      <c r="F104" t="s">
        <v>16</v>
      </c>
      <c r="G104" t="s">
        <v>5</v>
      </c>
    </row>
    <row r="105" spans="1:7" x14ac:dyDescent="0.35">
      <c r="A105" s="1">
        <v>45568</v>
      </c>
      <c r="B105" t="s">
        <v>29</v>
      </c>
      <c r="C105" s="2">
        <v>0.52083333333333337</v>
      </c>
      <c r="D105" s="6">
        <v>0.59375</v>
      </c>
      <c r="E105" s="7">
        <f t="shared" si="1"/>
        <v>1.7499999999999991</v>
      </c>
      <c r="F105" t="s">
        <v>16</v>
      </c>
      <c r="G105" t="s">
        <v>5</v>
      </c>
    </row>
    <row r="106" spans="1:7" x14ac:dyDescent="0.35">
      <c r="A106" s="1">
        <v>45568</v>
      </c>
      <c r="B106" t="s">
        <v>29</v>
      </c>
      <c r="C106" s="2">
        <v>0.60416666666666663</v>
      </c>
      <c r="D106" s="6">
        <v>0.65069444444444446</v>
      </c>
      <c r="E106" s="7">
        <f t="shared" si="1"/>
        <v>1.116666666666668</v>
      </c>
      <c r="F106" t="s">
        <v>26</v>
      </c>
      <c r="G106" t="s">
        <v>7</v>
      </c>
    </row>
    <row r="107" spans="1:7" x14ac:dyDescent="0.35">
      <c r="A107" s="1">
        <v>45568</v>
      </c>
      <c r="B107" t="s">
        <v>29</v>
      </c>
      <c r="C107" s="2">
        <v>0.65069444444444446</v>
      </c>
      <c r="D107" s="6">
        <v>0.67708333333333337</v>
      </c>
      <c r="E107" s="7">
        <f t="shared" si="1"/>
        <v>0.63333333333333375</v>
      </c>
      <c r="F107" t="s">
        <v>27</v>
      </c>
      <c r="G107" t="s">
        <v>7</v>
      </c>
    </row>
    <row r="108" spans="1:7" x14ac:dyDescent="0.35">
      <c r="A108" s="1">
        <v>45568</v>
      </c>
      <c r="B108" t="s">
        <v>29</v>
      </c>
      <c r="C108" s="2">
        <v>0.67708333333333337</v>
      </c>
      <c r="D108" s="6">
        <v>0.6875</v>
      </c>
      <c r="E108" s="7">
        <f t="shared" si="1"/>
        <v>0.24999999999999911</v>
      </c>
      <c r="F108" t="s">
        <v>16</v>
      </c>
      <c r="G108" t="s">
        <v>5</v>
      </c>
    </row>
    <row r="109" spans="1:7" x14ac:dyDescent="0.35">
      <c r="A109" s="1">
        <v>45569</v>
      </c>
      <c r="B109" t="s">
        <v>29</v>
      </c>
      <c r="C109" s="2">
        <v>0.34236111111111112</v>
      </c>
      <c r="D109" s="6">
        <v>0.41666666666666669</v>
      </c>
      <c r="E109" s="7">
        <f t="shared" si="1"/>
        <v>1.7833333333333337</v>
      </c>
      <c r="F109" t="s">
        <v>26</v>
      </c>
      <c r="G109" t="s">
        <v>7</v>
      </c>
    </row>
    <row r="110" spans="1:7" x14ac:dyDescent="0.35">
      <c r="A110" s="1">
        <v>45569</v>
      </c>
      <c r="B110" t="s">
        <v>29</v>
      </c>
      <c r="C110" s="2">
        <v>0.42708333333333331</v>
      </c>
      <c r="D110" s="6">
        <v>0.45416666666666666</v>
      </c>
      <c r="E110" s="7">
        <f t="shared" si="1"/>
        <v>0.65000000000000036</v>
      </c>
      <c r="F110" t="s">
        <v>26</v>
      </c>
      <c r="G110" t="s">
        <v>7</v>
      </c>
    </row>
    <row r="111" spans="1:7" x14ac:dyDescent="0.35">
      <c r="A111" s="1">
        <v>45569</v>
      </c>
      <c r="B111" t="s">
        <v>29</v>
      </c>
      <c r="C111" s="2">
        <v>0.45416666666666666</v>
      </c>
      <c r="D111" s="6">
        <v>0.5</v>
      </c>
      <c r="E111" s="7">
        <f t="shared" si="1"/>
        <v>1.1000000000000001</v>
      </c>
      <c r="F111" t="s">
        <v>35</v>
      </c>
      <c r="G111" t="s">
        <v>36</v>
      </c>
    </row>
    <row r="112" spans="1:7" x14ac:dyDescent="0.35">
      <c r="A112" s="1">
        <v>45569</v>
      </c>
      <c r="B112" t="s">
        <v>29</v>
      </c>
      <c r="C112" s="2">
        <v>0.52083333333333337</v>
      </c>
      <c r="D112" s="6">
        <v>0.59375</v>
      </c>
      <c r="E112" s="7">
        <f t="shared" si="1"/>
        <v>1.7499999999999991</v>
      </c>
      <c r="F112" t="s">
        <v>35</v>
      </c>
      <c r="G112" t="s">
        <v>36</v>
      </c>
    </row>
    <row r="113" spans="1:7" x14ac:dyDescent="0.35">
      <c r="A113" s="1">
        <v>45569</v>
      </c>
      <c r="B113" t="s">
        <v>29</v>
      </c>
      <c r="C113" s="2">
        <v>0.60416666666666663</v>
      </c>
      <c r="D113" s="6">
        <v>0.63888888888888884</v>
      </c>
      <c r="E113" s="7">
        <f t="shared" si="1"/>
        <v>0.83333333333333304</v>
      </c>
      <c r="F113" t="s">
        <v>35</v>
      </c>
      <c r="G113" t="s">
        <v>36</v>
      </c>
    </row>
    <row r="114" spans="1:7" x14ac:dyDescent="0.35">
      <c r="A114" s="1">
        <v>45569</v>
      </c>
      <c r="B114" t="s">
        <v>29</v>
      </c>
      <c r="C114" s="2">
        <v>0.63888888888888884</v>
      </c>
      <c r="D114" s="6">
        <v>0.65277777777777779</v>
      </c>
      <c r="E114" s="7">
        <f t="shared" si="1"/>
        <v>0.33333333333333481</v>
      </c>
      <c r="F114" t="s">
        <v>19</v>
      </c>
      <c r="G114" t="s">
        <v>4</v>
      </c>
    </row>
    <row r="115" spans="1:7" x14ac:dyDescent="0.35">
      <c r="A115" s="1">
        <v>45569</v>
      </c>
      <c r="B115" t="s">
        <v>29</v>
      </c>
      <c r="C115" s="2">
        <v>0.65277777777777779</v>
      </c>
      <c r="D115" s="6">
        <v>0.67708333333333337</v>
      </c>
      <c r="E115" s="7">
        <f t="shared" si="1"/>
        <v>0.58333333333333393</v>
      </c>
      <c r="F115" t="s">
        <v>35</v>
      </c>
      <c r="G115" t="s">
        <v>36</v>
      </c>
    </row>
    <row r="116" spans="1:7" x14ac:dyDescent="0.35">
      <c r="A116" s="1">
        <v>45569</v>
      </c>
      <c r="B116" t="s">
        <v>29</v>
      </c>
      <c r="C116" s="2">
        <v>0.67708333333333337</v>
      </c>
      <c r="D116" s="6">
        <v>0.6875</v>
      </c>
      <c r="E116" s="7">
        <f t="shared" si="1"/>
        <v>0.24999999999999911</v>
      </c>
      <c r="F116" t="s">
        <v>16</v>
      </c>
      <c r="G116" t="s">
        <v>5</v>
      </c>
    </row>
    <row r="117" spans="1:7" x14ac:dyDescent="0.35">
      <c r="A117" s="1">
        <v>45566</v>
      </c>
      <c r="B117" t="s">
        <v>30</v>
      </c>
      <c r="C117" s="2">
        <v>0.33888888888888891</v>
      </c>
      <c r="D117" s="6">
        <v>0.41666666666666669</v>
      </c>
      <c r="E117" s="7">
        <f t="shared" si="1"/>
        <v>1.8666666666666667</v>
      </c>
      <c r="F117" t="s">
        <v>19</v>
      </c>
      <c r="G117" t="s">
        <v>4</v>
      </c>
    </row>
    <row r="118" spans="1:7" x14ac:dyDescent="0.35">
      <c r="A118" s="1">
        <v>45566</v>
      </c>
      <c r="B118" t="s">
        <v>30</v>
      </c>
      <c r="C118" s="2">
        <v>0.42708333333333331</v>
      </c>
      <c r="D118" s="6">
        <v>0.45833333333333331</v>
      </c>
      <c r="E118" s="7">
        <f t="shared" si="1"/>
        <v>0.75</v>
      </c>
      <c r="F118" t="s">
        <v>19</v>
      </c>
      <c r="G118" t="s">
        <v>4</v>
      </c>
    </row>
    <row r="119" spans="1:7" x14ac:dyDescent="0.35">
      <c r="A119" s="1">
        <v>45566</v>
      </c>
      <c r="B119" t="s">
        <v>30</v>
      </c>
      <c r="C119" s="2">
        <v>0.47916666666666669</v>
      </c>
      <c r="D119" s="6">
        <v>0.5</v>
      </c>
      <c r="E119" s="7">
        <f t="shared" si="1"/>
        <v>0.49999999999999956</v>
      </c>
      <c r="F119" t="s">
        <v>37</v>
      </c>
      <c r="G119" t="s">
        <v>4</v>
      </c>
    </row>
    <row r="120" spans="1:7" x14ac:dyDescent="0.35">
      <c r="A120" s="1">
        <v>45566</v>
      </c>
      <c r="B120" t="s">
        <v>30</v>
      </c>
      <c r="C120" s="2">
        <v>0.52083333333333337</v>
      </c>
      <c r="D120" s="6">
        <v>0.52986111111111112</v>
      </c>
      <c r="E120" s="7">
        <f t="shared" si="1"/>
        <v>0.2166666666666659</v>
      </c>
      <c r="F120" t="s">
        <v>37</v>
      </c>
      <c r="G120" t="s">
        <v>4</v>
      </c>
    </row>
    <row r="121" spans="1:7" x14ac:dyDescent="0.35">
      <c r="A121" s="1">
        <v>45566</v>
      </c>
      <c r="B121" t="s">
        <v>30</v>
      </c>
      <c r="C121" s="2">
        <v>0.52986111111111112</v>
      </c>
      <c r="D121" s="6">
        <v>0.56666666666666665</v>
      </c>
      <c r="E121" s="7">
        <f t="shared" si="1"/>
        <v>0.88333333333333286</v>
      </c>
      <c r="F121" t="s">
        <v>34</v>
      </c>
      <c r="G121" t="s">
        <v>4</v>
      </c>
    </row>
    <row r="122" spans="1:7" x14ac:dyDescent="0.35">
      <c r="A122" s="1">
        <v>45566</v>
      </c>
      <c r="B122" t="s">
        <v>30</v>
      </c>
      <c r="C122" s="2">
        <v>0.56666666666666665</v>
      </c>
      <c r="D122" s="6">
        <v>0.59375</v>
      </c>
      <c r="E122" s="7">
        <f t="shared" si="1"/>
        <v>0.65000000000000036</v>
      </c>
      <c r="F122" t="s">
        <v>26</v>
      </c>
      <c r="G122" t="s">
        <v>4</v>
      </c>
    </row>
    <row r="123" spans="1:7" x14ac:dyDescent="0.35">
      <c r="A123" s="1">
        <v>45566</v>
      </c>
      <c r="B123" t="s">
        <v>30</v>
      </c>
      <c r="C123" s="2">
        <v>0.60416666666666663</v>
      </c>
      <c r="D123" s="6">
        <v>0.67708333333333337</v>
      </c>
      <c r="E123" s="7">
        <f t="shared" si="1"/>
        <v>1.7500000000000018</v>
      </c>
      <c r="F123" t="s">
        <v>26</v>
      </c>
      <c r="G123" t="s">
        <v>4</v>
      </c>
    </row>
    <row r="124" spans="1:7" x14ac:dyDescent="0.35">
      <c r="A124" s="1">
        <v>45566</v>
      </c>
      <c r="B124" t="s">
        <v>30</v>
      </c>
      <c r="C124" s="2">
        <v>0.67708333333333337</v>
      </c>
      <c r="D124" s="6">
        <v>0.6875</v>
      </c>
      <c r="E124" s="7">
        <f t="shared" si="1"/>
        <v>0.24999999999999911</v>
      </c>
      <c r="F124" t="s">
        <v>16</v>
      </c>
      <c r="G124" t="s">
        <v>5</v>
      </c>
    </row>
    <row r="125" spans="1:7" x14ac:dyDescent="0.35">
      <c r="A125" s="1">
        <v>45567</v>
      </c>
      <c r="B125" t="s">
        <v>30</v>
      </c>
      <c r="C125" s="2">
        <v>0.33333333333333331</v>
      </c>
      <c r="D125" s="6">
        <v>0.36736111111111114</v>
      </c>
      <c r="E125" s="7">
        <f t="shared" si="1"/>
        <v>0.81666666666666776</v>
      </c>
      <c r="F125" t="s">
        <v>19</v>
      </c>
      <c r="G125" t="s">
        <v>9</v>
      </c>
    </row>
    <row r="126" spans="1:7" x14ac:dyDescent="0.35">
      <c r="A126" s="1">
        <v>45567</v>
      </c>
      <c r="B126" t="s">
        <v>30</v>
      </c>
      <c r="C126" s="2">
        <v>0.36736111111111114</v>
      </c>
      <c r="D126" s="6">
        <v>0.41666666666666669</v>
      </c>
      <c r="E126" s="7">
        <f t="shared" si="1"/>
        <v>1.1833333333333331</v>
      </c>
      <c r="F126" t="s">
        <v>25</v>
      </c>
      <c r="G126" t="s">
        <v>4</v>
      </c>
    </row>
    <row r="127" spans="1:7" x14ac:dyDescent="0.35">
      <c r="A127" s="1">
        <v>45567</v>
      </c>
      <c r="B127" t="s">
        <v>30</v>
      </c>
      <c r="C127" s="2">
        <v>0.42708333333333331</v>
      </c>
      <c r="D127" s="6">
        <v>0.43611111111111112</v>
      </c>
      <c r="E127" s="7">
        <f t="shared" si="1"/>
        <v>0.21666666666666723</v>
      </c>
      <c r="F127" t="s">
        <v>25</v>
      </c>
      <c r="G127" t="s">
        <v>4</v>
      </c>
    </row>
    <row r="128" spans="1:7" x14ac:dyDescent="0.35">
      <c r="A128" s="1">
        <v>45567</v>
      </c>
      <c r="B128" t="s">
        <v>30</v>
      </c>
      <c r="C128" s="2">
        <v>0.43611111111111112</v>
      </c>
      <c r="D128" s="6">
        <v>0.5</v>
      </c>
      <c r="E128" s="7">
        <f>(D128-C128)*24</f>
        <v>1.5333333333333332</v>
      </c>
      <c r="F128" t="s">
        <v>25</v>
      </c>
      <c r="G128" t="s">
        <v>4</v>
      </c>
    </row>
    <row r="129" spans="1:7" x14ac:dyDescent="0.35">
      <c r="A129" s="1">
        <v>45567</v>
      </c>
      <c r="B129" t="s">
        <v>30</v>
      </c>
      <c r="C129" s="2">
        <v>0.52083333333333337</v>
      </c>
      <c r="D129" s="6">
        <v>0.59375</v>
      </c>
      <c r="E129" s="7">
        <f>(D129-C129)*24</f>
        <v>1.7499999999999991</v>
      </c>
      <c r="F129" t="s">
        <v>25</v>
      </c>
      <c r="G129" t="s">
        <v>4</v>
      </c>
    </row>
    <row r="130" spans="1:7" x14ac:dyDescent="0.35">
      <c r="A130" s="1">
        <v>45567</v>
      </c>
      <c r="B130" t="s">
        <v>30</v>
      </c>
      <c r="C130" s="2">
        <v>0.60416666666666663</v>
      </c>
      <c r="D130" s="6">
        <v>0.67708333333333337</v>
      </c>
      <c r="E130" s="7">
        <f t="shared" si="1"/>
        <v>1.7500000000000018</v>
      </c>
      <c r="F130" t="s">
        <v>26</v>
      </c>
      <c r="G130" t="s">
        <v>4</v>
      </c>
    </row>
    <row r="131" spans="1:7" x14ac:dyDescent="0.35">
      <c r="A131" s="1">
        <v>45567</v>
      </c>
      <c r="B131" t="s">
        <v>30</v>
      </c>
      <c r="C131" s="2">
        <v>0.67708333333333337</v>
      </c>
      <c r="D131" s="6">
        <v>0.6875</v>
      </c>
      <c r="E131" s="7">
        <f t="shared" si="1"/>
        <v>0.24999999999999911</v>
      </c>
      <c r="F131" t="s">
        <v>16</v>
      </c>
      <c r="G131" t="s">
        <v>5</v>
      </c>
    </row>
    <row r="132" spans="1:7" x14ac:dyDescent="0.35">
      <c r="A132" s="1">
        <v>45568</v>
      </c>
      <c r="B132" t="s">
        <v>30</v>
      </c>
      <c r="C132" s="2">
        <v>0.34166666666666667</v>
      </c>
      <c r="D132" s="6">
        <v>0.41666666666666669</v>
      </c>
      <c r="E132" s="7">
        <f t="shared" si="1"/>
        <v>1.8000000000000003</v>
      </c>
      <c r="F132" t="s">
        <v>25</v>
      </c>
      <c r="G132" t="s">
        <v>36</v>
      </c>
    </row>
    <row r="133" spans="1:7" x14ac:dyDescent="0.35">
      <c r="A133" s="1">
        <v>45568</v>
      </c>
      <c r="B133" t="s">
        <v>30</v>
      </c>
      <c r="C133" s="2">
        <v>0.42708333333333331</v>
      </c>
      <c r="D133" s="6">
        <v>0.4375</v>
      </c>
      <c r="E133" s="7">
        <f>(D133-C133)*24</f>
        <v>0.25000000000000044</v>
      </c>
      <c r="F133" t="s">
        <v>25</v>
      </c>
      <c r="G133" t="s">
        <v>36</v>
      </c>
    </row>
    <row r="134" spans="1:7" x14ac:dyDescent="0.35">
      <c r="A134" s="1">
        <v>45568</v>
      </c>
      <c r="B134" t="s">
        <v>30</v>
      </c>
      <c r="C134" s="2">
        <v>0.4375</v>
      </c>
      <c r="D134" s="6">
        <v>0.49027777777777776</v>
      </c>
      <c r="E134" s="7">
        <f t="shared" ref="E134:E213" si="2">(D134-C134)*24</f>
        <v>1.2666666666666662</v>
      </c>
      <c r="F134" t="s">
        <v>16</v>
      </c>
      <c r="G134" t="s">
        <v>5</v>
      </c>
    </row>
    <row r="135" spans="1:7" x14ac:dyDescent="0.35">
      <c r="A135" s="1">
        <v>45568</v>
      </c>
      <c r="B135" t="s">
        <v>30</v>
      </c>
      <c r="C135" s="2">
        <v>0.49027777777777776</v>
      </c>
      <c r="D135" s="6">
        <v>0.5</v>
      </c>
      <c r="E135" s="7">
        <f t="shared" si="2"/>
        <v>0.23333333333333384</v>
      </c>
      <c r="F135" t="s">
        <v>26</v>
      </c>
      <c r="G135" t="s">
        <v>7</v>
      </c>
    </row>
    <row r="136" spans="1:7" x14ac:dyDescent="0.35">
      <c r="A136" s="1">
        <v>45568</v>
      </c>
      <c r="B136" t="s">
        <v>30</v>
      </c>
      <c r="C136" s="2">
        <v>0.52083333333333337</v>
      </c>
      <c r="D136" s="6">
        <v>0.59375</v>
      </c>
      <c r="E136" s="7">
        <f>(D136-C136)*24</f>
        <v>1.7499999999999991</v>
      </c>
      <c r="F136" t="s">
        <v>26</v>
      </c>
      <c r="G136" t="s">
        <v>7</v>
      </c>
    </row>
    <row r="137" spans="1:7" x14ac:dyDescent="0.35">
      <c r="A137" s="1">
        <v>45568</v>
      </c>
      <c r="B137" t="s">
        <v>30</v>
      </c>
      <c r="C137" s="2">
        <v>0.60416666666666663</v>
      </c>
      <c r="D137" s="6">
        <v>0.625</v>
      </c>
      <c r="E137" s="7">
        <f t="shared" si="2"/>
        <v>0.50000000000000089</v>
      </c>
      <c r="F137" t="s">
        <v>16</v>
      </c>
      <c r="G137" t="s">
        <v>5</v>
      </c>
    </row>
    <row r="138" spans="1:7" x14ac:dyDescent="0.35">
      <c r="A138" s="1">
        <v>45568</v>
      </c>
      <c r="B138" t="s">
        <v>30</v>
      </c>
      <c r="C138" s="2">
        <v>0.625</v>
      </c>
      <c r="D138" s="6">
        <v>0.66666666666666663</v>
      </c>
      <c r="E138" s="7">
        <f t="shared" si="2"/>
        <v>0.99999999999999911</v>
      </c>
      <c r="F138" t="s">
        <v>27</v>
      </c>
      <c r="G138" t="s">
        <v>7</v>
      </c>
    </row>
    <row r="139" spans="1:7" x14ac:dyDescent="0.35">
      <c r="A139" s="1">
        <v>45568</v>
      </c>
      <c r="B139" t="s">
        <v>30</v>
      </c>
      <c r="C139" s="2">
        <v>0.66666666666666663</v>
      </c>
      <c r="D139" s="6">
        <v>0.6875</v>
      </c>
      <c r="E139" s="7">
        <f t="shared" si="2"/>
        <v>0.50000000000000089</v>
      </c>
      <c r="F139" t="s">
        <v>16</v>
      </c>
      <c r="G139" t="s">
        <v>5</v>
      </c>
    </row>
    <row r="140" spans="1:7" x14ac:dyDescent="0.35">
      <c r="A140" s="1">
        <v>45569</v>
      </c>
      <c r="B140" t="s">
        <v>30</v>
      </c>
      <c r="C140" s="2">
        <v>0.33333333333333331</v>
      </c>
      <c r="D140" s="6">
        <v>0.41666666666666669</v>
      </c>
      <c r="E140" s="7">
        <f t="shared" si="2"/>
        <v>2.0000000000000009</v>
      </c>
      <c r="F140" t="s">
        <v>38</v>
      </c>
      <c r="G140" t="s">
        <v>4</v>
      </c>
    </row>
    <row r="141" spans="1:7" x14ac:dyDescent="0.35">
      <c r="A141" s="1">
        <v>45569</v>
      </c>
      <c r="B141" t="s">
        <v>30</v>
      </c>
      <c r="C141" s="2">
        <v>0.42708333333333331</v>
      </c>
      <c r="D141" s="6">
        <v>0.5</v>
      </c>
      <c r="E141" s="7">
        <f t="shared" si="2"/>
        <v>1.7500000000000004</v>
      </c>
      <c r="F141" t="s">
        <v>35</v>
      </c>
      <c r="G141" t="s">
        <v>36</v>
      </c>
    </row>
    <row r="142" spans="1:7" x14ac:dyDescent="0.35">
      <c r="A142" s="1">
        <v>45569</v>
      </c>
      <c r="B142" t="s">
        <v>30</v>
      </c>
      <c r="C142" s="2">
        <v>0.52083333333333337</v>
      </c>
      <c r="D142" s="6">
        <v>0.59375</v>
      </c>
      <c r="E142" s="7">
        <f>(D142-C142)*24</f>
        <v>1.7499999999999991</v>
      </c>
      <c r="F142" t="s">
        <v>35</v>
      </c>
      <c r="G142" t="s">
        <v>36</v>
      </c>
    </row>
    <row r="143" spans="1:7" x14ac:dyDescent="0.35">
      <c r="A143" s="1">
        <v>45569</v>
      </c>
      <c r="B143" t="s">
        <v>30</v>
      </c>
      <c r="C143" s="2">
        <v>0.60416666666666663</v>
      </c>
      <c r="D143" s="6">
        <v>0.63888888888888884</v>
      </c>
      <c r="E143" s="7">
        <f>(D143-C143)*24</f>
        <v>0.83333333333333304</v>
      </c>
      <c r="F143" t="s">
        <v>35</v>
      </c>
      <c r="G143" t="s">
        <v>36</v>
      </c>
    </row>
    <row r="144" spans="1:7" x14ac:dyDescent="0.35">
      <c r="A144" s="1">
        <v>45569</v>
      </c>
      <c r="B144" t="s">
        <v>30</v>
      </c>
      <c r="C144" s="2">
        <v>0.63888888888888884</v>
      </c>
      <c r="D144" s="6">
        <v>0.65277777777777779</v>
      </c>
      <c r="E144" s="7">
        <f t="shared" si="2"/>
        <v>0.33333333333333481</v>
      </c>
      <c r="F144" t="s">
        <v>19</v>
      </c>
      <c r="G144" t="s">
        <v>4</v>
      </c>
    </row>
    <row r="145" spans="1:7" x14ac:dyDescent="0.35">
      <c r="A145" s="1">
        <v>45569</v>
      </c>
      <c r="B145" t="s">
        <v>30</v>
      </c>
      <c r="C145" s="2">
        <v>0.65277777777777779</v>
      </c>
      <c r="D145" s="6">
        <v>0.67708333333333337</v>
      </c>
      <c r="E145" s="7">
        <f t="shared" si="2"/>
        <v>0.58333333333333393</v>
      </c>
      <c r="F145" t="s">
        <v>35</v>
      </c>
      <c r="G145" t="s">
        <v>36</v>
      </c>
    </row>
    <row r="146" spans="1:7" x14ac:dyDescent="0.35">
      <c r="A146" s="1">
        <v>45569</v>
      </c>
      <c r="B146" t="s">
        <v>30</v>
      </c>
      <c r="C146" s="2">
        <v>0.67708333333333337</v>
      </c>
      <c r="D146" s="6">
        <v>0.6875</v>
      </c>
      <c r="E146" s="7">
        <f t="shared" si="2"/>
        <v>0.24999999999999911</v>
      </c>
      <c r="F146" t="s">
        <v>16</v>
      </c>
      <c r="G146" t="s">
        <v>5</v>
      </c>
    </row>
    <row r="147" spans="1:7" x14ac:dyDescent="0.35">
      <c r="A147" s="1">
        <v>45566</v>
      </c>
      <c r="B147" t="s">
        <v>32</v>
      </c>
      <c r="C147" s="2">
        <v>0.3347222222222222</v>
      </c>
      <c r="D147" s="6">
        <v>0.41666666666666669</v>
      </c>
      <c r="E147" s="7">
        <f t="shared" si="2"/>
        <v>1.9666666666666677</v>
      </c>
      <c r="F147" t="s">
        <v>26</v>
      </c>
      <c r="G147" t="s">
        <v>7</v>
      </c>
    </row>
    <row r="148" spans="1:7" x14ac:dyDescent="0.35">
      <c r="A148" s="1">
        <v>45566</v>
      </c>
      <c r="B148" t="s">
        <v>32</v>
      </c>
      <c r="C148" s="2">
        <v>0.42708333333333331</v>
      </c>
      <c r="D148" s="6">
        <v>0.5</v>
      </c>
      <c r="E148" s="7">
        <f>(D148-C148)*24</f>
        <v>1.7500000000000004</v>
      </c>
      <c r="F148" t="s">
        <v>26</v>
      </c>
      <c r="G148" t="s">
        <v>7</v>
      </c>
    </row>
    <row r="149" spans="1:7" x14ac:dyDescent="0.35">
      <c r="A149" s="1">
        <v>45566</v>
      </c>
      <c r="B149" t="s">
        <v>32</v>
      </c>
      <c r="C149" s="2">
        <v>0.52083333333333337</v>
      </c>
      <c r="D149" s="6">
        <v>0.59375</v>
      </c>
      <c r="E149" s="7">
        <f t="shared" si="2"/>
        <v>1.7499999999999991</v>
      </c>
      <c r="F149" t="s">
        <v>25</v>
      </c>
      <c r="G149" t="s">
        <v>6</v>
      </c>
    </row>
    <row r="150" spans="1:7" x14ac:dyDescent="0.35">
      <c r="A150" s="1">
        <v>45566</v>
      </c>
      <c r="B150" t="s">
        <v>32</v>
      </c>
      <c r="C150" s="2">
        <v>0.60416666666666663</v>
      </c>
      <c r="D150" s="6">
        <v>0.67708333333333337</v>
      </c>
      <c r="E150" s="7">
        <f>(D150-C150)*24</f>
        <v>1.7500000000000018</v>
      </c>
      <c r="F150" t="s">
        <v>25</v>
      </c>
      <c r="G150" t="s">
        <v>6</v>
      </c>
    </row>
    <row r="151" spans="1:7" x14ac:dyDescent="0.35">
      <c r="A151" s="1">
        <v>45566</v>
      </c>
      <c r="B151" t="s">
        <v>32</v>
      </c>
      <c r="C151" s="2">
        <v>0.67708333333333337</v>
      </c>
      <c r="D151" s="6">
        <v>0.6875</v>
      </c>
      <c r="E151" s="7">
        <f t="shared" si="2"/>
        <v>0.24999999999999911</v>
      </c>
      <c r="F151" t="s">
        <v>16</v>
      </c>
      <c r="G151" t="s">
        <v>5</v>
      </c>
    </row>
    <row r="152" spans="1:7" x14ac:dyDescent="0.35">
      <c r="A152" s="1">
        <v>45567</v>
      </c>
      <c r="B152" t="s">
        <v>32</v>
      </c>
      <c r="C152" s="2">
        <v>0.33333333333333331</v>
      </c>
      <c r="D152" s="6">
        <v>0.41666666666666669</v>
      </c>
      <c r="E152" s="7">
        <f t="shared" si="2"/>
        <v>2.0000000000000009</v>
      </c>
      <c r="F152" t="s">
        <v>25</v>
      </c>
      <c r="G152" t="s">
        <v>6</v>
      </c>
    </row>
    <row r="153" spans="1:7" x14ac:dyDescent="0.35">
      <c r="A153" s="1">
        <v>45567</v>
      </c>
      <c r="B153" t="s">
        <v>32</v>
      </c>
      <c r="C153" s="2">
        <v>0.42708333333333331</v>
      </c>
      <c r="D153" s="6">
        <v>0.5</v>
      </c>
      <c r="E153" s="7">
        <f>(D153-C153)*24</f>
        <v>1.7500000000000004</v>
      </c>
      <c r="F153" t="s">
        <v>25</v>
      </c>
      <c r="G153" t="s">
        <v>6</v>
      </c>
    </row>
    <row r="154" spans="1:7" x14ac:dyDescent="0.35">
      <c r="A154" s="1">
        <v>45567</v>
      </c>
      <c r="B154" t="s">
        <v>32</v>
      </c>
      <c r="C154" s="2">
        <v>0.52083333333333337</v>
      </c>
      <c r="D154" s="6">
        <v>0.59375</v>
      </c>
      <c r="E154" s="7">
        <f t="shared" si="2"/>
        <v>1.7499999999999991</v>
      </c>
      <c r="F154" t="s">
        <v>25</v>
      </c>
      <c r="G154" t="s">
        <v>6</v>
      </c>
    </row>
    <row r="155" spans="1:7" x14ac:dyDescent="0.35">
      <c r="A155" s="1">
        <v>45567</v>
      </c>
      <c r="B155" t="s">
        <v>32</v>
      </c>
      <c r="C155" s="2">
        <v>0.60416666666666663</v>
      </c>
      <c r="D155" s="6">
        <v>0.67708333333333337</v>
      </c>
      <c r="E155" s="7">
        <f>(D155-C155)*24</f>
        <v>1.7500000000000018</v>
      </c>
      <c r="F155" t="s">
        <v>25</v>
      </c>
      <c r="G155" t="s">
        <v>6</v>
      </c>
    </row>
    <row r="156" spans="1:7" x14ac:dyDescent="0.35">
      <c r="A156" s="1">
        <v>45567</v>
      </c>
      <c r="B156" t="s">
        <v>32</v>
      </c>
      <c r="C156" s="2">
        <v>0.67708333333333337</v>
      </c>
      <c r="D156" s="6">
        <v>0.6875</v>
      </c>
      <c r="E156" s="7">
        <f t="shared" si="2"/>
        <v>0.24999999999999911</v>
      </c>
      <c r="F156" t="s">
        <v>16</v>
      </c>
      <c r="G156" t="s">
        <v>5</v>
      </c>
    </row>
    <row r="157" spans="1:7" x14ac:dyDescent="0.35">
      <c r="A157" s="1">
        <v>45568</v>
      </c>
      <c r="B157" t="s">
        <v>32</v>
      </c>
      <c r="C157" s="2">
        <v>0.34166666666666667</v>
      </c>
      <c r="D157" s="6">
        <v>0.41666666666666669</v>
      </c>
      <c r="E157" s="7">
        <f t="shared" si="2"/>
        <v>1.8000000000000003</v>
      </c>
      <c r="F157" t="s">
        <v>25</v>
      </c>
      <c r="G157" t="s">
        <v>6</v>
      </c>
    </row>
    <row r="158" spans="1:7" x14ac:dyDescent="0.35">
      <c r="A158" s="1">
        <v>45568</v>
      </c>
      <c r="B158" t="s">
        <v>32</v>
      </c>
      <c r="C158" s="2">
        <v>0.42708333333333331</v>
      </c>
      <c r="D158" s="6">
        <v>0.45555555555555555</v>
      </c>
      <c r="E158" s="7">
        <f t="shared" si="2"/>
        <v>0.68333333333333357</v>
      </c>
      <c r="F158" t="s">
        <v>38</v>
      </c>
      <c r="G158" t="s">
        <v>39</v>
      </c>
    </row>
    <row r="159" spans="1:7" x14ac:dyDescent="0.35">
      <c r="A159" s="1">
        <v>45568</v>
      </c>
      <c r="B159" t="s">
        <v>32</v>
      </c>
      <c r="C159" s="2">
        <v>0.45555555555555555</v>
      </c>
      <c r="D159" s="6">
        <v>0.47708333333333336</v>
      </c>
      <c r="E159" s="7">
        <f t="shared" si="2"/>
        <v>0.5166666666666675</v>
      </c>
      <c r="F159" t="s">
        <v>19</v>
      </c>
      <c r="G159" t="s">
        <v>9</v>
      </c>
    </row>
    <row r="160" spans="1:7" x14ac:dyDescent="0.35">
      <c r="A160" s="1">
        <v>45568</v>
      </c>
      <c r="B160" t="s">
        <v>32</v>
      </c>
      <c r="C160" s="2">
        <v>0.47708333333333336</v>
      </c>
      <c r="D160" s="6">
        <v>0.5</v>
      </c>
      <c r="E160" s="7">
        <f t="shared" si="2"/>
        <v>0.54999999999999938</v>
      </c>
      <c r="F160" t="s">
        <v>26</v>
      </c>
      <c r="G160" t="s">
        <v>7</v>
      </c>
    </row>
    <row r="161" spans="1:7" x14ac:dyDescent="0.35">
      <c r="A161" s="1">
        <v>45568</v>
      </c>
      <c r="B161" t="s">
        <v>32</v>
      </c>
      <c r="C161" s="2">
        <v>0.52083333333333337</v>
      </c>
      <c r="D161" s="6">
        <v>0.59375</v>
      </c>
      <c r="E161" s="7">
        <f>(D161-C161)*24</f>
        <v>1.7499999999999991</v>
      </c>
      <c r="F161" t="s">
        <v>26</v>
      </c>
      <c r="G161" t="s">
        <v>7</v>
      </c>
    </row>
    <row r="162" spans="1:7" x14ac:dyDescent="0.35">
      <c r="A162" s="1">
        <v>45568</v>
      </c>
      <c r="B162" t="s">
        <v>32</v>
      </c>
      <c r="C162" s="2">
        <v>0.60416666666666663</v>
      </c>
      <c r="D162" s="6">
        <v>0.67708333333333337</v>
      </c>
      <c r="E162" s="7">
        <f>(D162-C162)*24</f>
        <v>1.7500000000000018</v>
      </c>
      <c r="F162" t="s">
        <v>26</v>
      </c>
      <c r="G162" t="s">
        <v>7</v>
      </c>
    </row>
    <row r="163" spans="1:7" x14ac:dyDescent="0.35">
      <c r="A163" s="1">
        <v>45568</v>
      </c>
      <c r="B163" t="s">
        <v>32</v>
      </c>
      <c r="C163" s="2">
        <v>0.67708333333333337</v>
      </c>
      <c r="D163" s="6">
        <v>0.6875</v>
      </c>
      <c r="E163" s="7">
        <f t="shared" si="2"/>
        <v>0.24999999999999911</v>
      </c>
      <c r="F163" t="s">
        <v>16</v>
      </c>
      <c r="G163" t="s">
        <v>5</v>
      </c>
    </row>
    <row r="164" spans="1:7" x14ac:dyDescent="0.35">
      <c r="A164" s="1">
        <v>45569</v>
      </c>
      <c r="B164" t="s">
        <v>32</v>
      </c>
      <c r="C164" s="2">
        <v>0.33333333333333331</v>
      </c>
      <c r="D164" s="6">
        <v>0.41666666666666669</v>
      </c>
      <c r="E164" s="7">
        <f t="shared" si="2"/>
        <v>2.0000000000000009</v>
      </c>
      <c r="F164" t="s">
        <v>38</v>
      </c>
      <c r="G164" t="s">
        <v>4</v>
      </c>
    </row>
    <row r="165" spans="1:7" x14ac:dyDescent="0.35">
      <c r="A165" s="1">
        <v>45569</v>
      </c>
      <c r="B165" t="s">
        <v>32</v>
      </c>
      <c r="C165" s="2">
        <v>0.42708333333333331</v>
      </c>
      <c r="D165" s="6">
        <v>0.5</v>
      </c>
      <c r="E165" s="7">
        <f t="shared" si="2"/>
        <v>1.7500000000000004</v>
      </c>
      <c r="F165" t="s">
        <v>35</v>
      </c>
      <c r="G165" t="s">
        <v>36</v>
      </c>
    </row>
    <row r="166" spans="1:7" x14ac:dyDescent="0.35">
      <c r="A166" s="1">
        <v>45569</v>
      </c>
      <c r="B166" t="s">
        <v>32</v>
      </c>
      <c r="C166" s="2">
        <v>0.52083333333333337</v>
      </c>
      <c r="D166" s="6">
        <v>0.59375</v>
      </c>
      <c r="E166" s="7">
        <f>(D166-C166)*24</f>
        <v>1.7499999999999991</v>
      </c>
      <c r="F166" t="s">
        <v>35</v>
      </c>
      <c r="G166" t="s">
        <v>36</v>
      </c>
    </row>
    <row r="167" spans="1:7" x14ac:dyDescent="0.35">
      <c r="A167" s="1">
        <v>45569</v>
      </c>
      <c r="B167" t="s">
        <v>32</v>
      </c>
      <c r="C167" s="2">
        <v>0.60416666666666663</v>
      </c>
      <c r="D167" s="6">
        <v>0.63888888888888884</v>
      </c>
      <c r="E167" s="7">
        <f>(D167-C167)*24</f>
        <v>0.83333333333333304</v>
      </c>
      <c r="F167" t="s">
        <v>35</v>
      </c>
      <c r="G167" t="s">
        <v>36</v>
      </c>
    </row>
    <row r="168" spans="1:7" x14ac:dyDescent="0.35">
      <c r="A168" s="1">
        <v>45569</v>
      </c>
      <c r="B168" t="s">
        <v>32</v>
      </c>
      <c r="C168" s="2">
        <v>0.63888888888888884</v>
      </c>
      <c r="D168" s="6">
        <v>0.65277777777777779</v>
      </c>
      <c r="E168" s="7">
        <f t="shared" si="2"/>
        <v>0.33333333333333481</v>
      </c>
      <c r="F168" t="s">
        <v>19</v>
      </c>
      <c r="G168" t="s">
        <v>4</v>
      </c>
    </row>
    <row r="169" spans="1:7" x14ac:dyDescent="0.35">
      <c r="A169" s="1">
        <v>45569</v>
      </c>
      <c r="B169" t="s">
        <v>32</v>
      </c>
      <c r="C169" s="2">
        <v>0.65277777777777779</v>
      </c>
      <c r="D169" s="6">
        <v>0.67708333333333337</v>
      </c>
      <c r="E169" s="7">
        <f t="shared" si="2"/>
        <v>0.58333333333333393</v>
      </c>
      <c r="F169" t="s">
        <v>35</v>
      </c>
      <c r="G169" t="s">
        <v>36</v>
      </c>
    </row>
    <row r="170" spans="1:7" x14ac:dyDescent="0.35">
      <c r="A170" s="1">
        <v>45569</v>
      </c>
      <c r="B170" t="s">
        <v>32</v>
      </c>
      <c r="C170" s="2">
        <v>0.67708333333333337</v>
      </c>
      <c r="D170" s="6">
        <v>0.6875</v>
      </c>
      <c r="E170" s="7">
        <f t="shared" si="2"/>
        <v>0.24999999999999911</v>
      </c>
      <c r="F170" t="s">
        <v>16</v>
      </c>
      <c r="G170" t="s">
        <v>5</v>
      </c>
    </row>
    <row r="171" spans="1:7" x14ac:dyDescent="0.35">
      <c r="A171" s="1">
        <v>45566</v>
      </c>
      <c r="B171" t="s">
        <v>31</v>
      </c>
      <c r="C171" s="2">
        <v>0.3611111111111111</v>
      </c>
      <c r="D171" s="6">
        <v>0.41666666666666669</v>
      </c>
      <c r="E171" s="7">
        <f t="shared" si="2"/>
        <v>1.3333333333333339</v>
      </c>
      <c r="F171" t="s">
        <v>26</v>
      </c>
      <c r="G171" t="s">
        <v>7</v>
      </c>
    </row>
    <row r="172" spans="1:7" x14ac:dyDescent="0.35">
      <c r="A172" s="1">
        <v>45566</v>
      </c>
      <c r="B172" t="s">
        <v>31</v>
      </c>
      <c r="C172" s="2">
        <v>0.42708333333333331</v>
      </c>
      <c r="D172" s="6">
        <v>0.5</v>
      </c>
      <c r="E172" s="7">
        <f t="shared" si="2"/>
        <v>1.7500000000000004</v>
      </c>
      <c r="F172" t="s">
        <v>25</v>
      </c>
      <c r="G172" t="s">
        <v>36</v>
      </c>
    </row>
    <row r="173" spans="1:7" x14ac:dyDescent="0.35">
      <c r="A173" s="1">
        <v>45566</v>
      </c>
      <c r="B173" t="s">
        <v>31</v>
      </c>
      <c r="C173" s="2">
        <v>0.52083333333333337</v>
      </c>
      <c r="D173" s="6">
        <v>0.59375</v>
      </c>
      <c r="E173" s="7">
        <f>(D173-C173)*24</f>
        <v>1.7499999999999991</v>
      </c>
      <c r="F173" t="s">
        <v>25</v>
      </c>
      <c r="G173" t="s">
        <v>36</v>
      </c>
    </row>
    <row r="174" spans="1:7" x14ac:dyDescent="0.35">
      <c r="A174" s="1">
        <v>45566</v>
      </c>
      <c r="B174" t="s">
        <v>31</v>
      </c>
      <c r="C174" s="2">
        <v>0.60416666666666663</v>
      </c>
      <c r="D174" s="6">
        <v>0.67708333333333337</v>
      </c>
      <c r="E174" s="7">
        <f>(D174-C174)*24</f>
        <v>1.7500000000000018</v>
      </c>
      <c r="F174" t="s">
        <v>25</v>
      </c>
      <c r="G174" t="s">
        <v>36</v>
      </c>
    </row>
    <row r="175" spans="1:7" x14ac:dyDescent="0.35">
      <c r="A175" s="1">
        <v>45566</v>
      </c>
      <c r="B175" t="s">
        <v>31</v>
      </c>
      <c r="C175" s="2">
        <v>0.67708333333333337</v>
      </c>
      <c r="D175" s="6">
        <v>0.6875</v>
      </c>
      <c r="E175" s="7">
        <f t="shared" si="2"/>
        <v>0.24999999999999911</v>
      </c>
      <c r="F175" t="s">
        <v>16</v>
      </c>
      <c r="G175" t="s">
        <v>5</v>
      </c>
    </row>
    <row r="176" spans="1:7" x14ac:dyDescent="0.35">
      <c r="A176" s="1">
        <v>45567</v>
      </c>
      <c r="B176" t="s">
        <v>31</v>
      </c>
      <c r="C176" s="2">
        <v>0.34027777777777779</v>
      </c>
      <c r="D176" s="6">
        <v>0.41666666666666669</v>
      </c>
      <c r="E176" s="7">
        <f t="shared" si="2"/>
        <v>1.8333333333333335</v>
      </c>
      <c r="F176" t="s">
        <v>26</v>
      </c>
      <c r="G176" t="s">
        <v>7</v>
      </c>
    </row>
    <row r="177" spans="1:7" x14ac:dyDescent="0.35">
      <c r="A177" s="1">
        <v>45567</v>
      </c>
      <c r="B177" t="s">
        <v>31</v>
      </c>
      <c r="C177" s="2">
        <v>0.42708333333333331</v>
      </c>
      <c r="D177" s="6">
        <v>0.5</v>
      </c>
      <c r="E177" s="7">
        <f>(D177-C177)*24</f>
        <v>1.7500000000000004</v>
      </c>
      <c r="F177" t="s">
        <v>26</v>
      </c>
      <c r="G177" t="s">
        <v>7</v>
      </c>
    </row>
    <row r="178" spans="1:7" x14ac:dyDescent="0.35">
      <c r="A178" s="1">
        <v>45567</v>
      </c>
      <c r="B178" t="s">
        <v>31</v>
      </c>
      <c r="C178" s="2">
        <v>0.52083333333333337</v>
      </c>
      <c r="D178" s="6">
        <v>0.59375</v>
      </c>
      <c r="E178" s="7">
        <f t="shared" si="2"/>
        <v>1.7499999999999991</v>
      </c>
      <c r="F178" t="s">
        <v>26</v>
      </c>
      <c r="G178" t="s">
        <v>7</v>
      </c>
    </row>
    <row r="179" spans="1:7" x14ac:dyDescent="0.35">
      <c r="A179" s="1">
        <v>45567</v>
      </c>
      <c r="B179" t="s">
        <v>31</v>
      </c>
      <c r="C179" s="2">
        <v>0.60416666666666663</v>
      </c>
      <c r="D179" s="6">
        <v>0.625</v>
      </c>
      <c r="E179" s="7">
        <f>(D179-C179)*24</f>
        <v>0.50000000000000089</v>
      </c>
      <c r="F179" t="s">
        <v>26</v>
      </c>
      <c r="G179" t="s">
        <v>7</v>
      </c>
    </row>
    <row r="180" spans="1:7" x14ac:dyDescent="0.35">
      <c r="A180" s="1">
        <v>45567</v>
      </c>
      <c r="B180" t="s">
        <v>31</v>
      </c>
      <c r="C180" s="2">
        <v>0.625</v>
      </c>
      <c r="D180" s="6">
        <v>0.6875</v>
      </c>
      <c r="E180" s="7">
        <f t="shared" si="2"/>
        <v>1.5</v>
      </c>
      <c r="F180" t="s">
        <v>16</v>
      </c>
      <c r="G180" t="s">
        <v>5</v>
      </c>
    </row>
    <row r="181" spans="1:7" x14ac:dyDescent="0.35">
      <c r="A181" s="1">
        <v>45568</v>
      </c>
      <c r="B181" t="s">
        <v>31</v>
      </c>
      <c r="C181" s="2">
        <v>0.33888888888888891</v>
      </c>
      <c r="D181" s="6">
        <v>0.41666666666666669</v>
      </c>
      <c r="E181" s="7">
        <f t="shared" si="2"/>
        <v>1.8666666666666667</v>
      </c>
      <c r="F181" t="s">
        <v>26</v>
      </c>
      <c r="G181" t="s">
        <v>7</v>
      </c>
    </row>
    <row r="182" spans="1:7" x14ac:dyDescent="0.35">
      <c r="A182" s="1">
        <v>45568</v>
      </c>
      <c r="B182" t="s">
        <v>31</v>
      </c>
      <c r="C182" s="2">
        <v>0.42708333333333331</v>
      </c>
      <c r="D182" s="6">
        <v>0.46527777777777779</v>
      </c>
      <c r="E182" s="7">
        <f>(D182-C182)*24</f>
        <v>0.91666666666666741</v>
      </c>
      <c r="F182" t="s">
        <v>26</v>
      </c>
      <c r="G182" t="s">
        <v>7</v>
      </c>
    </row>
    <row r="183" spans="1:7" x14ac:dyDescent="0.35">
      <c r="A183" s="1">
        <v>45568</v>
      </c>
      <c r="B183" t="s">
        <v>31</v>
      </c>
      <c r="C183" s="2">
        <v>0.46527777777777779</v>
      </c>
      <c r="D183" s="6">
        <v>0.4861111111111111</v>
      </c>
      <c r="E183" s="7">
        <f t="shared" si="2"/>
        <v>0.49999999999999956</v>
      </c>
      <c r="F183" t="s">
        <v>19</v>
      </c>
      <c r="G183" t="s">
        <v>9</v>
      </c>
    </row>
    <row r="184" spans="1:7" x14ac:dyDescent="0.35">
      <c r="A184" s="1">
        <v>45568</v>
      </c>
      <c r="B184" t="s">
        <v>31</v>
      </c>
      <c r="C184" s="2">
        <v>0.4861111111111111</v>
      </c>
      <c r="D184" s="6">
        <v>0.5</v>
      </c>
      <c r="E184" s="7">
        <f t="shared" si="2"/>
        <v>0.33333333333333348</v>
      </c>
      <c r="F184" t="s">
        <v>16</v>
      </c>
      <c r="G184" t="s">
        <v>5</v>
      </c>
    </row>
    <row r="185" spans="1:7" x14ac:dyDescent="0.35">
      <c r="A185" s="1">
        <v>45568</v>
      </c>
      <c r="B185" t="s">
        <v>31</v>
      </c>
      <c r="C185" s="2">
        <v>0.52083333333333337</v>
      </c>
      <c r="D185" s="6">
        <v>0.59375</v>
      </c>
      <c r="E185" s="7">
        <f t="shared" si="2"/>
        <v>1.7499999999999991</v>
      </c>
      <c r="F185" t="s">
        <v>26</v>
      </c>
      <c r="G185" t="s">
        <v>7</v>
      </c>
    </row>
    <row r="186" spans="1:7" x14ac:dyDescent="0.35">
      <c r="A186" s="1">
        <v>45568</v>
      </c>
      <c r="B186" t="s">
        <v>31</v>
      </c>
      <c r="C186" s="2">
        <v>0.59375</v>
      </c>
      <c r="D186" s="6">
        <v>0.625</v>
      </c>
      <c r="E186" s="7">
        <f>(D186-C186)*24</f>
        <v>0.75</v>
      </c>
      <c r="F186" t="s">
        <v>26</v>
      </c>
      <c r="G186" t="s">
        <v>7</v>
      </c>
    </row>
    <row r="187" spans="1:7" x14ac:dyDescent="0.35">
      <c r="A187" s="1">
        <v>45568</v>
      </c>
      <c r="B187" t="s">
        <v>31</v>
      </c>
      <c r="C187" s="2">
        <v>0.625</v>
      </c>
      <c r="D187" s="6">
        <v>0.6875</v>
      </c>
      <c r="E187" s="7">
        <f t="shared" si="2"/>
        <v>1.5</v>
      </c>
      <c r="F187" t="s">
        <v>16</v>
      </c>
      <c r="G187" t="s">
        <v>5</v>
      </c>
    </row>
    <row r="188" spans="1:7" x14ac:dyDescent="0.35">
      <c r="A188" s="1">
        <v>45569</v>
      </c>
      <c r="B188" t="s">
        <v>31</v>
      </c>
      <c r="C188" s="2">
        <v>0.33333333333333331</v>
      </c>
      <c r="D188" s="6">
        <v>0.41666666666666669</v>
      </c>
      <c r="E188" s="7">
        <f t="shared" si="2"/>
        <v>2.0000000000000009</v>
      </c>
      <c r="F188" t="s">
        <v>38</v>
      </c>
      <c r="G188" t="s">
        <v>4</v>
      </c>
    </row>
    <row r="189" spans="1:7" x14ac:dyDescent="0.35">
      <c r="A189" s="1">
        <v>45569</v>
      </c>
      <c r="B189" t="s">
        <v>31</v>
      </c>
      <c r="C189" s="2">
        <v>0.42708333333333331</v>
      </c>
      <c r="D189" s="6">
        <v>0.5</v>
      </c>
      <c r="E189" s="7">
        <f t="shared" si="2"/>
        <v>1.7500000000000004</v>
      </c>
      <c r="F189" t="s">
        <v>35</v>
      </c>
      <c r="G189" t="s">
        <v>36</v>
      </c>
    </row>
    <row r="190" spans="1:7" x14ac:dyDescent="0.35">
      <c r="A190" s="1">
        <v>45569</v>
      </c>
      <c r="B190" t="s">
        <v>31</v>
      </c>
      <c r="C190" s="2">
        <v>0.52083333333333337</v>
      </c>
      <c r="D190" s="6">
        <v>0.59375</v>
      </c>
      <c r="E190" s="7">
        <f t="shared" si="2"/>
        <v>1.7499999999999991</v>
      </c>
      <c r="F190" t="s">
        <v>35</v>
      </c>
      <c r="G190" t="s">
        <v>36</v>
      </c>
    </row>
    <row r="191" spans="1:7" x14ac:dyDescent="0.35">
      <c r="A191" s="1">
        <v>45569</v>
      </c>
      <c r="B191" t="s">
        <v>31</v>
      </c>
      <c r="C191" s="2">
        <v>0.60416666666666663</v>
      </c>
      <c r="D191" s="6">
        <v>0.63888888888888884</v>
      </c>
      <c r="E191" s="7">
        <f t="shared" si="2"/>
        <v>0.83333333333333304</v>
      </c>
      <c r="F191" t="s">
        <v>35</v>
      </c>
      <c r="G191" t="s">
        <v>36</v>
      </c>
    </row>
    <row r="192" spans="1:7" x14ac:dyDescent="0.35">
      <c r="A192" s="1">
        <v>45569</v>
      </c>
      <c r="B192" t="s">
        <v>31</v>
      </c>
      <c r="C192" s="2">
        <v>0.63888888888888884</v>
      </c>
      <c r="D192" s="6">
        <v>0.65277777777777779</v>
      </c>
      <c r="E192" s="7">
        <f t="shared" si="2"/>
        <v>0.33333333333333481</v>
      </c>
      <c r="F192" t="s">
        <v>19</v>
      </c>
      <c r="G192" t="s">
        <v>4</v>
      </c>
    </row>
    <row r="193" spans="1:7" x14ac:dyDescent="0.35">
      <c r="A193" s="1">
        <v>45569</v>
      </c>
      <c r="B193" t="s">
        <v>31</v>
      </c>
      <c r="C193" s="2">
        <v>0.65277777777777779</v>
      </c>
      <c r="D193" s="6">
        <v>0.67708333333333337</v>
      </c>
      <c r="E193" s="7">
        <f t="shared" si="2"/>
        <v>0.58333333333333393</v>
      </c>
      <c r="F193" t="s">
        <v>35</v>
      </c>
      <c r="G193" t="s">
        <v>36</v>
      </c>
    </row>
    <row r="194" spans="1:7" x14ac:dyDescent="0.35">
      <c r="A194" s="1">
        <v>45569</v>
      </c>
      <c r="B194" t="s">
        <v>31</v>
      </c>
      <c r="C194" s="2">
        <v>0.67708333333333337</v>
      </c>
      <c r="D194" s="6">
        <v>0.6875</v>
      </c>
      <c r="E194" s="7">
        <f t="shared" si="2"/>
        <v>0.24999999999999911</v>
      </c>
      <c r="F194" t="s">
        <v>16</v>
      </c>
      <c r="G194" t="s">
        <v>5</v>
      </c>
    </row>
    <row r="195" spans="1:7" x14ac:dyDescent="0.35">
      <c r="A195" s="1">
        <v>45572</v>
      </c>
      <c r="B195" t="s">
        <v>14</v>
      </c>
      <c r="C195" s="2">
        <v>0.33333333333333331</v>
      </c>
      <c r="D195" s="6">
        <v>0.375</v>
      </c>
      <c r="E195" s="7">
        <f t="shared" si="2"/>
        <v>1.0000000000000004</v>
      </c>
      <c r="F195" t="s">
        <v>25</v>
      </c>
      <c r="G195" t="s">
        <v>42</v>
      </c>
    </row>
    <row r="196" spans="1:7" x14ac:dyDescent="0.35">
      <c r="A196" s="1">
        <v>45572</v>
      </c>
      <c r="B196" t="s">
        <v>14</v>
      </c>
      <c r="C196" s="2">
        <v>0.375</v>
      </c>
      <c r="D196" s="6">
        <v>0.42708333333333331</v>
      </c>
      <c r="E196" s="7">
        <f t="shared" si="2"/>
        <v>1.2499999999999996</v>
      </c>
      <c r="F196" t="s">
        <v>16</v>
      </c>
      <c r="G196" t="s">
        <v>7</v>
      </c>
    </row>
    <row r="197" spans="1:7" x14ac:dyDescent="0.35">
      <c r="A197" s="1">
        <v>45572</v>
      </c>
      <c r="B197" t="s">
        <v>14</v>
      </c>
      <c r="C197" s="2">
        <v>0.42708333333333331</v>
      </c>
      <c r="D197" s="6">
        <v>0.5</v>
      </c>
      <c r="E197" s="7">
        <f t="shared" si="2"/>
        <v>1.7500000000000004</v>
      </c>
      <c r="F197" t="s">
        <v>16</v>
      </c>
      <c r="G197" t="s">
        <v>7</v>
      </c>
    </row>
    <row r="198" spans="1:7" x14ac:dyDescent="0.35">
      <c r="A198" s="1">
        <v>45572</v>
      </c>
      <c r="B198" t="s">
        <v>14</v>
      </c>
      <c r="C198" s="2">
        <v>0.52083333333333337</v>
      </c>
      <c r="D198" s="6">
        <v>0.5625</v>
      </c>
      <c r="E198" s="7">
        <f t="shared" si="2"/>
        <v>0.99999999999999911</v>
      </c>
      <c r="F198" t="s">
        <v>16</v>
      </c>
      <c r="G198" t="s">
        <v>7</v>
      </c>
    </row>
    <row r="199" spans="1:7" x14ac:dyDescent="0.35">
      <c r="A199" s="1">
        <v>45572</v>
      </c>
      <c r="B199" t="s">
        <v>14</v>
      </c>
      <c r="C199" s="2">
        <v>0.5625</v>
      </c>
      <c r="D199" s="6">
        <v>0.59375</v>
      </c>
      <c r="E199" s="7">
        <f t="shared" si="2"/>
        <v>0.75</v>
      </c>
      <c r="F199" t="s">
        <v>26</v>
      </c>
      <c r="G199" t="s">
        <v>9</v>
      </c>
    </row>
    <row r="200" spans="1:7" x14ac:dyDescent="0.35">
      <c r="A200" s="1">
        <v>45572</v>
      </c>
      <c r="B200" t="s">
        <v>14</v>
      </c>
      <c r="C200" s="2">
        <v>0.60416666666666663</v>
      </c>
      <c r="D200" s="6">
        <v>0.66666666666666663</v>
      </c>
      <c r="E200" s="7">
        <f t="shared" si="2"/>
        <v>1.5</v>
      </c>
      <c r="F200" t="s">
        <v>26</v>
      </c>
      <c r="G200" t="s">
        <v>9</v>
      </c>
    </row>
    <row r="201" spans="1:7" x14ac:dyDescent="0.35">
      <c r="A201" s="1">
        <v>45572</v>
      </c>
      <c r="B201" t="s">
        <v>14</v>
      </c>
      <c r="C201" s="2">
        <v>0.66666666666666663</v>
      </c>
      <c r="D201" s="6">
        <v>0.68055555555555558</v>
      </c>
      <c r="E201" s="7">
        <f t="shared" si="2"/>
        <v>0.33333333333333481</v>
      </c>
      <c r="F201" t="s">
        <v>16</v>
      </c>
      <c r="G201" t="s">
        <v>24</v>
      </c>
    </row>
    <row r="202" spans="1:7" x14ac:dyDescent="0.35">
      <c r="A202" s="1">
        <v>45573</v>
      </c>
      <c r="B202" t="s">
        <v>14</v>
      </c>
      <c r="C202" s="2">
        <v>0.33333333333333331</v>
      </c>
      <c r="D202" s="6">
        <v>0.39583333333333331</v>
      </c>
      <c r="E202" s="7">
        <f t="shared" si="2"/>
        <v>1.5</v>
      </c>
      <c r="F202" t="s">
        <v>19</v>
      </c>
      <c r="G202" t="s">
        <v>9</v>
      </c>
    </row>
    <row r="203" spans="1:7" x14ac:dyDescent="0.35">
      <c r="A203" s="1">
        <v>45573</v>
      </c>
      <c r="B203" t="s">
        <v>14</v>
      </c>
      <c r="C203" s="2">
        <v>0.39583333333333331</v>
      </c>
      <c r="D203" s="6">
        <v>0.41666666666666669</v>
      </c>
      <c r="E203" s="7">
        <f t="shared" si="2"/>
        <v>0.50000000000000089</v>
      </c>
      <c r="F203" t="s">
        <v>26</v>
      </c>
      <c r="G203" t="s">
        <v>9</v>
      </c>
    </row>
    <row r="204" spans="1:7" x14ac:dyDescent="0.35">
      <c r="A204" s="1">
        <v>45573</v>
      </c>
      <c r="B204" t="s">
        <v>14</v>
      </c>
      <c r="C204" s="2">
        <v>0.42708333333333331</v>
      </c>
      <c r="D204" s="6">
        <v>0.4375</v>
      </c>
      <c r="E204" s="7">
        <f t="shared" si="2"/>
        <v>0.25000000000000044</v>
      </c>
      <c r="F204" t="s">
        <v>26</v>
      </c>
      <c r="G204" t="s">
        <v>9</v>
      </c>
    </row>
    <row r="205" spans="1:7" x14ac:dyDescent="0.35">
      <c r="A205" s="1">
        <v>45573</v>
      </c>
      <c r="B205" t="s">
        <v>14</v>
      </c>
      <c r="C205" s="2">
        <v>0.4375</v>
      </c>
      <c r="D205" s="6">
        <v>0.5</v>
      </c>
      <c r="E205" s="7">
        <f t="shared" si="2"/>
        <v>1.5</v>
      </c>
      <c r="F205" t="s">
        <v>16</v>
      </c>
      <c r="G205" t="s">
        <v>7</v>
      </c>
    </row>
    <row r="206" spans="1:7" x14ac:dyDescent="0.35">
      <c r="A206" s="1">
        <v>45573</v>
      </c>
      <c r="B206" t="s">
        <v>14</v>
      </c>
      <c r="C206" s="2">
        <v>0.52083333333333337</v>
      </c>
      <c r="D206" s="6">
        <v>0.54166666666666663</v>
      </c>
      <c r="E206" s="7">
        <f t="shared" si="2"/>
        <v>0.49999999999999822</v>
      </c>
      <c r="F206" t="s">
        <v>16</v>
      </c>
      <c r="G206" t="s">
        <v>7</v>
      </c>
    </row>
    <row r="207" spans="1:7" x14ac:dyDescent="0.35">
      <c r="A207" s="1">
        <v>45573</v>
      </c>
      <c r="B207" t="s">
        <v>14</v>
      </c>
      <c r="C207" s="2">
        <v>0.54166666666666663</v>
      </c>
      <c r="D207" s="6">
        <v>0.59375</v>
      </c>
      <c r="E207" s="7">
        <f t="shared" si="2"/>
        <v>1.2500000000000009</v>
      </c>
      <c r="F207" t="s">
        <v>26</v>
      </c>
      <c r="G207" t="s">
        <v>9</v>
      </c>
    </row>
    <row r="208" spans="1:7" x14ac:dyDescent="0.35">
      <c r="A208" s="1">
        <v>45573</v>
      </c>
      <c r="B208" t="s">
        <v>14</v>
      </c>
      <c r="C208" s="2">
        <v>0.60416666666666663</v>
      </c>
      <c r="D208" s="6">
        <v>0.625</v>
      </c>
      <c r="E208" s="7">
        <f t="shared" si="2"/>
        <v>0.50000000000000089</v>
      </c>
      <c r="F208" t="s">
        <v>26</v>
      </c>
      <c r="G208" t="s">
        <v>9</v>
      </c>
    </row>
    <row r="209" spans="1:7" x14ac:dyDescent="0.35">
      <c r="A209" s="1">
        <v>45573</v>
      </c>
      <c r="B209" t="s">
        <v>14</v>
      </c>
      <c r="C209" s="2">
        <v>0.625</v>
      </c>
      <c r="D209" s="6">
        <v>0.66666666666666663</v>
      </c>
      <c r="E209" s="7">
        <f t="shared" si="2"/>
        <v>0.99999999999999911</v>
      </c>
      <c r="F209" t="s">
        <v>16</v>
      </c>
      <c r="G209" t="s">
        <v>7</v>
      </c>
    </row>
    <row r="210" spans="1:7" x14ac:dyDescent="0.35">
      <c r="A210" s="1">
        <v>45573</v>
      </c>
      <c r="B210" t="s">
        <v>14</v>
      </c>
      <c r="C210" s="2">
        <v>0.66666666666666663</v>
      </c>
      <c r="D210" s="6">
        <v>0.68055555555555558</v>
      </c>
      <c r="E210" s="7">
        <f t="shared" si="2"/>
        <v>0.33333333333333481</v>
      </c>
      <c r="F210" t="s">
        <v>16</v>
      </c>
      <c r="G210" t="s">
        <v>24</v>
      </c>
    </row>
    <row r="211" spans="1:7" x14ac:dyDescent="0.35">
      <c r="A211" s="1">
        <v>45574</v>
      </c>
      <c r="B211" t="s">
        <v>14</v>
      </c>
      <c r="C211" s="2">
        <v>0.33333333333333331</v>
      </c>
      <c r="D211" s="6">
        <v>0.41666666666666669</v>
      </c>
      <c r="E211" s="7">
        <f t="shared" si="2"/>
        <v>2.0000000000000009</v>
      </c>
      <c r="F211" t="s">
        <v>16</v>
      </c>
      <c r="G211" t="s">
        <v>7</v>
      </c>
    </row>
    <row r="212" spans="1:7" x14ac:dyDescent="0.35">
      <c r="A212" s="1">
        <v>45574</v>
      </c>
      <c r="B212" t="s">
        <v>14</v>
      </c>
      <c r="C212" s="2">
        <v>0.42708333333333331</v>
      </c>
      <c r="D212" s="6">
        <v>0.5</v>
      </c>
      <c r="E212" s="7">
        <f t="shared" si="2"/>
        <v>1.7500000000000004</v>
      </c>
      <c r="F212" t="s">
        <v>19</v>
      </c>
      <c r="G212" t="s">
        <v>9</v>
      </c>
    </row>
    <row r="213" spans="1:7" x14ac:dyDescent="0.35">
      <c r="A213" s="1">
        <v>45574</v>
      </c>
      <c r="B213" t="s">
        <v>14</v>
      </c>
      <c r="C213" s="2">
        <v>0.52083333333333337</v>
      </c>
      <c r="D213" s="6">
        <v>0.54166666666666663</v>
      </c>
      <c r="E213" s="7">
        <f t="shared" si="2"/>
        <v>0.49999999999999822</v>
      </c>
      <c r="F213" t="s">
        <v>19</v>
      </c>
      <c r="G213" t="s">
        <v>9</v>
      </c>
    </row>
    <row r="214" spans="1:7" x14ac:dyDescent="0.35">
      <c r="A214" s="1">
        <v>45574</v>
      </c>
      <c r="B214" t="s">
        <v>14</v>
      </c>
      <c r="C214" s="2">
        <v>0.54166666666666663</v>
      </c>
      <c r="D214" s="6">
        <v>0.59375</v>
      </c>
      <c r="E214" s="7">
        <f t="shared" ref="E214:E277" si="3">(D214-C214)*24</f>
        <v>1.2500000000000009</v>
      </c>
      <c r="F214" t="s">
        <v>26</v>
      </c>
      <c r="G214" t="s">
        <v>9</v>
      </c>
    </row>
    <row r="215" spans="1:7" x14ac:dyDescent="0.35">
      <c r="A215" s="1">
        <v>45574</v>
      </c>
      <c r="B215" t="s">
        <v>14</v>
      </c>
      <c r="C215" s="2">
        <v>0.60416666666666663</v>
      </c>
      <c r="D215" s="6">
        <v>0.625</v>
      </c>
      <c r="E215" s="7">
        <f t="shared" si="3"/>
        <v>0.50000000000000089</v>
      </c>
      <c r="F215" t="s">
        <v>26</v>
      </c>
      <c r="G215" t="s">
        <v>9</v>
      </c>
    </row>
    <row r="216" spans="1:7" x14ac:dyDescent="0.35">
      <c r="A216" s="1">
        <v>45574</v>
      </c>
      <c r="B216" t="s">
        <v>14</v>
      </c>
      <c r="C216" s="2">
        <v>0.625</v>
      </c>
      <c r="D216" s="6">
        <v>0.66666666666666663</v>
      </c>
      <c r="E216" s="7">
        <f t="shared" si="3"/>
        <v>0.99999999999999911</v>
      </c>
      <c r="F216" t="s">
        <v>16</v>
      </c>
      <c r="G216" t="s">
        <v>9</v>
      </c>
    </row>
    <row r="217" spans="1:7" x14ac:dyDescent="0.35">
      <c r="A217" s="1">
        <v>45574</v>
      </c>
      <c r="B217" t="s">
        <v>14</v>
      </c>
      <c r="C217" s="2">
        <v>0.66666666666666663</v>
      </c>
      <c r="D217" s="6">
        <v>0.68055555555555558</v>
      </c>
      <c r="E217" s="7">
        <f t="shared" si="3"/>
        <v>0.33333333333333481</v>
      </c>
      <c r="F217" t="s">
        <v>16</v>
      </c>
      <c r="G217" t="s">
        <v>24</v>
      </c>
    </row>
    <row r="218" spans="1:7" x14ac:dyDescent="0.35">
      <c r="A218" s="1">
        <v>45575</v>
      </c>
      <c r="B218" t="s">
        <v>14</v>
      </c>
      <c r="C218" s="2">
        <v>0.33333333333333331</v>
      </c>
      <c r="D218" s="6">
        <v>0.41666666666666669</v>
      </c>
      <c r="E218" s="7">
        <f t="shared" si="3"/>
        <v>2.0000000000000009</v>
      </c>
      <c r="F218" t="s">
        <v>16</v>
      </c>
      <c r="G218" t="s">
        <v>7</v>
      </c>
    </row>
    <row r="219" spans="1:7" x14ac:dyDescent="0.35">
      <c r="A219" s="1">
        <v>45575</v>
      </c>
      <c r="B219" t="s">
        <v>14</v>
      </c>
      <c r="C219" s="2">
        <v>0.42708333333333331</v>
      </c>
      <c r="D219" s="6">
        <v>0.45833333333333331</v>
      </c>
      <c r="E219" s="7">
        <f t="shared" si="3"/>
        <v>0.75</v>
      </c>
      <c r="F219" t="s">
        <v>16</v>
      </c>
      <c r="G219" t="s">
        <v>7</v>
      </c>
    </row>
    <row r="220" spans="1:7" x14ac:dyDescent="0.35">
      <c r="A220" s="1">
        <v>45575</v>
      </c>
      <c r="B220" t="s">
        <v>14</v>
      </c>
      <c r="C220" s="2">
        <v>0.45833333333333331</v>
      </c>
      <c r="D220" s="6">
        <v>0.5</v>
      </c>
      <c r="E220" s="7">
        <f t="shared" si="3"/>
        <v>1.0000000000000004</v>
      </c>
      <c r="F220" t="s">
        <v>26</v>
      </c>
      <c r="G220" t="s">
        <v>9</v>
      </c>
    </row>
    <row r="221" spans="1:7" x14ac:dyDescent="0.35">
      <c r="A221" s="1">
        <v>45575</v>
      </c>
      <c r="B221" t="s">
        <v>14</v>
      </c>
      <c r="C221" s="2">
        <v>0.52083333333333337</v>
      </c>
      <c r="D221" s="6">
        <v>0.5625</v>
      </c>
      <c r="E221" s="7">
        <f t="shared" si="3"/>
        <v>0.99999999999999911</v>
      </c>
      <c r="F221" t="s">
        <v>26</v>
      </c>
      <c r="G221" t="s">
        <v>9</v>
      </c>
    </row>
    <row r="222" spans="1:7" x14ac:dyDescent="0.35">
      <c r="A222" s="1">
        <v>45575</v>
      </c>
      <c r="B222" t="s">
        <v>14</v>
      </c>
      <c r="C222" s="2">
        <v>0.5625</v>
      </c>
      <c r="D222" s="6">
        <v>0.59375</v>
      </c>
      <c r="E222" s="7">
        <f t="shared" si="3"/>
        <v>0.75</v>
      </c>
      <c r="F222" t="s">
        <v>16</v>
      </c>
      <c r="G222" t="s">
        <v>7</v>
      </c>
    </row>
    <row r="223" spans="1:7" x14ac:dyDescent="0.35">
      <c r="A223" s="1">
        <v>45575</v>
      </c>
      <c r="B223" t="s">
        <v>14</v>
      </c>
      <c r="C223" s="2">
        <v>0.60416666666666663</v>
      </c>
      <c r="D223" s="6">
        <v>0.63541666666666663</v>
      </c>
      <c r="E223" s="7">
        <f t="shared" si="3"/>
        <v>0.75</v>
      </c>
      <c r="F223" t="s">
        <v>19</v>
      </c>
      <c r="G223" t="s">
        <v>9</v>
      </c>
    </row>
    <row r="224" spans="1:7" x14ac:dyDescent="0.35">
      <c r="A224" s="1">
        <v>45575</v>
      </c>
      <c r="B224" t="s">
        <v>14</v>
      </c>
      <c r="C224" s="2">
        <v>0.63541666666666663</v>
      </c>
      <c r="D224" s="6">
        <v>0.66666666666666663</v>
      </c>
      <c r="E224" s="7">
        <f t="shared" si="3"/>
        <v>0.75</v>
      </c>
      <c r="F224" t="s">
        <v>27</v>
      </c>
      <c r="G224" t="s">
        <v>7</v>
      </c>
    </row>
    <row r="225" spans="1:7" x14ac:dyDescent="0.35">
      <c r="A225" s="1">
        <v>45575</v>
      </c>
      <c r="B225" t="s">
        <v>14</v>
      </c>
      <c r="C225" s="2">
        <v>0.66666666666666663</v>
      </c>
      <c r="D225" s="6">
        <v>0.68055555555555558</v>
      </c>
      <c r="E225" s="7">
        <f t="shared" si="3"/>
        <v>0.33333333333333481</v>
      </c>
      <c r="F225" t="s">
        <v>16</v>
      </c>
      <c r="G225" t="s">
        <v>24</v>
      </c>
    </row>
    <row r="226" spans="1:7" x14ac:dyDescent="0.35">
      <c r="A226" s="1">
        <v>45576</v>
      </c>
      <c r="B226" t="s">
        <v>14</v>
      </c>
      <c r="C226" s="2">
        <v>0.33333333333333331</v>
      </c>
      <c r="D226" s="6">
        <v>0.35416666666666669</v>
      </c>
      <c r="E226" s="7">
        <f t="shared" si="3"/>
        <v>0.50000000000000089</v>
      </c>
      <c r="F226" t="s">
        <v>43</v>
      </c>
      <c r="G226" t="s">
        <v>45</v>
      </c>
    </row>
    <row r="227" spans="1:7" x14ac:dyDescent="0.35">
      <c r="A227" s="1">
        <v>45576</v>
      </c>
      <c r="B227" t="s">
        <v>14</v>
      </c>
      <c r="C227" s="2">
        <v>0.35416666666666669</v>
      </c>
      <c r="D227" s="6">
        <v>0.41666666666666669</v>
      </c>
      <c r="E227" s="7">
        <f t="shared" si="3"/>
        <v>1.5</v>
      </c>
      <c r="F227" t="s">
        <v>16</v>
      </c>
      <c r="G227" t="s">
        <v>7</v>
      </c>
    </row>
    <row r="228" spans="1:7" x14ac:dyDescent="0.35">
      <c r="A228" s="1">
        <v>45576</v>
      </c>
      <c r="B228" t="s">
        <v>14</v>
      </c>
      <c r="C228" s="2">
        <v>0.42708333333333331</v>
      </c>
      <c r="D228" s="6">
        <v>0.5</v>
      </c>
      <c r="E228" s="7">
        <f t="shared" si="3"/>
        <v>1.7500000000000004</v>
      </c>
      <c r="F228" t="s">
        <v>16</v>
      </c>
      <c r="G228" t="s">
        <v>7</v>
      </c>
    </row>
    <row r="229" spans="1:7" x14ac:dyDescent="0.35">
      <c r="A229" s="1">
        <v>45576</v>
      </c>
      <c r="B229" t="s">
        <v>14</v>
      </c>
      <c r="C229" s="2">
        <v>0.52083333333333337</v>
      </c>
      <c r="D229" s="6">
        <v>0.59375</v>
      </c>
      <c r="E229" s="7">
        <f t="shared" si="3"/>
        <v>1.7499999999999991</v>
      </c>
      <c r="F229" t="s">
        <v>16</v>
      </c>
      <c r="G229" t="s">
        <v>7</v>
      </c>
    </row>
    <row r="230" spans="1:7" x14ac:dyDescent="0.35">
      <c r="A230" s="1">
        <v>45576</v>
      </c>
      <c r="B230" t="s">
        <v>14</v>
      </c>
      <c r="C230" s="2">
        <v>0.60416666666666663</v>
      </c>
      <c r="D230" s="6">
        <v>0.64583333333333337</v>
      </c>
      <c r="E230" s="7">
        <f t="shared" si="3"/>
        <v>1.0000000000000018</v>
      </c>
      <c r="F230" t="s">
        <v>16</v>
      </c>
      <c r="G230" t="s">
        <v>7</v>
      </c>
    </row>
    <row r="231" spans="1:7" x14ac:dyDescent="0.35">
      <c r="A231" s="1">
        <v>45576</v>
      </c>
      <c r="B231" t="s">
        <v>14</v>
      </c>
      <c r="C231" s="2">
        <v>0.64583333333333337</v>
      </c>
      <c r="D231" s="6">
        <v>0.66666666666666663</v>
      </c>
      <c r="E231" s="7">
        <f t="shared" si="3"/>
        <v>0.49999999999999822</v>
      </c>
      <c r="F231" t="s">
        <v>19</v>
      </c>
      <c r="G231" t="s">
        <v>9</v>
      </c>
    </row>
    <row r="232" spans="1:7" x14ac:dyDescent="0.35">
      <c r="A232" s="1">
        <v>45576</v>
      </c>
      <c r="B232" t="s">
        <v>14</v>
      </c>
      <c r="C232" s="2">
        <v>0.66666666666666663</v>
      </c>
      <c r="D232" s="6">
        <v>0.68055555555555558</v>
      </c>
      <c r="E232" s="7">
        <f t="shared" si="3"/>
        <v>0.33333333333333481</v>
      </c>
      <c r="F232" t="s">
        <v>16</v>
      </c>
      <c r="G232" t="s">
        <v>24</v>
      </c>
    </row>
    <row r="233" spans="1:7" x14ac:dyDescent="0.35">
      <c r="A233" s="1">
        <v>45573</v>
      </c>
      <c r="B233" t="s">
        <v>28</v>
      </c>
      <c r="C233" s="2">
        <v>0.34375</v>
      </c>
      <c r="D233" s="6">
        <v>0.39861111111111114</v>
      </c>
      <c r="E233" s="7">
        <f t="shared" si="3"/>
        <v>1.3166666666666673</v>
      </c>
      <c r="F233" t="s">
        <v>19</v>
      </c>
      <c r="G233" t="s">
        <v>9</v>
      </c>
    </row>
    <row r="234" spans="1:7" x14ac:dyDescent="0.35">
      <c r="A234" s="1">
        <v>45573</v>
      </c>
      <c r="B234" t="s">
        <v>28</v>
      </c>
      <c r="C234" s="2">
        <v>0.39861111111111114</v>
      </c>
      <c r="D234" s="6">
        <v>0.41666666666666669</v>
      </c>
      <c r="E234" s="7">
        <f t="shared" si="3"/>
        <v>0.43333333333333313</v>
      </c>
      <c r="F234" t="s">
        <v>26</v>
      </c>
      <c r="G234" t="s">
        <v>7</v>
      </c>
    </row>
    <row r="235" spans="1:7" x14ac:dyDescent="0.35">
      <c r="A235" s="1">
        <v>45573</v>
      </c>
      <c r="B235" t="s">
        <v>28</v>
      </c>
      <c r="C235" s="2">
        <v>0.42708333333333331</v>
      </c>
      <c r="D235" s="6">
        <v>0.45277777777777778</v>
      </c>
      <c r="E235" s="7">
        <f>(D235-C235)*24</f>
        <v>0.61666666666666714</v>
      </c>
      <c r="F235" t="s">
        <v>27</v>
      </c>
      <c r="G235" t="s">
        <v>7</v>
      </c>
    </row>
    <row r="236" spans="1:7" x14ac:dyDescent="0.35">
      <c r="A236" s="1">
        <v>45573</v>
      </c>
      <c r="B236" t="s">
        <v>28</v>
      </c>
      <c r="C236" s="2">
        <v>0.45277777777777778</v>
      </c>
      <c r="D236" s="6">
        <v>0.5</v>
      </c>
      <c r="E236" s="7">
        <f t="shared" si="3"/>
        <v>1.1333333333333333</v>
      </c>
      <c r="F236" t="s">
        <v>16</v>
      </c>
      <c r="G236" t="s">
        <v>7</v>
      </c>
    </row>
    <row r="237" spans="1:7" x14ac:dyDescent="0.35">
      <c r="A237" s="1">
        <v>45573</v>
      </c>
      <c r="B237" t="s">
        <v>28</v>
      </c>
      <c r="C237" s="2">
        <v>0.52083333333333337</v>
      </c>
      <c r="D237" s="6">
        <v>0.59375</v>
      </c>
      <c r="E237" s="7">
        <f t="shared" si="3"/>
        <v>1.7499999999999991</v>
      </c>
      <c r="F237" t="s">
        <v>16</v>
      </c>
      <c r="G237" t="s">
        <v>7</v>
      </c>
    </row>
    <row r="238" spans="1:7" x14ac:dyDescent="0.35">
      <c r="A238" s="1">
        <v>45573</v>
      </c>
      <c r="B238" t="s">
        <v>28</v>
      </c>
      <c r="C238" s="2">
        <v>0.60416666666666663</v>
      </c>
      <c r="D238" s="6">
        <v>0.625</v>
      </c>
      <c r="E238" s="7">
        <f t="shared" si="3"/>
        <v>0.50000000000000089</v>
      </c>
      <c r="F238" t="s">
        <v>16</v>
      </c>
      <c r="G238" t="s">
        <v>7</v>
      </c>
    </row>
    <row r="239" spans="1:7" x14ac:dyDescent="0.35">
      <c r="A239" s="1">
        <v>45573</v>
      </c>
      <c r="B239" t="s">
        <v>28</v>
      </c>
      <c r="C239" s="2">
        <v>0.625</v>
      </c>
      <c r="D239" s="6">
        <v>0.6875</v>
      </c>
      <c r="E239" s="7">
        <f t="shared" si="3"/>
        <v>1.5</v>
      </c>
      <c r="F239" t="s">
        <v>16</v>
      </c>
      <c r="G239" t="s">
        <v>5</v>
      </c>
    </row>
    <row r="240" spans="1:7" x14ac:dyDescent="0.35">
      <c r="A240" s="1">
        <v>45574</v>
      </c>
      <c r="B240" t="s">
        <v>28</v>
      </c>
      <c r="C240" s="2">
        <v>0.34027777777777779</v>
      </c>
      <c r="D240" s="6">
        <v>0.35416666666666669</v>
      </c>
      <c r="E240" s="7">
        <f t="shared" si="3"/>
        <v>0.33333333333333348</v>
      </c>
      <c r="F240" t="s">
        <v>16</v>
      </c>
      <c r="G240" t="s">
        <v>5</v>
      </c>
    </row>
    <row r="241" spans="1:7" x14ac:dyDescent="0.35">
      <c r="A241" s="1">
        <v>45574</v>
      </c>
      <c r="B241" t="s">
        <v>28</v>
      </c>
      <c r="C241" s="2">
        <v>0.35416666666666669</v>
      </c>
      <c r="D241" s="6">
        <v>0.41666666666666669</v>
      </c>
      <c r="E241" s="7">
        <f t="shared" si="3"/>
        <v>1.5</v>
      </c>
      <c r="F241" t="s">
        <v>16</v>
      </c>
      <c r="G241" t="s">
        <v>8</v>
      </c>
    </row>
    <row r="242" spans="1:7" x14ac:dyDescent="0.35">
      <c r="A242" s="1">
        <v>45574</v>
      </c>
      <c r="B242" t="s">
        <v>28</v>
      </c>
      <c r="C242" s="2">
        <v>0.42708333333333331</v>
      </c>
      <c r="D242" s="6">
        <v>0.5</v>
      </c>
      <c r="E242" s="7">
        <f t="shared" si="3"/>
        <v>1.7500000000000004</v>
      </c>
      <c r="F242" t="s">
        <v>19</v>
      </c>
      <c r="G242" t="s">
        <v>9</v>
      </c>
    </row>
    <row r="243" spans="1:7" x14ac:dyDescent="0.35">
      <c r="A243" s="1">
        <v>45574</v>
      </c>
      <c r="B243" t="s">
        <v>28</v>
      </c>
      <c r="C243" s="2">
        <v>0.52083333333333337</v>
      </c>
      <c r="D243" s="6">
        <v>0.54166666666666663</v>
      </c>
      <c r="E243" s="7">
        <f t="shared" si="3"/>
        <v>0.49999999999999822</v>
      </c>
      <c r="F243" t="s">
        <v>19</v>
      </c>
      <c r="G243" t="s">
        <v>9</v>
      </c>
    </row>
    <row r="244" spans="1:7" x14ac:dyDescent="0.35">
      <c r="A244" s="1">
        <v>45574</v>
      </c>
      <c r="B244" t="s">
        <v>28</v>
      </c>
      <c r="C244" s="2">
        <v>0.54166666666666663</v>
      </c>
      <c r="D244" s="6">
        <v>0.56736111111111109</v>
      </c>
      <c r="E244" s="7">
        <f t="shared" si="3"/>
        <v>0.61666666666666714</v>
      </c>
      <c r="F244" t="s">
        <v>16</v>
      </c>
      <c r="G244" t="s">
        <v>8</v>
      </c>
    </row>
    <row r="245" spans="1:7" x14ac:dyDescent="0.35">
      <c r="A245" s="1">
        <v>45574</v>
      </c>
      <c r="B245" t="s">
        <v>28</v>
      </c>
      <c r="C245" s="2">
        <v>0.56736111111111109</v>
      </c>
      <c r="D245" s="6">
        <v>0.59375</v>
      </c>
      <c r="E245" s="7">
        <f t="shared" si="3"/>
        <v>0.63333333333333375</v>
      </c>
      <c r="F245" t="s">
        <v>26</v>
      </c>
      <c r="G245" t="s">
        <v>7</v>
      </c>
    </row>
    <row r="246" spans="1:7" x14ac:dyDescent="0.35">
      <c r="A246" s="1">
        <v>45574</v>
      </c>
      <c r="B246" t="s">
        <v>28</v>
      </c>
      <c r="C246" s="2">
        <v>0.60416666666666663</v>
      </c>
      <c r="D246" s="6">
        <v>0.67708333333333337</v>
      </c>
      <c r="E246" s="7">
        <f t="shared" si="3"/>
        <v>1.7500000000000018</v>
      </c>
      <c r="F246" t="s">
        <v>26</v>
      </c>
      <c r="G246" t="s">
        <v>7</v>
      </c>
    </row>
    <row r="247" spans="1:7" x14ac:dyDescent="0.35">
      <c r="A247" s="1">
        <v>45574</v>
      </c>
      <c r="B247" t="s">
        <v>28</v>
      </c>
      <c r="C247" s="2">
        <v>0.67708333333333337</v>
      </c>
      <c r="D247" s="6">
        <v>0.6875</v>
      </c>
      <c r="E247" s="7">
        <f t="shared" si="3"/>
        <v>0.24999999999999911</v>
      </c>
      <c r="F247" t="s">
        <v>16</v>
      </c>
      <c r="G247" t="s">
        <v>5</v>
      </c>
    </row>
    <row r="248" spans="1:7" x14ac:dyDescent="0.35">
      <c r="A248" s="1">
        <v>45575</v>
      </c>
      <c r="B248" t="s">
        <v>28</v>
      </c>
      <c r="C248" s="2">
        <v>0.34722222222222221</v>
      </c>
      <c r="D248" s="6">
        <v>0.38611111111111113</v>
      </c>
      <c r="E248" s="7">
        <f t="shared" si="3"/>
        <v>0.93333333333333401</v>
      </c>
      <c r="F248" t="s">
        <v>16</v>
      </c>
      <c r="G248" t="s">
        <v>8</v>
      </c>
    </row>
    <row r="249" spans="1:7" x14ac:dyDescent="0.35">
      <c r="A249" s="1">
        <v>45575</v>
      </c>
      <c r="B249" t="s">
        <v>28</v>
      </c>
      <c r="C249" s="2">
        <v>0.38611111111111113</v>
      </c>
      <c r="D249" s="6">
        <v>0.41666666666666669</v>
      </c>
      <c r="E249" s="7">
        <f t="shared" si="3"/>
        <v>0.73333333333333339</v>
      </c>
      <c r="F249" t="s">
        <v>19</v>
      </c>
      <c r="G249" t="s">
        <v>7</v>
      </c>
    </row>
    <row r="250" spans="1:7" x14ac:dyDescent="0.35">
      <c r="A250" s="1">
        <v>45575</v>
      </c>
      <c r="B250" t="s">
        <v>28</v>
      </c>
      <c r="C250" s="2">
        <v>0.42708333333333331</v>
      </c>
      <c r="D250" s="6">
        <v>0.46527777777777779</v>
      </c>
      <c r="E250" s="7">
        <f t="shared" si="3"/>
        <v>0.91666666666666741</v>
      </c>
      <c r="F250" t="s">
        <v>27</v>
      </c>
      <c r="G250" t="s">
        <v>7</v>
      </c>
    </row>
    <row r="251" spans="1:7" x14ac:dyDescent="0.35">
      <c r="A251" s="1">
        <v>45575</v>
      </c>
      <c r="B251" t="s">
        <v>28</v>
      </c>
      <c r="C251" s="2">
        <v>0.46527777777777779</v>
      </c>
      <c r="D251" s="6">
        <v>0.5</v>
      </c>
      <c r="E251" s="7">
        <f t="shared" si="3"/>
        <v>0.83333333333333304</v>
      </c>
      <c r="F251" t="s">
        <v>26</v>
      </c>
      <c r="G251" t="s">
        <v>7</v>
      </c>
    </row>
    <row r="252" spans="1:7" x14ac:dyDescent="0.35">
      <c r="A252" s="1">
        <v>45575</v>
      </c>
      <c r="B252" t="s">
        <v>28</v>
      </c>
      <c r="C252" s="2">
        <v>0.52083333333333337</v>
      </c>
      <c r="D252" s="6">
        <v>0.59375</v>
      </c>
      <c r="E252" s="7">
        <f t="shared" si="3"/>
        <v>1.7499999999999991</v>
      </c>
      <c r="F252" t="s">
        <v>26</v>
      </c>
      <c r="G252" t="s">
        <v>7</v>
      </c>
    </row>
    <row r="253" spans="1:7" x14ac:dyDescent="0.35">
      <c r="A253" s="1">
        <v>45575</v>
      </c>
      <c r="B253" t="s">
        <v>28</v>
      </c>
      <c r="C253" s="2">
        <v>0.59375</v>
      </c>
      <c r="D253" s="6">
        <v>0.63541666666666663</v>
      </c>
      <c r="E253" s="7">
        <f t="shared" si="3"/>
        <v>0.99999999999999911</v>
      </c>
      <c r="F253" t="s">
        <v>19</v>
      </c>
      <c r="G253" t="s">
        <v>9</v>
      </c>
    </row>
    <row r="254" spans="1:7" x14ac:dyDescent="0.35">
      <c r="A254" s="1">
        <v>45575</v>
      </c>
      <c r="B254" t="s">
        <v>28</v>
      </c>
      <c r="C254" s="2">
        <v>0.63541666666666663</v>
      </c>
      <c r="D254" s="6">
        <v>0.67708333333333337</v>
      </c>
      <c r="E254" s="7">
        <f t="shared" si="3"/>
        <v>1.0000000000000018</v>
      </c>
      <c r="F254" t="s">
        <v>43</v>
      </c>
      <c r="G254" t="s">
        <v>42</v>
      </c>
    </row>
    <row r="255" spans="1:7" x14ac:dyDescent="0.35">
      <c r="A255" s="1">
        <v>45575</v>
      </c>
      <c r="B255" t="s">
        <v>28</v>
      </c>
      <c r="C255" s="2">
        <v>0.67708333333333337</v>
      </c>
      <c r="D255" s="6">
        <v>0.6875</v>
      </c>
      <c r="E255" s="7">
        <f t="shared" si="3"/>
        <v>0.24999999999999911</v>
      </c>
      <c r="F255" t="s">
        <v>16</v>
      </c>
      <c r="G255" t="s">
        <v>5</v>
      </c>
    </row>
    <row r="256" spans="1:7" x14ac:dyDescent="0.35">
      <c r="A256" s="1">
        <v>45576</v>
      </c>
      <c r="B256" t="s">
        <v>28</v>
      </c>
      <c r="C256" s="2">
        <v>0.33680555555555558</v>
      </c>
      <c r="D256" s="6">
        <v>0.37986111111111109</v>
      </c>
      <c r="E256" s="7">
        <f t="shared" si="3"/>
        <v>1.0333333333333323</v>
      </c>
      <c r="F256" t="s">
        <v>43</v>
      </c>
      <c r="G256" t="s">
        <v>45</v>
      </c>
    </row>
    <row r="257" spans="1:7" x14ac:dyDescent="0.35">
      <c r="A257" s="1">
        <v>45576</v>
      </c>
      <c r="B257" t="s">
        <v>28</v>
      </c>
      <c r="C257" s="2">
        <v>0.37986111111111109</v>
      </c>
      <c r="D257" s="6">
        <v>0.42708333333333331</v>
      </c>
      <c r="E257" s="7">
        <f t="shared" si="3"/>
        <v>1.1333333333333333</v>
      </c>
      <c r="F257" t="s">
        <v>16</v>
      </c>
      <c r="G257" t="s">
        <v>4</v>
      </c>
    </row>
    <row r="258" spans="1:7" x14ac:dyDescent="0.35">
      <c r="A258" s="1">
        <v>45576</v>
      </c>
      <c r="B258" t="s">
        <v>28</v>
      </c>
      <c r="C258" s="2">
        <v>0.4375</v>
      </c>
      <c r="D258" s="6">
        <v>0.45833333333333331</v>
      </c>
      <c r="E258" s="7">
        <f t="shared" si="3"/>
        <v>0.49999999999999956</v>
      </c>
      <c r="F258" t="s">
        <v>16</v>
      </c>
      <c r="G258" t="s">
        <v>4</v>
      </c>
    </row>
    <row r="259" spans="1:7" x14ac:dyDescent="0.35">
      <c r="A259" s="1">
        <v>45576</v>
      </c>
      <c r="B259" t="s">
        <v>28</v>
      </c>
      <c r="C259" s="2">
        <v>0.45833333333333331</v>
      </c>
      <c r="D259" s="6">
        <v>0.5</v>
      </c>
      <c r="E259" s="7">
        <f t="shared" si="3"/>
        <v>1.0000000000000004</v>
      </c>
      <c r="F259" t="s">
        <v>27</v>
      </c>
      <c r="G259" t="s">
        <v>7</v>
      </c>
    </row>
    <row r="260" spans="1:7" x14ac:dyDescent="0.35">
      <c r="A260" s="1">
        <v>45576</v>
      </c>
      <c r="B260" t="s">
        <v>28</v>
      </c>
      <c r="C260" s="2">
        <v>0.52083333333333337</v>
      </c>
      <c r="D260" s="6">
        <v>0.56944444444444442</v>
      </c>
      <c r="E260" s="7">
        <f t="shared" si="3"/>
        <v>1.1666666666666652</v>
      </c>
      <c r="F260" t="s">
        <v>16</v>
      </c>
      <c r="G260" t="s">
        <v>8</v>
      </c>
    </row>
    <row r="261" spans="1:7" x14ac:dyDescent="0.35">
      <c r="A261" s="1">
        <v>45576</v>
      </c>
      <c r="B261" t="s">
        <v>28</v>
      </c>
      <c r="C261" s="2">
        <v>0.56944444444444442</v>
      </c>
      <c r="D261" s="6">
        <v>0.59375</v>
      </c>
      <c r="E261" s="7">
        <f t="shared" si="3"/>
        <v>0.58333333333333393</v>
      </c>
      <c r="F261" t="s">
        <v>16</v>
      </c>
      <c r="G261" t="s">
        <v>8</v>
      </c>
    </row>
    <row r="262" spans="1:7" x14ac:dyDescent="0.35">
      <c r="A262" s="1">
        <v>45576</v>
      </c>
      <c r="B262" t="s">
        <v>28</v>
      </c>
      <c r="C262" s="2">
        <v>0.60416666666666663</v>
      </c>
      <c r="D262" s="6">
        <v>0.65625</v>
      </c>
      <c r="E262" s="7">
        <f t="shared" si="3"/>
        <v>1.2500000000000009</v>
      </c>
      <c r="F262" t="s">
        <v>16</v>
      </c>
      <c r="G262" t="s">
        <v>8</v>
      </c>
    </row>
    <row r="263" spans="1:7" x14ac:dyDescent="0.35">
      <c r="A263" s="1">
        <v>45576</v>
      </c>
      <c r="B263" t="s">
        <v>28</v>
      </c>
      <c r="C263" s="2">
        <v>0.65625</v>
      </c>
      <c r="D263" s="6">
        <v>0.67708333333333337</v>
      </c>
      <c r="E263" s="7">
        <f t="shared" si="3"/>
        <v>0.50000000000000089</v>
      </c>
      <c r="F263" t="s">
        <v>19</v>
      </c>
      <c r="G263" t="s">
        <v>9</v>
      </c>
    </row>
    <row r="264" spans="1:7" x14ac:dyDescent="0.35">
      <c r="A264" s="1">
        <v>45576</v>
      </c>
      <c r="B264" t="s">
        <v>28</v>
      </c>
      <c r="C264" s="2">
        <v>0.67708333333333337</v>
      </c>
      <c r="D264" s="6">
        <v>0.6875</v>
      </c>
      <c r="E264" s="7">
        <f t="shared" si="3"/>
        <v>0.24999999999999911</v>
      </c>
      <c r="F264" t="s">
        <v>16</v>
      </c>
      <c r="G264" t="s">
        <v>5</v>
      </c>
    </row>
    <row r="265" spans="1:7" x14ac:dyDescent="0.35">
      <c r="A265" s="1">
        <v>45572</v>
      </c>
      <c r="B265" t="s">
        <v>44</v>
      </c>
      <c r="C265" s="2">
        <v>0.33680555555555558</v>
      </c>
      <c r="D265" s="6">
        <v>0.42708333333333331</v>
      </c>
      <c r="E265" s="7">
        <f t="shared" si="3"/>
        <v>2.1666666666666656</v>
      </c>
      <c r="F265" t="s">
        <v>16</v>
      </c>
      <c r="G265" t="s">
        <v>8</v>
      </c>
    </row>
    <row r="266" spans="1:7" x14ac:dyDescent="0.35">
      <c r="A266" s="1">
        <v>45572</v>
      </c>
      <c r="B266" t="s">
        <v>44</v>
      </c>
      <c r="C266" s="2">
        <v>0.4375</v>
      </c>
      <c r="D266" s="6">
        <v>0.5</v>
      </c>
      <c r="E266" s="7">
        <f t="shared" si="3"/>
        <v>1.5</v>
      </c>
      <c r="F266" t="s">
        <v>16</v>
      </c>
      <c r="G266" t="s">
        <v>8</v>
      </c>
    </row>
    <row r="267" spans="1:7" x14ac:dyDescent="0.35">
      <c r="A267" s="1">
        <v>45572</v>
      </c>
      <c r="B267" t="s">
        <v>44</v>
      </c>
      <c r="C267" s="2">
        <v>0.52083333333333337</v>
      </c>
      <c r="D267" s="6">
        <v>0.59375</v>
      </c>
      <c r="E267" s="7">
        <f t="shared" si="3"/>
        <v>1.7499999999999991</v>
      </c>
      <c r="F267" t="s">
        <v>16</v>
      </c>
      <c r="G267" t="s">
        <v>8</v>
      </c>
    </row>
    <row r="268" spans="1:7" x14ac:dyDescent="0.35">
      <c r="A268" s="1">
        <v>45572</v>
      </c>
      <c r="B268" t="s">
        <v>44</v>
      </c>
      <c r="C268" s="2">
        <v>0.60416666666666663</v>
      </c>
      <c r="D268" s="6">
        <v>0.67708333333333337</v>
      </c>
      <c r="E268" s="7">
        <f t="shared" si="3"/>
        <v>1.7500000000000018</v>
      </c>
      <c r="F268" t="s">
        <v>16</v>
      </c>
      <c r="G268" t="s">
        <v>8</v>
      </c>
    </row>
    <row r="269" spans="1:7" x14ac:dyDescent="0.35">
      <c r="A269" s="1">
        <v>45572</v>
      </c>
      <c r="B269" t="s">
        <v>44</v>
      </c>
      <c r="C269" s="2">
        <v>0.67708333333333337</v>
      </c>
      <c r="D269" s="6">
        <v>0.6875</v>
      </c>
      <c r="E269" s="7">
        <f t="shared" si="3"/>
        <v>0.24999999999999911</v>
      </c>
      <c r="F269" t="s">
        <v>16</v>
      </c>
      <c r="G269" t="s">
        <v>5</v>
      </c>
    </row>
    <row r="270" spans="1:7" x14ac:dyDescent="0.35">
      <c r="A270" s="1">
        <v>45573</v>
      </c>
      <c r="B270" t="s">
        <v>44</v>
      </c>
      <c r="C270" s="2">
        <v>0.33680555555555558</v>
      </c>
      <c r="D270" s="6">
        <v>0.3923611111111111</v>
      </c>
      <c r="E270" s="7">
        <f t="shared" si="3"/>
        <v>1.3333333333333326</v>
      </c>
      <c r="F270" t="s">
        <v>26</v>
      </c>
      <c r="G270" t="s">
        <v>7</v>
      </c>
    </row>
    <row r="271" spans="1:7" x14ac:dyDescent="0.35">
      <c r="A271" s="1">
        <v>45573</v>
      </c>
      <c r="B271" t="s">
        <v>44</v>
      </c>
      <c r="C271" s="2">
        <v>0.3923611111111111</v>
      </c>
      <c r="D271" s="6">
        <v>0.41666666666666669</v>
      </c>
      <c r="E271" s="7">
        <f t="shared" si="3"/>
        <v>0.58333333333333393</v>
      </c>
      <c r="F271" t="s">
        <v>16</v>
      </c>
      <c r="G271" t="s">
        <v>8</v>
      </c>
    </row>
    <row r="272" spans="1:7" x14ac:dyDescent="0.35">
      <c r="A272" s="1">
        <v>45573</v>
      </c>
      <c r="B272" t="s">
        <v>44</v>
      </c>
      <c r="C272" s="2">
        <v>0.42708333333333331</v>
      </c>
      <c r="D272" s="6">
        <v>0.46875</v>
      </c>
      <c r="E272" s="7">
        <f t="shared" si="3"/>
        <v>1.0000000000000004</v>
      </c>
      <c r="F272" t="s">
        <v>16</v>
      </c>
      <c r="G272" t="s">
        <v>8</v>
      </c>
    </row>
    <row r="273" spans="1:7" x14ac:dyDescent="0.35">
      <c r="A273" s="1">
        <v>45573</v>
      </c>
      <c r="B273" t="s">
        <v>44</v>
      </c>
      <c r="C273" s="2">
        <v>0.46875</v>
      </c>
      <c r="D273" s="6">
        <v>0.5</v>
      </c>
      <c r="E273" s="7">
        <f t="shared" si="3"/>
        <v>0.75</v>
      </c>
      <c r="F273" t="s">
        <v>26</v>
      </c>
      <c r="G273" t="s">
        <v>7</v>
      </c>
    </row>
    <row r="274" spans="1:7" x14ac:dyDescent="0.35">
      <c r="A274" s="1">
        <v>45573</v>
      </c>
      <c r="B274" t="s">
        <v>44</v>
      </c>
      <c r="C274" s="2">
        <v>0.52083333333333337</v>
      </c>
      <c r="D274" s="6">
        <v>0.59375</v>
      </c>
      <c r="E274" s="7">
        <f t="shared" si="3"/>
        <v>1.7499999999999991</v>
      </c>
      <c r="F274" t="s">
        <v>26</v>
      </c>
      <c r="G274" t="s">
        <v>7</v>
      </c>
    </row>
    <row r="275" spans="1:7" x14ac:dyDescent="0.35">
      <c r="A275" s="1">
        <v>45573</v>
      </c>
      <c r="B275" t="s">
        <v>44</v>
      </c>
      <c r="C275" s="2">
        <v>0.60416666666666663</v>
      </c>
      <c r="D275" s="6">
        <v>0.64583333333333337</v>
      </c>
      <c r="E275" s="7">
        <f t="shared" si="3"/>
        <v>1.0000000000000018</v>
      </c>
      <c r="F275" t="s">
        <v>26</v>
      </c>
      <c r="G275" t="s">
        <v>7</v>
      </c>
    </row>
    <row r="276" spans="1:7" x14ac:dyDescent="0.35">
      <c r="A276" s="1">
        <v>45573</v>
      </c>
      <c r="B276" t="s">
        <v>44</v>
      </c>
      <c r="C276" s="2">
        <v>0.64583333333333337</v>
      </c>
      <c r="D276" s="6">
        <v>0.67708333333333337</v>
      </c>
      <c r="E276" s="7">
        <f t="shared" si="3"/>
        <v>0.75</v>
      </c>
      <c r="F276" t="s">
        <v>16</v>
      </c>
      <c r="G276" t="s">
        <v>5</v>
      </c>
    </row>
    <row r="277" spans="1:7" x14ac:dyDescent="0.35">
      <c r="A277" s="1">
        <v>45574</v>
      </c>
      <c r="B277" t="s">
        <v>44</v>
      </c>
      <c r="C277" s="2">
        <v>0.34027777777777779</v>
      </c>
      <c r="D277" s="6">
        <v>0.35416666666666669</v>
      </c>
      <c r="E277" s="7">
        <f t="shared" si="3"/>
        <v>0.33333333333333348</v>
      </c>
      <c r="F277" t="s">
        <v>26</v>
      </c>
      <c r="G277" t="s">
        <v>7</v>
      </c>
    </row>
    <row r="278" spans="1:7" x14ac:dyDescent="0.35">
      <c r="A278" s="1">
        <v>45574</v>
      </c>
      <c r="B278" t="s">
        <v>44</v>
      </c>
      <c r="C278" s="2">
        <v>0.35416666666666669</v>
      </c>
      <c r="D278" s="6">
        <v>0.41666666666666669</v>
      </c>
      <c r="E278" s="7">
        <f t="shared" ref="E278:E341" si="4">(D278-C278)*24</f>
        <v>1.5</v>
      </c>
      <c r="F278" t="s">
        <v>16</v>
      </c>
      <c r="G278" t="s">
        <v>8</v>
      </c>
    </row>
    <row r="279" spans="1:7" x14ac:dyDescent="0.35">
      <c r="A279" s="1">
        <v>45574</v>
      </c>
      <c r="B279" t="s">
        <v>44</v>
      </c>
      <c r="C279" s="2">
        <v>0.42708333333333331</v>
      </c>
      <c r="D279" s="6">
        <v>0.5</v>
      </c>
      <c r="E279" s="7">
        <f t="shared" si="4"/>
        <v>1.7500000000000004</v>
      </c>
      <c r="F279" t="s">
        <v>19</v>
      </c>
      <c r="G279" t="s">
        <v>9</v>
      </c>
    </row>
    <row r="280" spans="1:7" x14ac:dyDescent="0.35">
      <c r="A280" s="1">
        <v>45574</v>
      </c>
      <c r="B280" t="s">
        <v>44</v>
      </c>
      <c r="C280" s="2">
        <v>0.52083333333333337</v>
      </c>
      <c r="D280" s="6">
        <v>0.54166666666666663</v>
      </c>
      <c r="E280" s="7">
        <f t="shared" si="4"/>
        <v>0.49999999999999822</v>
      </c>
      <c r="F280" t="s">
        <v>19</v>
      </c>
      <c r="G280" t="s">
        <v>9</v>
      </c>
    </row>
    <row r="281" spans="1:7" x14ac:dyDescent="0.35">
      <c r="A281" s="1">
        <v>45574</v>
      </c>
      <c r="B281" t="s">
        <v>44</v>
      </c>
      <c r="C281" s="2">
        <v>0.54166666666666663</v>
      </c>
      <c r="D281" s="6">
        <v>0.56736111111111109</v>
      </c>
      <c r="E281" s="7">
        <f t="shared" si="4"/>
        <v>0.61666666666666714</v>
      </c>
      <c r="F281" t="s">
        <v>16</v>
      </c>
      <c r="G281" t="s">
        <v>8</v>
      </c>
    </row>
    <row r="282" spans="1:7" x14ac:dyDescent="0.35">
      <c r="A282" s="1">
        <v>45574</v>
      </c>
      <c r="B282" t="s">
        <v>44</v>
      </c>
      <c r="C282" s="2">
        <v>0.56736111111111109</v>
      </c>
      <c r="D282" s="6">
        <v>0.59375</v>
      </c>
      <c r="E282" s="7">
        <f t="shared" si="4"/>
        <v>0.63333333333333375</v>
      </c>
      <c r="F282" t="s">
        <v>26</v>
      </c>
      <c r="G282" t="s">
        <v>8</v>
      </c>
    </row>
    <row r="283" spans="1:7" x14ac:dyDescent="0.35">
      <c r="A283" s="1">
        <v>45574</v>
      </c>
      <c r="B283" t="s">
        <v>44</v>
      </c>
      <c r="C283" s="2">
        <v>0.60416666666666663</v>
      </c>
      <c r="D283" s="6">
        <v>0.67708333333333337</v>
      </c>
      <c r="E283" s="7">
        <f t="shared" si="4"/>
        <v>1.7500000000000018</v>
      </c>
      <c r="F283" t="s">
        <v>26</v>
      </c>
      <c r="G283" t="s">
        <v>8</v>
      </c>
    </row>
    <row r="284" spans="1:7" x14ac:dyDescent="0.35">
      <c r="A284" s="1">
        <v>45574</v>
      </c>
      <c r="B284" t="s">
        <v>44</v>
      </c>
      <c r="C284" s="2">
        <v>0.67708333333333337</v>
      </c>
      <c r="D284" s="6">
        <v>0.6875</v>
      </c>
      <c r="E284" s="7">
        <f t="shared" si="4"/>
        <v>0.24999999999999911</v>
      </c>
      <c r="F284" t="s">
        <v>16</v>
      </c>
      <c r="G284" t="s">
        <v>5</v>
      </c>
    </row>
    <row r="285" spans="1:7" x14ac:dyDescent="0.35">
      <c r="A285" s="1">
        <v>45575</v>
      </c>
      <c r="B285" t="s">
        <v>44</v>
      </c>
      <c r="C285" s="2">
        <v>0.33333333333333331</v>
      </c>
      <c r="D285" s="6">
        <v>0.34722222222222221</v>
      </c>
      <c r="E285" s="7">
        <f t="shared" si="4"/>
        <v>0.33333333333333348</v>
      </c>
      <c r="F285" t="s">
        <v>16</v>
      </c>
      <c r="G285" t="s">
        <v>5</v>
      </c>
    </row>
    <row r="286" spans="1:7" x14ac:dyDescent="0.35">
      <c r="A286" s="1">
        <v>45575</v>
      </c>
      <c r="B286" t="s">
        <v>44</v>
      </c>
      <c r="C286" s="2">
        <v>0.34722222222222221</v>
      </c>
      <c r="D286" s="6">
        <v>0.39583333333333331</v>
      </c>
      <c r="E286" s="7">
        <f t="shared" si="4"/>
        <v>1.1666666666666665</v>
      </c>
      <c r="F286" t="s">
        <v>16</v>
      </c>
      <c r="G286" t="s">
        <v>8</v>
      </c>
    </row>
    <row r="287" spans="1:7" x14ac:dyDescent="0.35">
      <c r="A287" s="1">
        <v>45575</v>
      </c>
      <c r="B287" t="s">
        <v>44</v>
      </c>
      <c r="C287" s="2">
        <v>0.39583333333333331</v>
      </c>
      <c r="D287" s="6">
        <v>0.41666666666666669</v>
      </c>
      <c r="E287" s="7">
        <f t="shared" si="4"/>
        <v>0.50000000000000089</v>
      </c>
      <c r="F287" t="s">
        <v>19</v>
      </c>
      <c r="G287" t="s">
        <v>9</v>
      </c>
    </row>
    <row r="288" spans="1:7" x14ac:dyDescent="0.35">
      <c r="A288" s="1">
        <v>45575</v>
      </c>
      <c r="B288" t="s">
        <v>44</v>
      </c>
      <c r="C288" s="2">
        <v>0.42708333333333331</v>
      </c>
      <c r="D288" s="6">
        <v>0.5</v>
      </c>
      <c r="E288" s="7">
        <f t="shared" si="4"/>
        <v>1.7500000000000004</v>
      </c>
      <c r="F288" t="s">
        <v>26</v>
      </c>
      <c r="G288" t="s">
        <v>8</v>
      </c>
    </row>
    <row r="289" spans="1:7" x14ac:dyDescent="0.35">
      <c r="A289" s="1">
        <v>45575</v>
      </c>
      <c r="B289" t="s">
        <v>44</v>
      </c>
      <c r="C289" s="2">
        <v>0.52083333333333337</v>
      </c>
      <c r="D289" s="6">
        <v>0.59375</v>
      </c>
      <c r="E289" s="7">
        <f t="shared" si="4"/>
        <v>1.7499999999999991</v>
      </c>
      <c r="F289" t="s">
        <v>26</v>
      </c>
      <c r="G289" t="s">
        <v>7</v>
      </c>
    </row>
    <row r="290" spans="1:7" x14ac:dyDescent="0.35">
      <c r="A290" s="1">
        <v>45575</v>
      </c>
      <c r="B290" t="s">
        <v>44</v>
      </c>
      <c r="C290" s="2">
        <v>0.60416666666666663</v>
      </c>
      <c r="D290" s="6">
        <v>0.67708333333333337</v>
      </c>
      <c r="E290" s="7">
        <f t="shared" si="4"/>
        <v>1.7500000000000018</v>
      </c>
      <c r="F290" t="s">
        <v>43</v>
      </c>
      <c r="G290" t="s">
        <v>45</v>
      </c>
    </row>
    <row r="291" spans="1:7" x14ac:dyDescent="0.35">
      <c r="A291" s="1">
        <v>45575</v>
      </c>
      <c r="B291" t="s">
        <v>44</v>
      </c>
      <c r="C291" s="2">
        <v>0.67708333333333337</v>
      </c>
      <c r="D291" s="6">
        <v>0.6875</v>
      </c>
      <c r="E291" s="7">
        <f t="shared" si="4"/>
        <v>0.24999999999999911</v>
      </c>
      <c r="F291" t="s">
        <v>16</v>
      </c>
      <c r="G291" t="s">
        <v>5</v>
      </c>
    </row>
    <row r="292" spans="1:7" x14ac:dyDescent="0.35">
      <c r="A292" s="1">
        <v>45576</v>
      </c>
      <c r="B292" t="s">
        <v>44</v>
      </c>
      <c r="C292" s="2">
        <v>0.33680555555555558</v>
      </c>
      <c r="D292" s="6">
        <v>0.41666666666666669</v>
      </c>
      <c r="E292" s="7">
        <f t="shared" si="4"/>
        <v>1.9166666666666665</v>
      </c>
      <c r="F292" t="s">
        <v>16</v>
      </c>
      <c r="G292" t="s">
        <v>8</v>
      </c>
    </row>
    <row r="293" spans="1:7" x14ac:dyDescent="0.35">
      <c r="A293" s="1">
        <v>45576</v>
      </c>
      <c r="B293" t="s">
        <v>44</v>
      </c>
      <c r="C293" s="2">
        <v>0.42708333333333331</v>
      </c>
      <c r="D293" s="6">
        <v>0.46527777777777779</v>
      </c>
      <c r="E293" s="7">
        <f t="shared" si="4"/>
        <v>0.91666666666666741</v>
      </c>
      <c r="F293" t="s">
        <v>16</v>
      </c>
      <c r="G293" t="s">
        <v>8</v>
      </c>
    </row>
    <row r="294" spans="1:7" x14ac:dyDescent="0.35">
      <c r="A294" s="1">
        <v>45576</v>
      </c>
      <c r="B294" t="s">
        <v>44</v>
      </c>
      <c r="C294" s="2">
        <v>0.46527777777777779</v>
      </c>
      <c r="D294" s="6">
        <v>0.5</v>
      </c>
      <c r="E294" s="7">
        <f t="shared" si="4"/>
        <v>0.83333333333333304</v>
      </c>
      <c r="F294" t="s">
        <v>26</v>
      </c>
      <c r="G294" t="s">
        <v>42</v>
      </c>
    </row>
    <row r="295" spans="1:7" x14ac:dyDescent="0.35">
      <c r="A295" s="1">
        <v>45576</v>
      </c>
      <c r="B295" t="s">
        <v>44</v>
      </c>
      <c r="C295" s="2">
        <v>0.52083333333333337</v>
      </c>
      <c r="D295" s="6">
        <v>0.59375</v>
      </c>
      <c r="E295" s="7">
        <f t="shared" si="4"/>
        <v>1.7499999999999991</v>
      </c>
      <c r="F295" t="s">
        <v>27</v>
      </c>
      <c r="G295" t="s">
        <v>7</v>
      </c>
    </row>
    <row r="296" spans="1:7" x14ac:dyDescent="0.35">
      <c r="A296" s="1">
        <v>45576</v>
      </c>
      <c r="B296" t="s">
        <v>44</v>
      </c>
      <c r="C296" s="2">
        <v>0.60416666666666663</v>
      </c>
      <c r="D296" s="6">
        <v>0.67708333333333337</v>
      </c>
      <c r="E296" s="7">
        <f t="shared" si="4"/>
        <v>1.7500000000000018</v>
      </c>
      <c r="F296" t="s">
        <v>17</v>
      </c>
      <c r="G296" t="s">
        <v>7</v>
      </c>
    </row>
    <row r="297" spans="1:7" x14ac:dyDescent="0.35">
      <c r="A297" s="1">
        <v>45576</v>
      </c>
      <c r="B297" t="s">
        <v>44</v>
      </c>
      <c r="C297" s="2">
        <v>0.67708333333333337</v>
      </c>
      <c r="D297" s="6">
        <v>0.6875</v>
      </c>
      <c r="E297" s="7">
        <f t="shared" si="4"/>
        <v>0.24999999999999911</v>
      </c>
      <c r="F297" t="s">
        <v>16</v>
      </c>
      <c r="G297" t="s">
        <v>5</v>
      </c>
    </row>
    <row r="298" spans="1:7" x14ac:dyDescent="0.35">
      <c r="A298" s="1">
        <v>45572</v>
      </c>
      <c r="B298" t="s">
        <v>29</v>
      </c>
      <c r="C298" s="2">
        <v>0.33680555555555558</v>
      </c>
      <c r="D298" s="6">
        <v>0.41666666666666669</v>
      </c>
      <c r="E298" s="7">
        <f t="shared" si="4"/>
        <v>1.9166666666666665</v>
      </c>
      <c r="F298" t="s">
        <v>26</v>
      </c>
      <c r="G298" t="s">
        <v>7</v>
      </c>
    </row>
    <row r="299" spans="1:7" x14ac:dyDescent="0.35">
      <c r="A299" s="1">
        <v>45572</v>
      </c>
      <c r="B299" t="s">
        <v>29</v>
      </c>
      <c r="C299" s="2">
        <v>0.42708333333333331</v>
      </c>
      <c r="D299" s="6">
        <v>0.5</v>
      </c>
      <c r="E299" s="7">
        <f>(D299-C299)*24</f>
        <v>1.7500000000000004</v>
      </c>
      <c r="F299" t="s">
        <v>35</v>
      </c>
      <c r="G299" t="s">
        <v>36</v>
      </c>
    </row>
    <row r="300" spans="1:7" x14ac:dyDescent="0.35">
      <c r="A300" s="1">
        <v>45572</v>
      </c>
      <c r="B300" t="s">
        <v>29</v>
      </c>
      <c r="C300" s="2">
        <v>0.52083333333333337</v>
      </c>
      <c r="D300" s="6">
        <v>0.54652777777777772</v>
      </c>
      <c r="E300" s="7">
        <f t="shared" si="4"/>
        <v>0.61666666666666448</v>
      </c>
      <c r="F300" t="s">
        <v>26</v>
      </c>
      <c r="G300" t="s">
        <v>7</v>
      </c>
    </row>
    <row r="301" spans="1:7" x14ac:dyDescent="0.35">
      <c r="A301" s="1">
        <v>45572</v>
      </c>
      <c r="B301" t="s">
        <v>29</v>
      </c>
      <c r="C301" s="2">
        <v>0.54652777777777772</v>
      </c>
      <c r="D301" s="6">
        <v>0.59375</v>
      </c>
      <c r="E301" s="7">
        <f t="shared" si="4"/>
        <v>1.1333333333333346</v>
      </c>
      <c r="F301" t="s">
        <v>27</v>
      </c>
      <c r="G301" t="s">
        <v>7</v>
      </c>
    </row>
    <row r="302" spans="1:7" x14ac:dyDescent="0.35">
      <c r="A302" s="1">
        <v>45572</v>
      </c>
      <c r="B302" t="s">
        <v>29</v>
      </c>
      <c r="C302" s="2">
        <v>0.60416666666666663</v>
      </c>
      <c r="D302" s="6">
        <v>0.67708333333333337</v>
      </c>
      <c r="E302" s="7">
        <f t="shared" si="4"/>
        <v>1.7500000000000018</v>
      </c>
      <c r="F302" t="s">
        <v>26</v>
      </c>
      <c r="G302" t="s">
        <v>7</v>
      </c>
    </row>
    <row r="303" spans="1:7" x14ac:dyDescent="0.35">
      <c r="A303" s="1">
        <v>45572</v>
      </c>
      <c r="B303" t="s">
        <v>29</v>
      </c>
      <c r="C303" s="2">
        <v>0.67708333333333337</v>
      </c>
      <c r="D303" s="6">
        <v>0.6875</v>
      </c>
      <c r="E303" s="7">
        <f t="shared" si="4"/>
        <v>0.24999999999999911</v>
      </c>
      <c r="F303" t="s">
        <v>16</v>
      </c>
      <c r="G303" t="s">
        <v>5</v>
      </c>
    </row>
    <row r="304" spans="1:7" x14ac:dyDescent="0.35">
      <c r="A304" s="1">
        <v>45573</v>
      </c>
      <c r="B304" t="s">
        <v>29</v>
      </c>
      <c r="C304" s="2">
        <v>0.33888888888888891</v>
      </c>
      <c r="D304" s="6">
        <v>0.34375</v>
      </c>
      <c r="E304" s="7">
        <f>(D304-C304)*24</f>
        <v>0.11666666666666625</v>
      </c>
      <c r="F304" t="s">
        <v>26</v>
      </c>
      <c r="G304" t="s">
        <v>7</v>
      </c>
    </row>
    <row r="305" spans="1:7" x14ac:dyDescent="0.35">
      <c r="A305" s="1">
        <v>45573</v>
      </c>
      <c r="B305" t="s">
        <v>29</v>
      </c>
      <c r="C305" s="2">
        <v>0.34375</v>
      </c>
      <c r="D305" s="6">
        <v>0.375</v>
      </c>
      <c r="E305" s="7">
        <f t="shared" si="4"/>
        <v>0.75</v>
      </c>
      <c r="F305" t="s">
        <v>19</v>
      </c>
      <c r="G305" t="s">
        <v>9</v>
      </c>
    </row>
    <row r="306" spans="1:7" x14ac:dyDescent="0.35">
      <c r="A306" s="1">
        <v>45573</v>
      </c>
      <c r="B306" t="s">
        <v>29</v>
      </c>
      <c r="C306" s="2">
        <v>0.375</v>
      </c>
      <c r="D306" s="6">
        <v>0.41666666666666669</v>
      </c>
      <c r="E306" s="7">
        <f t="shared" si="4"/>
        <v>1.0000000000000004</v>
      </c>
      <c r="F306" t="s">
        <v>26</v>
      </c>
      <c r="G306" t="s">
        <v>7</v>
      </c>
    </row>
    <row r="307" spans="1:7" x14ac:dyDescent="0.35">
      <c r="A307" s="1">
        <v>45573</v>
      </c>
      <c r="B307" t="s">
        <v>29</v>
      </c>
      <c r="C307" s="2">
        <v>0.42708333333333331</v>
      </c>
      <c r="D307" s="6">
        <v>0.44097222222222221</v>
      </c>
      <c r="E307" s="7">
        <f t="shared" si="4"/>
        <v>0.33333333333333348</v>
      </c>
      <c r="F307" t="s">
        <v>26</v>
      </c>
      <c r="G307" t="s">
        <v>7</v>
      </c>
    </row>
    <row r="308" spans="1:7" x14ac:dyDescent="0.35">
      <c r="A308" s="1">
        <v>45573</v>
      </c>
      <c r="B308" t="s">
        <v>29</v>
      </c>
      <c r="C308" s="2">
        <v>0.44097222222222221</v>
      </c>
      <c r="D308" s="6">
        <v>0.5</v>
      </c>
      <c r="E308" s="7">
        <f t="shared" si="4"/>
        <v>1.416666666666667</v>
      </c>
      <c r="F308" t="s">
        <v>27</v>
      </c>
      <c r="G308" t="s">
        <v>7</v>
      </c>
    </row>
    <row r="309" spans="1:7" x14ac:dyDescent="0.35">
      <c r="A309" s="1">
        <v>45573</v>
      </c>
      <c r="B309" t="s">
        <v>29</v>
      </c>
      <c r="C309" s="2">
        <v>0.52083333333333337</v>
      </c>
      <c r="D309" s="6">
        <v>0.59375</v>
      </c>
      <c r="E309" s="7">
        <f t="shared" si="4"/>
        <v>1.7499999999999991</v>
      </c>
      <c r="F309" t="s">
        <v>26</v>
      </c>
      <c r="G309" t="s">
        <v>7</v>
      </c>
    </row>
    <row r="310" spans="1:7" x14ac:dyDescent="0.35">
      <c r="A310" s="1">
        <v>45573</v>
      </c>
      <c r="B310" t="s">
        <v>29</v>
      </c>
      <c r="C310" s="2">
        <v>0.60416666666666663</v>
      </c>
      <c r="D310" s="6">
        <v>0.625</v>
      </c>
      <c r="E310" s="7">
        <f t="shared" si="4"/>
        <v>0.50000000000000089</v>
      </c>
      <c r="F310" t="s">
        <v>26</v>
      </c>
      <c r="G310" t="s">
        <v>7</v>
      </c>
    </row>
    <row r="311" spans="1:7" x14ac:dyDescent="0.35">
      <c r="A311" s="1">
        <v>45573</v>
      </c>
      <c r="B311" t="s">
        <v>29</v>
      </c>
      <c r="C311" s="2">
        <v>0.625</v>
      </c>
      <c r="D311" s="6">
        <v>0.6875</v>
      </c>
      <c r="E311" s="7">
        <f t="shared" si="4"/>
        <v>1.5</v>
      </c>
      <c r="F311" t="s">
        <v>16</v>
      </c>
      <c r="G311" t="s">
        <v>5</v>
      </c>
    </row>
    <row r="312" spans="1:7" x14ac:dyDescent="0.35">
      <c r="A312" s="1">
        <v>45574</v>
      </c>
      <c r="B312" t="s">
        <v>29</v>
      </c>
      <c r="C312" s="2">
        <v>0.33750000000000002</v>
      </c>
      <c r="D312" s="6">
        <v>0.35069444444444442</v>
      </c>
      <c r="E312" s="7">
        <f t="shared" si="4"/>
        <v>0.31666666666666554</v>
      </c>
      <c r="F312" t="s">
        <v>16</v>
      </c>
      <c r="G312" t="s">
        <v>5</v>
      </c>
    </row>
    <row r="313" spans="1:7" x14ac:dyDescent="0.35">
      <c r="A313" s="1">
        <v>45574</v>
      </c>
      <c r="B313" t="s">
        <v>29</v>
      </c>
      <c r="C313" s="2">
        <v>0.35069444444444442</v>
      </c>
      <c r="D313" s="6">
        <v>0.41666666666666669</v>
      </c>
      <c r="E313" s="7">
        <f t="shared" si="4"/>
        <v>1.5833333333333344</v>
      </c>
      <c r="F313" t="s">
        <v>26</v>
      </c>
      <c r="G313" t="s">
        <v>7</v>
      </c>
    </row>
    <row r="314" spans="1:7" x14ac:dyDescent="0.35">
      <c r="A314" s="1">
        <v>45574</v>
      </c>
      <c r="B314" t="s">
        <v>29</v>
      </c>
      <c r="C314" s="2">
        <v>0.42708333333333331</v>
      </c>
      <c r="D314" s="6">
        <v>0.43541666666666667</v>
      </c>
      <c r="E314" s="7">
        <f t="shared" si="4"/>
        <v>0.20000000000000062</v>
      </c>
      <c r="F314" t="s">
        <v>26</v>
      </c>
      <c r="G314" t="s">
        <v>7</v>
      </c>
    </row>
    <row r="315" spans="1:7" x14ac:dyDescent="0.35">
      <c r="A315" s="1">
        <v>45574</v>
      </c>
      <c r="B315" t="s">
        <v>29</v>
      </c>
      <c r="C315" s="2">
        <v>0.43541666666666667</v>
      </c>
      <c r="D315" s="6">
        <v>0.5</v>
      </c>
      <c r="E315" s="7">
        <f t="shared" si="4"/>
        <v>1.5499999999999998</v>
      </c>
      <c r="F315" t="s">
        <v>19</v>
      </c>
      <c r="G315" t="s">
        <v>9</v>
      </c>
    </row>
    <row r="316" spans="1:7" x14ac:dyDescent="0.35">
      <c r="A316" s="1">
        <v>45574</v>
      </c>
      <c r="B316" t="s">
        <v>29</v>
      </c>
      <c r="C316" s="2">
        <v>0.52083333333333337</v>
      </c>
      <c r="D316" s="6">
        <v>0.54166666666666663</v>
      </c>
      <c r="E316" s="7">
        <f t="shared" si="4"/>
        <v>0.49999999999999822</v>
      </c>
      <c r="F316" t="s">
        <v>19</v>
      </c>
      <c r="G316" t="s">
        <v>9</v>
      </c>
    </row>
    <row r="317" spans="1:7" x14ac:dyDescent="0.35">
      <c r="A317" s="1">
        <v>45574</v>
      </c>
      <c r="B317" t="s">
        <v>29</v>
      </c>
      <c r="C317" s="2">
        <v>0.54166666666666663</v>
      </c>
      <c r="D317" s="6">
        <v>0.55763888888888891</v>
      </c>
      <c r="E317" s="7">
        <f t="shared" si="4"/>
        <v>0.38333333333333464</v>
      </c>
      <c r="F317" t="s">
        <v>26</v>
      </c>
      <c r="G317" t="s">
        <v>7</v>
      </c>
    </row>
    <row r="318" spans="1:7" x14ac:dyDescent="0.35">
      <c r="A318" s="1">
        <v>45574</v>
      </c>
      <c r="B318" t="s">
        <v>29</v>
      </c>
      <c r="C318" s="2">
        <v>0.55763888888888891</v>
      </c>
      <c r="D318" s="6">
        <v>0.59375</v>
      </c>
      <c r="E318" s="7">
        <f t="shared" si="4"/>
        <v>0.86666666666666625</v>
      </c>
      <c r="F318" t="s">
        <v>26</v>
      </c>
      <c r="G318" t="s">
        <v>7</v>
      </c>
    </row>
    <row r="319" spans="1:7" x14ac:dyDescent="0.35">
      <c r="A319" s="1">
        <v>45574</v>
      </c>
      <c r="B319" t="s">
        <v>29</v>
      </c>
      <c r="C319" s="2">
        <v>0.59375</v>
      </c>
      <c r="D319" s="6">
        <v>0.67708333333333337</v>
      </c>
      <c r="E319" s="7">
        <f t="shared" si="4"/>
        <v>2.0000000000000009</v>
      </c>
      <c r="F319" t="s">
        <v>27</v>
      </c>
      <c r="G319" t="s">
        <v>7</v>
      </c>
    </row>
    <row r="320" spans="1:7" x14ac:dyDescent="0.35">
      <c r="A320" s="1">
        <v>45574</v>
      </c>
      <c r="B320" t="s">
        <v>29</v>
      </c>
      <c r="C320" s="2">
        <v>0.67708333333333337</v>
      </c>
      <c r="D320" s="6">
        <v>0.6875</v>
      </c>
      <c r="E320" s="7">
        <f t="shared" si="4"/>
        <v>0.24999999999999911</v>
      </c>
      <c r="F320" t="s">
        <v>16</v>
      </c>
      <c r="G320" t="s">
        <v>5</v>
      </c>
    </row>
    <row r="321" spans="1:7" x14ac:dyDescent="0.35">
      <c r="A321" s="1">
        <v>45575</v>
      </c>
      <c r="B321" t="s">
        <v>29</v>
      </c>
      <c r="C321" s="2">
        <v>0.33680555555555558</v>
      </c>
      <c r="D321" s="6">
        <v>0.41666666666666669</v>
      </c>
      <c r="E321" s="7">
        <f t="shared" si="4"/>
        <v>1.9166666666666665</v>
      </c>
      <c r="F321" t="s">
        <v>26</v>
      </c>
      <c r="G321" t="s">
        <v>7</v>
      </c>
    </row>
    <row r="322" spans="1:7" x14ac:dyDescent="0.35">
      <c r="A322" s="1">
        <v>45575</v>
      </c>
      <c r="B322" t="s">
        <v>29</v>
      </c>
      <c r="C322" s="2">
        <v>0.42708333333333331</v>
      </c>
      <c r="D322" s="6">
        <v>0.5</v>
      </c>
      <c r="E322" s="7">
        <f t="shared" si="4"/>
        <v>1.7500000000000004</v>
      </c>
      <c r="F322" t="s">
        <v>26</v>
      </c>
      <c r="G322" t="s">
        <v>7</v>
      </c>
    </row>
    <row r="323" spans="1:7" x14ac:dyDescent="0.35">
      <c r="A323" s="1">
        <v>45575</v>
      </c>
      <c r="B323" t="s">
        <v>29</v>
      </c>
      <c r="C323" s="2">
        <v>0.52083333333333337</v>
      </c>
      <c r="D323" s="6">
        <v>0.59375</v>
      </c>
      <c r="E323" s="7">
        <f t="shared" si="4"/>
        <v>1.7499999999999991</v>
      </c>
      <c r="F323" t="s">
        <v>26</v>
      </c>
      <c r="G323" t="s">
        <v>7</v>
      </c>
    </row>
    <row r="324" spans="1:7" x14ac:dyDescent="0.35">
      <c r="A324" s="1">
        <v>45575</v>
      </c>
      <c r="B324" t="s">
        <v>29</v>
      </c>
      <c r="C324" s="2">
        <v>0.60416666666666663</v>
      </c>
      <c r="D324" s="6">
        <v>0.63541666666666663</v>
      </c>
      <c r="E324" s="7">
        <f t="shared" si="4"/>
        <v>0.75</v>
      </c>
      <c r="F324" t="s">
        <v>19</v>
      </c>
      <c r="G324" t="s">
        <v>9</v>
      </c>
    </row>
    <row r="325" spans="1:7" x14ac:dyDescent="0.35">
      <c r="A325" s="1">
        <v>45575</v>
      </c>
      <c r="B325" t="s">
        <v>29</v>
      </c>
      <c r="C325" s="2">
        <v>0.63541666666666663</v>
      </c>
      <c r="D325" s="6">
        <v>0.67708333333333337</v>
      </c>
      <c r="E325" s="7">
        <f t="shared" si="4"/>
        <v>1.0000000000000018</v>
      </c>
      <c r="F325" t="s">
        <v>43</v>
      </c>
      <c r="G325" t="s">
        <v>45</v>
      </c>
    </row>
    <row r="326" spans="1:7" x14ac:dyDescent="0.35">
      <c r="A326" s="1">
        <v>45575</v>
      </c>
      <c r="B326" t="s">
        <v>29</v>
      </c>
      <c r="C326" s="2">
        <v>0.67708333333333337</v>
      </c>
      <c r="D326" s="6">
        <v>0.6875</v>
      </c>
      <c r="E326" s="7">
        <f t="shared" si="4"/>
        <v>0.24999999999999911</v>
      </c>
      <c r="F326" t="s">
        <v>16</v>
      </c>
      <c r="G326" t="s">
        <v>5</v>
      </c>
    </row>
    <row r="327" spans="1:7" x14ac:dyDescent="0.35">
      <c r="A327" s="1">
        <v>45576</v>
      </c>
      <c r="B327" t="s">
        <v>29</v>
      </c>
      <c r="C327" s="2">
        <v>0.33680555555555558</v>
      </c>
      <c r="D327" s="6">
        <v>0.37986111111111109</v>
      </c>
      <c r="E327" s="7">
        <f t="shared" si="4"/>
        <v>1.0333333333333323</v>
      </c>
      <c r="F327" t="s">
        <v>43</v>
      </c>
      <c r="G327" t="s">
        <v>45</v>
      </c>
    </row>
    <row r="328" spans="1:7" x14ac:dyDescent="0.35">
      <c r="A328" s="1">
        <v>45576</v>
      </c>
      <c r="B328" t="s">
        <v>29</v>
      </c>
      <c r="C328" s="2">
        <v>0.37986111111111109</v>
      </c>
      <c r="D328" s="6">
        <v>0.41666666666666669</v>
      </c>
      <c r="E328" s="7">
        <f t="shared" si="4"/>
        <v>0.88333333333333419</v>
      </c>
      <c r="F328" t="s">
        <v>16</v>
      </c>
      <c r="G328" t="s">
        <v>5</v>
      </c>
    </row>
    <row r="329" spans="1:7" x14ac:dyDescent="0.35">
      <c r="A329" s="1">
        <v>45576</v>
      </c>
      <c r="B329" t="s">
        <v>29</v>
      </c>
      <c r="C329" s="2">
        <v>0.42708333333333331</v>
      </c>
      <c r="D329" s="6">
        <v>0.5</v>
      </c>
      <c r="E329" s="7">
        <f t="shared" si="4"/>
        <v>1.7500000000000004</v>
      </c>
      <c r="F329" t="s">
        <v>16</v>
      </c>
      <c r="G329" t="s">
        <v>5</v>
      </c>
    </row>
    <row r="330" spans="1:7" x14ac:dyDescent="0.35">
      <c r="A330" s="1">
        <v>45576</v>
      </c>
      <c r="B330" t="s">
        <v>29</v>
      </c>
      <c r="C330" s="2">
        <v>0.52083333333333337</v>
      </c>
      <c r="D330" s="6">
        <v>0.59375</v>
      </c>
      <c r="E330" s="7">
        <f t="shared" si="4"/>
        <v>1.7499999999999991</v>
      </c>
      <c r="F330" t="s">
        <v>16</v>
      </c>
      <c r="G330" t="s">
        <v>5</v>
      </c>
    </row>
    <row r="331" spans="1:7" x14ac:dyDescent="0.35">
      <c r="A331" s="1">
        <v>45576</v>
      </c>
      <c r="B331" t="s">
        <v>29</v>
      </c>
      <c r="C331" s="2">
        <v>0.60416666666666663</v>
      </c>
      <c r="D331" s="6">
        <v>0.65763888888888888</v>
      </c>
      <c r="E331" s="7">
        <f t="shared" si="4"/>
        <v>1.2833333333333341</v>
      </c>
      <c r="F331" t="s">
        <v>16</v>
      </c>
      <c r="G331" t="s">
        <v>5</v>
      </c>
    </row>
    <row r="332" spans="1:7" x14ac:dyDescent="0.35">
      <c r="A332" s="1">
        <v>45576</v>
      </c>
      <c r="B332" t="s">
        <v>29</v>
      </c>
      <c r="C332" s="2">
        <v>0.65763888888888888</v>
      </c>
      <c r="D332" s="6">
        <v>0.67708333333333337</v>
      </c>
      <c r="E332" s="7">
        <f t="shared" si="4"/>
        <v>0.46666666666666767</v>
      </c>
      <c r="F332" t="s">
        <v>19</v>
      </c>
      <c r="G332" t="s">
        <v>9</v>
      </c>
    </row>
    <row r="333" spans="1:7" x14ac:dyDescent="0.35">
      <c r="A333" s="1">
        <v>45576</v>
      </c>
      <c r="B333" t="s">
        <v>29</v>
      </c>
      <c r="C333" s="2">
        <v>0.67708333333333337</v>
      </c>
      <c r="D333" s="6">
        <v>0.6875</v>
      </c>
      <c r="E333" s="7">
        <f t="shared" si="4"/>
        <v>0.24999999999999911</v>
      </c>
      <c r="F333" t="s">
        <v>16</v>
      </c>
      <c r="G333" t="s">
        <v>5</v>
      </c>
    </row>
    <row r="334" spans="1:7" x14ac:dyDescent="0.35">
      <c r="A334" s="1">
        <v>45572</v>
      </c>
      <c r="B334" t="s">
        <v>30</v>
      </c>
      <c r="C334" s="2">
        <v>0.3347222222222222</v>
      </c>
      <c r="D334" s="6">
        <v>0.41666666666666669</v>
      </c>
      <c r="E334" s="7">
        <f t="shared" si="4"/>
        <v>1.9666666666666677</v>
      </c>
      <c r="F334" t="s">
        <v>35</v>
      </c>
      <c r="G334" t="s">
        <v>36</v>
      </c>
    </row>
    <row r="335" spans="1:7" x14ac:dyDescent="0.35">
      <c r="A335" s="1">
        <v>45572</v>
      </c>
      <c r="B335" t="s">
        <v>30</v>
      </c>
      <c r="C335" s="2">
        <v>0.42708333333333331</v>
      </c>
      <c r="D335" s="6">
        <v>0.5</v>
      </c>
      <c r="E335" s="7">
        <f t="shared" si="4"/>
        <v>1.7500000000000004</v>
      </c>
      <c r="F335" t="s">
        <v>35</v>
      </c>
      <c r="G335" t="s">
        <v>36</v>
      </c>
    </row>
    <row r="336" spans="1:7" x14ac:dyDescent="0.35">
      <c r="A336" s="1">
        <v>45572</v>
      </c>
      <c r="B336" t="s">
        <v>30</v>
      </c>
      <c r="C336" s="2">
        <v>0.52083333333333337</v>
      </c>
      <c r="D336" s="6">
        <v>0.54513888888888884</v>
      </c>
      <c r="E336" s="7">
        <f t="shared" si="4"/>
        <v>0.58333333333333126</v>
      </c>
      <c r="F336" t="s">
        <v>16</v>
      </c>
      <c r="G336" t="s">
        <v>8</v>
      </c>
    </row>
    <row r="337" spans="1:7" x14ac:dyDescent="0.35">
      <c r="A337" s="1">
        <v>45572</v>
      </c>
      <c r="B337" t="s">
        <v>30</v>
      </c>
      <c r="C337" s="2">
        <v>0.54513888888888884</v>
      </c>
      <c r="D337" s="6">
        <v>0.59375</v>
      </c>
      <c r="E337" s="7">
        <f t="shared" si="4"/>
        <v>1.1666666666666679</v>
      </c>
      <c r="F337" t="s">
        <v>26</v>
      </c>
      <c r="G337" t="s">
        <v>7</v>
      </c>
    </row>
    <row r="338" spans="1:7" x14ac:dyDescent="0.35">
      <c r="A338" s="1">
        <v>45572</v>
      </c>
      <c r="B338" t="s">
        <v>30</v>
      </c>
      <c r="C338" s="2">
        <v>0.60416666666666663</v>
      </c>
      <c r="D338" s="6">
        <v>0.67708333333333337</v>
      </c>
      <c r="E338" s="7">
        <f t="shared" si="4"/>
        <v>1.7500000000000018</v>
      </c>
      <c r="F338" t="s">
        <v>26</v>
      </c>
      <c r="G338" t="s">
        <v>7</v>
      </c>
    </row>
    <row r="339" spans="1:7" x14ac:dyDescent="0.35">
      <c r="A339" s="1">
        <v>45572</v>
      </c>
      <c r="B339" t="s">
        <v>30</v>
      </c>
      <c r="C339" s="2">
        <v>0.70208333333333328</v>
      </c>
      <c r="D339" s="6">
        <v>0.6875</v>
      </c>
      <c r="E339" s="7">
        <f t="shared" si="4"/>
        <v>-0.34999999999999876</v>
      </c>
      <c r="F339" t="s">
        <v>16</v>
      </c>
      <c r="G339" t="s">
        <v>5</v>
      </c>
    </row>
    <row r="340" spans="1:7" x14ac:dyDescent="0.35">
      <c r="A340" s="1">
        <v>45573</v>
      </c>
      <c r="B340" t="s">
        <v>30</v>
      </c>
      <c r="C340" s="2">
        <v>0.33333333333333331</v>
      </c>
      <c r="D340" s="6">
        <v>0.34652777777777777</v>
      </c>
      <c r="E340" s="7">
        <f t="shared" si="4"/>
        <v>0.31666666666666687</v>
      </c>
      <c r="F340" t="s">
        <v>19</v>
      </c>
      <c r="G340" t="s">
        <v>9</v>
      </c>
    </row>
    <row r="341" spans="1:7" x14ac:dyDescent="0.35">
      <c r="A341" s="1">
        <v>45573</v>
      </c>
      <c r="B341" t="s">
        <v>30</v>
      </c>
      <c r="C341" s="2">
        <v>0.34652777777777777</v>
      </c>
      <c r="D341" s="6">
        <v>0.3888888888888889</v>
      </c>
      <c r="E341" s="7">
        <f t="shared" si="4"/>
        <v>1.0166666666666671</v>
      </c>
      <c r="F341" t="s">
        <v>27</v>
      </c>
      <c r="G341" t="s">
        <v>7</v>
      </c>
    </row>
    <row r="342" spans="1:7" x14ac:dyDescent="0.35">
      <c r="A342" s="1">
        <v>45573</v>
      </c>
      <c r="B342" t="s">
        <v>30</v>
      </c>
      <c r="C342" s="2">
        <v>0.3888888888888889</v>
      </c>
      <c r="D342" s="6">
        <v>0.41666666666666669</v>
      </c>
      <c r="E342" s="7">
        <f t="shared" ref="E342:E405" si="5">(D342-C342)*24</f>
        <v>0.66666666666666696</v>
      </c>
      <c r="F342" t="s">
        <v>26</v>
      </c>
      <c r="G342" t="s">
        <v>7</v>
      </c>
    </row>
    <row r="343" spans="1:7" x14ac:dyDescent="0.35">
      <c r="A343" s="1">
        <v>45573</v>
      </c>
      <c r="B343" t="s">
        <v>30</v>
      </c>
      <c r="C343" s="2">
        <v>0.42708333333333331</v>
      </c>
      <c r="D343" s="6">
        <v>0.5</v>
      </c>
      <c r="E343" s="7">
        <f t="shared" si="5"/>
        <v>1.7500000000000004</v>
      </c>
      <c r="F343" t="s">
        <v>26</v>
      </c>
      <c r="G343" t="s">
        <v>7</v>
      </c>
    </row>
    <row r="344" spans="1:7" x14ac:dyDescent="0.35">
      <c r="A344" s="1">
        <v>45573</v>
      </c>
      <c r="B344" t="s">
        <v>30</v>
      </c>
      <c r="C344" s="2">
        <v>0.52083333333333337</v>
      </c>
      <c r="D344" s="6">
        <v>0.59375</v>
      </c>
      <c r="E344" s="7">
        <f t="shared" si="5"/>
        <v>1.7499999999999991</v>
      </c>
      <c r="F344" t="s">
        <v>26</v>
      </c>
      <c r="G344" t="s">
        <v>7</v>
      </c>
    </row>
    <row r="345" spans="1:7" x14ac:dyDescent="0.35">
      <c r="A345" s="1">
        <v>45573</v>
      </c>
      <c r="B345" t="s">
        <v>30</v>
      </c>
      <c r="C345" s="2">
        <v>0.60416666666666663</v>
      </c>
      <c r="D345" s="6">
        <v>0.625</v>
      </c>
      <c r="E345" s="7">
        <f t="shared" si="5"/>
        <v>0.50000000000000089</v>
      </c>
      <c r="F345" t="s">
        <v>26</v>
      </c>
      <c r="G345" t="s">
        <v>7</v>
      </c>
    </row>
    <row r="346" spans="1:7" x14ac:dyDescent="0.35">
      <c r="A346" s="1">
        <v>45573</v>
      </c>
      <c r="B346" t="s">
        <v>30</v>
      </c>
      <c r="C346" s="2">
        <v>0.625</v>
      </c>
      <c r="D346" s="6">
        <v>0.6875</v>
      </c>
      <c r="E346" s="7">
        <f t="shared" si="5"/>
        <v>1.5</v>
      </c>
      <c r="F346" t="s">
        <v>16</v>
      </c>
      <c r="G346" t="s">
        <v>5</v>
      </c>
    </row>
    <row r="347" spans="1:7" x14ac:dyDescent="0.35">
      <c r="A347" s="1">
        <v>45574</v>
      </c>
      <c r="B347" t="s">
        <v>30</v>
      </c>
      <c r="C347" s="2">
        <v>0.33333333333333331</v>
      </c>
      <c r="D347" s="6">
        <v>0.36458333333333331</v>
      </c>
      <c r="E347" s="7">
        <f t="shared" si="5"/>
        <v>0.75</v>
      </c>
      <c r="F347" t="s">
        <v>16</v>
      </c>
      <c r="G347" t="s">
        <v>5</v>
      </c>
    </row>
    <row r="348" spans="1:7" x14ac:dyDescent="0.35">
      <c r="A348" s="1">
        <v>45574</v>
      </c>
      <c r="B348" t="s">
        <v>30</v>
      </c>
      <c r="C348" s="2">
        <v>0.36458333333333331</v>
      </c>
      <c r="D348" s="6">
        <v>0.42708333333333331</v>
      </c>
      <c r="E348" s="7">
        <f t="shared" si="5"/>
        <v>1.5</v>
      </c>
      <c r="F348" t="s">
        <v>26</v>
      </c>
      <c r="G348" t="s">
        <v>7</v>
      </c>
    </row>
    <row r="349" spans="1:7" x14ac:dyDescent="0.35">
      <c r="A349" s="1">
        <v>45574</v>
      </c>
      <c r="B349" t="s">
        <v>30</v>
      </c>
      <c r="C349" s="2">
        <v>0.42708333333333331</v>
      </c>
      <c r="D349" s="6">
        <v>0.5</v>
      </c>
      <c r="E349" s="7">
        <f t="shared" si="5"/>
        <v>1.7500000000000004</v>
      </c>
      <c r="F349" t="s">
        <v>19</v>
      </c>
      <c r="G349" t="s">
        <v>9</v>
      </c>
    </row>
    <row r="350" spans="1:7" x14ac:dyDescent="0.35">
      <c r="A350" s="1">
        <v>45574</v>
      </c>
      <c r="B350" t="s">
        <v>30</v>
      </c>
      <c r="C350" s="2">
        <v>0.52083333333333337</v>
      </c>
      <c r="D350" s="6">
        <v>0.54166666666666663</v>
      </c>
      <c r="E350" s="7">
        <f t="shared" si="5"/>
        <v>0.49999999999999822</v>
      </c>
      <c r="F350" t="s">
        <v>19</v>
      </c>
      <c r="G350" t="s">
        <v>9</v>
      </c>
    </row>
    <row r="351" spans="1:7" x14ac:dyDescent="0.35">
      <c r="A351" s="1">
        <v>45574</v>
      </c>
      <c r="B351" t="s">
        <v>30</v>
      </c>
      <c r="C351" s="2">
        <v>0.54166666666666663</v>
      </c>
      <c r="D351" s="6">
        <v>0.56944444444444442</v>
      </c>
      <c r="E351" s="7">
        <f t="shared" si="5"/>
        <v>0.66666666666666696</v>
      </c>
      <c r="F351" t="s">
        <v>26</v>
      </c>
      <c r="G351" t="s">
        <v>7</v>
      </c>
    </row>
    <row r="352" spans="1:7" x14ac:dyDescent="0.35">
      <c r="A352" s="1">
        <v>45574</v>
      </c>
      <c r="B352" t="s">
        <v>30</v>
      </c>
      <c r="C352" s="2">
        <v>0.56944444444444442</v>
      </c>
      <c r="D352" s="6">
        <v>0.59375</v>
      </c>
      <c r="E352" s="7">
        <f t="shared" si="5"/>
        <v>0.58333333333333393</v>
      </c>
      <c r="F352" t="s">
        <v>17</v>
      </c>
      <c r="G352" t="s">
        <v>7</v>
      </c>
    </row>
    <row r="353" spans="1:7" x14ac:dyDescent="0.35">
      <c r="A353" s="1">
        <v>45574</v>
      </c>
      <c r="B353" t="s">
        <v>30</v>
      </c>
      <c r="C353" s="2">
        <v>0.60416666666666663</v>
      </c>
      <c r="D353" s="6">
        <v>0.6875</v>
      </c>
      <c r="E353" s="7">
        <f t="shared" si="5"/>
        <v>2.0000000000000009</v>
      </c>
      <c r="F353" t="s">
        <v>26</v>
      </c>
      <c r="G353" t="s">
        <v>7</v>
      </c>
    </row>
    <row r="354" spans="1:7" x14ac:dyDescent="0.35">
      <c r="A354" s="1">
        <v>45575</v>
      </c>
      <c r="B354" t="s">
        <v>30</v>
      </c>
      <c r="C354" s="2">
        <v>0.33333333333333331</v>
      </c>
      <c r="D354" s="6">
        <v>0.41666666666666669</v>
      </c>
      <c r="E354" s="7">
        <f t="shared" si="5"/>
        <v>2.0000000000000009</v>
      </c>
      <c r="F354" t="s">
        <v>26</v>
      </c>
      <c r="G354" t="s">
        <v>7</v>
      </c>
    </row>
    <row r="355" spans="1:7" x14ac:dyDescent="0.35">
      <c r="A355" s="1">
        <v>45575</v>
      </c>
      <c r="B355" t="s">
        <v>30</v>
      </c>
      <c r="C355" s="2">
        <v>0.42708333333333331</v>
      </c>
      <c r="D355" s="6">
        <v>0.5</v>
      </c>
      <c r="E355" s="7">
        <f t="shared" si="5"/>
        <v>1.7500000000000004</v>
      </c>
      <c r="F355" t="s">
        <v>26</v>
      </c>
      <c r="G355" t="s">
        <v>7</v>
      </c>
    </row>
    <row r="356" spans="1:7" x14ac:dyDescent="0.35">
      <c r="A356" s="1">
        <v>45575</v>
      </c>
      <c r="B356" t="s">
        <v>30</v>
      </c>
      <c r="C356" s="2">
        <v>0.52083333333333337</v>
      </c>
      <c r="D356" s="6">
        <v>0.59375</v>
      </c>
      <c r="E356" s="7">
        <f t="shared" si="5"/>
        <v>1.7499999999999991</v>
      </c>
      <c r="F356" t="s">
        <v>38</v>
      </c>
      <c r="G356" t="s">
        <v>4</v>
      </c>
    </row>
    <row r="357" spans="1:7" x14ac:dyDescent="0.35">
      <c r="A357" s="1">
        <v>45575</v>
      </c>
      <c r="B357" t="s">
        <v>30</v>
      </c>
      <c r="C357" s="2">
        <v>0.60416666666666663</v>
      </c>
      <c r="D357" s="6">
        <v>0.67708333333333337</v>
      </c>
      <c r="E357" s="7">
        <f t="shared" si="5"/>
        <v>1.7500000000000018</v>
      </c>
      <c r="F357" t="s">
        <v>38</v>
      </c>
      <c r="G357" t="s">
        <v>4</v>
      </c>
    </row>
    <row r="358" spans="1:7" x14ac:dyDescent="0.35">
      <c r="A358" s="1">
        <v>45575</v>
      </c>
      <c r="B358" t="s">
        <v>30</v>
      </c>
      <c r="C358" s="2">
        <v>0.67708333333333337</v>
      </c>
      <c r="D358" s="6">
        <v>0.6875</v>
      </c>
      <c r="E358" s="7">
        <f t="shared" si="5"/>
        <v>0.24999999999999911</v>
      </c>
      <c r="F358" t="s">
        <v>16</v>
      </c>
      <c r="G358" t="s">
        <v>5</v>
      </c>
    </row>
    <row r="359" spans="1:7" x14ac:dyDescent="0.35">
      <c r="A359" s="1">
        <v>45576</v>
      </c>
      <c r="B359" t="s">
        <v>30</v>
      </c>
      <c r="C359" s="2">
        <v>0.33333333333333331</v>
      </c>
      <c r="D359" s="6">
        <v>0.41666666666666669</v>
      </c>
      <c r="E359" s="7">
        <f t="shared" si="5"/>
        <v>2.0000000000000009</v>
      </c>
      <c r="F359" t="s">
        <v>38</v>
      </c>
      <c r="G359" t="s">
        <v>4</v>
      </c>
    </row>
    <row r="360" spans="1:7" x14ac:dyDescent="0.35">
      <c r="A360" s="1">
        <v>45576</v>
      </c>
      <c r="B360" t="s">
        <v>30</v>
      </c>
      <c r="C360" s="2">
        <v>0.42708333333333331</v>
      </c>
      <c r="D360" s="6">
        <v>0.5</v>
      </c>
      <c r="E360" s="7">
        <f t="shared" si="5"/>
        <v>1.7500000000000004</v>
      </c>
      <c r="F360" t="s">
        <v>38</v>
      </c>
      <c r="G360" t="s">
        <v>4</v>
      </c>
    </row>
    <row r="361" spans="1:7" x14ac:dyDescent="0.35">
      <c r="A361" s="1">
        <v>45576</v>
      </c>
      <c r="B361" t="s">
        <v>30</v>
      </c>
      <c r="C361" s="2">
        <v>0.52083333333333337</v>
      </c>
      <c r="D361" s="6">
        <v>0.59375</v>
      </c>
      <c r="E361" s="7">
        <f t="shared" si="5"/>
        <v>1.7499999999999991</v>
      </c>
      <c r="F361" t="s">
        <v>38</v>
      </c>
      <c r="G361" t="s">
        <v>4</v>
      </c>
    </row>
    <row r="362" spans="1:7" x14ac:dyDescent="0.35">
      <c r="A362" s="1">
        <v>45576</v>
      </c>
      <c r="B362" t="s">
        <v>30</v>
      </c>
      <c r="C362" s="2">
        <v>0.60416666666666663</v>
      </c>
      <c r="D362" s="6">
        <v>0.67708333333333337</v>
      </c>
      <c r="E362" s="7">
        <f t="shared" si="5"/>
        <v>1.7500000000000018</v>
      </c>
      <c r="F362" t="s">
        <v>38</v>
      </c>
      <c r="G362" t="s">
        <v>4</v>
      </c>
    </row>
    <row r="363" spans="1:7" x14ac:dyDescent="0.35">
      <c r="A363" s="1">
        <v>45576</v>
      </c>
      <c r="B363" t="s">
        <v>30</v>
      </c>
      <c r="C363" s="2">
        <v>0.67708333333333337</v>
      </c>
      <c r="D363" s="6">
        <v>0.6875</v>
      </c>
      <c r="E363" s="7">
        <f t="shared" si="5"/>
        <v>0.24999999999999911</v>
      </c>
      <c r="F363" t="s">
        <v>16</v>
      </c>
      <c r="G363" t="s">
        <v>5</v>
      </c>
    </row>
    <row r="364" spans="1:7" x14ac:dyDescent="0.35">
      <c r="A364" s="1">
        <v>45579</v>
      </c>
      <c r="B364" t="s">
        <v>14</v>
      </c>
      <c r="C364" s="2">
        <v>0.33333333333333331</v>
      </c>
      <c r="D364" s="6">
        <v>0.41666666666666669</v>
      </c>
      <c r="E364" s="7">
        <f t="shared" si="5"/>
        <v>2.0000000000000009</v>
      </c>
      <c r="F364" t="s">
        <v>16</v>
      </c>
      <c r="G364" t="s">
        <v>7</v>
      </c>
    </row>
    <row r="365" spans="1:7" x14ac:dyDescent="0.35">
      <c r="A365" s="1">
        <v>45579</v>
      </c>
      <c r="B365" t="s">
        <v>14</v>
      </c>
      <c r="C365" s="2">
        <v>0.42708333333333331</v>
      </c>
      <c r="D365" s="6">
        <v>0.5</v>
      </c>
      <c r="E365" s="7">
        <f t="shared" si="5"/>
        <v>1.7500000000000004</v>
      </c>
      <c r="F365" t="s">
        <v>16</v>
      </c>
      <c r="G365" t="s">
        <v>7</v>
      </c>
    </row>
    <row r="366" spans="1:7" x14ac:dyDescent="0.35">
      <c r="A366" s="1">
        <v>45579</v>
      </c>
      <c r="B366" t="s">
        <v>14</v>
      </c>
      <c r="C366" s="2">
        <v>0.52083333333333337</v>
      </c>
      <c r="D366" s="6">
        <v>0.59375</v>
      </c>
      <c r="E366" s="7">
        <f t="shared" si="5"/>
        <v>1.7499999999999991</v>
      </c>
      <c r="F366" t="s">
        <v>26</v>
      </c>
      <c r="G366" t="s">
        <v>9</v>
      </c>
    </row>
    <row r="367" spans="1:7" x14ac:dyDescent="0.35">
      <c r="A367" s="1">
        <v>45579</v>
      </c>
      <c r="B367" t="s">
        <v>14</v>
      </c>
      <c r="C367" s="2">
        <v>0.60416666666666663</v>
      </c>
      <c r="D367" s="6">
        <v>0.625</v>
      </c>
      <c r="E367" s="7">
        <f t="shared" si="5"/>
        <v>0.50000000000000089</v>
      </c>
      <c r="F367" t="s">
        <v>26</v>
      </c>
      <c r="G367" t="s">
        <v>9</v>
      </c>
    </row>
    <row r="368" spans="1:7" x14ac:dyDescent="0.35">
      <c r="A368" s="1">
        <v>45579</v>
      </c>
      <c r="B368" t="s">
        <v>14</v>
      </c>
      <c r="C368" s="2">
        <v>0.625</v>
      </c>
      <c r="D368" s="6">
        <v>0.66666666666666663</v>
      </c>
      <c r="E368" s="7">
        <f t="shared" si="5"/>
        <v>0.99999999999999911</v>
      </c>
      <c r="F368" t="s">
        <v>19</v>
      </c>
      <c r="G368" t="s">
        <v>9</v>
      </c>
    </row>
    <row r="369" spans="1:7" x14ac:dyDescent="0.35">
      <c r="A369" s="1">
        <v>45579</v>
      </c>
      <c r="B369" t="s">
        <v>14</v>
      </c>
      <c r="C369" s="2">
        <v>0.66666666666666663</v>
      </c>
      <c r="D369" s="6">
        <v>0.68055555555555558</v>
      </c>
      <c r="E369" s="7">
        <f t="shared" si="5"/>
        <v>0.33333333333333481</v>
      </c>
      <c r="F369" t="s">
        <v>16</v>
      </c>
      <c r="G369" t="s">
        <v>24</v>
      </c>
    </row>
    <row r="370" spans="1:7" x14ac:dyDescent="0.35">
      <c r="A370" s="1">
        <v>45580</v>
      </c>
      <c r="B370" t="s">
        <v>14</v>
      </c>
      <c r="C370" s="2">
        <v>0.33333333333333331</v>
      </c>
      <c r="D370" s="6">
        <v>0.3611111111111111</v>
      </c>
      <c r="E370" s="7">
        <f t="shared" si="5"/>
        <v>0.66666666666666696</v>
      </c>
      <c r="F370" t="s">
        <v>19</v>
      </c>
      <c r="G370" t="s">
        <v>9</v>
      </c>
    </row>
    <row r="371" spans="1:7" x14ac:dyDescent="0.35">
      <c r="A371" s="1">
        <v>45580</v>
      </c>
      <c r="B371" t="s">
        <v>14</v>
      </c>
      <c r="C371" s="2">
        <v>0.3611111111111111</v>
      </c>
      <c r="D371" s="6">
        <v>0.42708333333333331</v>
      </c>
      <c r="E371" s="7">
        <f t="shared" si="5"/>
        <v>1.583333333333333</v>
      </c>
      <c r="F371" t="s">
        <v>16</v>
      </c>
      <c r="G371" t="s">
        <v>7</v>
      </c>
    </row>
    <row r="372" spans="1:7" x14ac:dyDescent="0.35">
      <c r="A372" s="1">
        <v>45580</v>
      </c>
      <c r="B372" t="s">
        <v>14</v>
      </c>
      <c r="C372" s="2">
        <v>0.4375</v>
      </c>
      <c r="D372" s="6">
        <v>0.5</v>
      </c>
      <c r="E372" s="7">
        <f t="shared" si="5"/>
        <v>1.5</v>
      </c>
      <c r="F372" t="s">
        <v>16</v>
      </c>
      <c r="G372" t="s">
        <v>7</v>
      </c>
    </row>
    <row r="373" spans="1:7" x14ac:dyDescent="0.35">
      <c r="A373" s="1">
        <v>45580</v>
      </c>
      <c r="B373" t="s">
        <v>14</v>
      </c>
      <c r="C373" s="2">
        <v>0.52083333333333337</v>
      </c>
      <c r="D373" s="6">
        <v>0.54166666666666663</v>
      </c>
      <c r="E373" s="7">
        <f t="shared" si="5"/>
        <v>0.49999999999999822</v>
      </c>
      <c r="F373" t="s">
        <v>16</v>
      </c>
      <c r="G373" t="s">
        <v>7</v>
      </c>
    </row>
    <row r="374" spans="1:7" x14ac:dyDescent="0.35">
      <c r="A374" s="1">
        <v>45580</v>
      </c>
      <c r="B374" t="s">
        <v>14</v>
      </c>
      <c r="C374" s="2">
        <v>0.54166666666666663</v>
      </c>
      <c r="D374" s="6">
        <v>0.59375</v>
      </c>
      <c r="E374" s="7">
        <f t="shared" si="5"/>
        <v>1.2500000000000009</v>
      </c>
      <c r="F374" t="s">
        <v>26</v>
      </c>
      <c r="G374" t="s">
        <v>7</v>
      </c>
    </row>
    <row r="375" spans="1:7" x14ac:dyDescent="0.35">
      <c r="A375" s="1">
        <v>45580</v>
      </c>
      <c r="B375" t="s">
        <v>14</v>
      </c>
      <c r="C375" s="2">
        <v>0.60416666666666663</v>
      </c>
      <c r="D375" s="6">
        <v>0.66666666666666663</v>
      </c>
      <c r="E375" s="7">
        <f t="shared" si="5"/>
        <v>1.5</v>
      </c>
      <c r="F375" t="s">
        <v>26</v>
      </c>
      <c r="G375" t="s">
        <v>7</v>
      </c>
    </row>
    <row r="376" spans="1:7" x14ac:dyDescent="0.35">
      <c r="A376" s="1">
        <v>45580</v>
      </c>
      <c r="B376" t="s">
        <v>14</v>
      </c>
      <c r="C376" s="2">
        <v>0.66666666666666663</v>
      </c>
      <c r="D376" s="6">
        <v>0.68055555555555558</v>
      </c>
      <c r="E376" s="7">
        <f t="shared" si="5"/>
        <v>0.33333333333333481</v>
      </c>
      <c r="F376" t="s">
        <v>16</v>
      </c>
      <c r="G376" t="s">
        <v>24</v>
      </c>
    </row>
    <row r="377" spans="1:7" x14ac:dyDescent="0.35">
      <c r="A377" s="1">
        <v>45582</v>
      </c>
      <c r="B377" t="s">
        <v>14</v>
      </c>
      <c r="C377" s="2">
        <v>0.33333333333333331</v>
      </c>
      <c r="D377" s="6">
        <v>0.375</v>
      </c>
      <c r="E377" s="7">
        <f t="shared" si="5"/>
        <v>1.0000000000000004</v>
      </c>
      <c r="F377" t="s">
        <v>16</v>
      </c>
      <c r="G377" t="s">
        <v>24</v>
      </c>
    </row>
    <row r="378" spans="1:7" x14ac:dyDescent="0.35">
      <c r="A378" s="1">
        <v>45582</v>
      </c>
      <c r="B378" t="s">
        <v>14</v>
      </c>
      <c r="C378" s="2">
        <v>0.375</v>
      </c>
      <c r="D378" s="6">
        <v>0.40277777777777779</v>
      </c>
      <c r="E378" s="7">
        <f t="shared" si="5"/>
        <v>0.66666666666666696</v>
      </c>
      <c r="F378" t="s">
        <v>26</v>
      </c>
      <c r="G378" t="s">
        <v>7</v>
      </c>
    </row>
    <row r="379" spans="1:7" x14ac:dyDescent="0.35">
      <c r="A379" s="1">
        <v>45582</v>
      </c>
      <c r="B379" t="s">
        <v>14</v>
      </c>
      <c r="C379" s="2">
        <v>0.40277777777777779</v>
      </c>
      <c r="D379" s="6">
        <v>0.41666666666666669</v>
      </c>
      <c r="E379" s="7">
        <f t="shared" si="5"/>
        <v>0.33333333333333348</v>
      </c>
      <c r="F379" t="s">
        <v>16</v>
      </c>
      <c r="G379" t="s">
        <v>7</v>
      </c>
    </row>
    <row r="380" spans="1:7" x14ac:dyDescent="0.35">
      <c r="A380" s="1">
        <v>45582</v>
      </c>
      <c r="B380" t="s">
        <v>14</v>
      </c>
      <c r="C380" s="2">
        <v>0.42708333333333331</v>
      </c>
      <c r="D380" s="6">
        <v>0.5</v>
      </c>
      <c r="E380" s="7">
        <f t="shared" si="5"/>
        <v>1.7500000000000004</v>
      </c>
      <c r="F380" t="s">
        <v>16</v>
      </c>
      <c r="G380" t="s">
        <v>7</v>
      </c>
    </row>
    <row r="381" spans="1:7" x14ac:dyDescent="0.35">
      <c r="A381" s="1">
        <v>45582</v>
      </c>
      <c r="B381" t="s">
        <v>14</v>
      </c>
      <c r="C381" s="2">
        <v>0.52083333333333337</v>
      </c>
      <c r="D381" s="6">
        <v>0.59375</v>
      </c>
      <c r="E381" s="7">
        <f t="shared" si="5"/>
        <v>1.7499999999999991</v>
      </c>
      <c r="F381" t="s">
        <v>16</v>
      </c>
      <c r="G381" t="s">
        <v>7</v>
      </c>
    </row>
    <row r="382" spans="1:7" x14ac:dyDescent="0.35">
      <c r="A382" s="1">
        <v>45582</v>
      </c>
      <c r="B382" t="s">
        <v>14</v>
      </c>
      <c r="C382" s="2">
        <v>0.60416666666666663</v>
      </c>
      <c r="D382" s="6">
        <v>0.625</v>
      </c>
      <c r="E382" s="7">
        <f t="shared" si="5"/>
        <v>0.50000000000000089</v>
      </c>
      <c r="F382" t="s">
        <v>16</v>
      </c>
      <c r="G382" t="s">
        <v>7</v>
      </c>
    </row>
    <row r="383" spans="1:7" x14ac:dyDescent="0.35">
      <c r="A383" s="1">
        <v>45582</v>
      </c>
      <c r="B383" t="s">
        <v>14</v>
      </c>
      <c r="C383" s="2">
        <v>0.625</v>
      </c>
      <c r="D383" s="6">
        <v>0.63541666666666663</v>
      </c>
      <c r="E383" s="7">
        <f t="shared" si="5"/>
        <v>0.24999999999999911</v>
      </c>
      <c r="F383" t="s">
        <v>19</v>
      </c>
      <c r="G383" t="s">
        <v>9</v>
      </c>
    </row>
    <row r="384" spans="1:7" x14ac:dyDescent="0.35">
      <c r="A384" s="1">
        <v>45582</v>
      </c>
      <c r="B384" t="s">
        <v>14</v>
      </c>
      <c r="C384" s="2">
        <v>0.63541666666666663</v>
      </c>
      <c r="D384" s="6">
        <v>0.66666666666666663</v>
      </c>
      <c r="E384" s="7">
        <f t="shared" si="5"/>
        <v>0.75</v>
      </c>
      <c r="F384" t="s">
        <v>26</v>
      </c>
      <c r="G384" t="s">
        <v>9</v>
      </c>
    </row>
    <row r="385" spans="1:7" x14ac:dyDescent="0.35">
      <c r="A385" s="1">
        <v>45582</v>
      </c>
      <c r="B385" t="s">
        <v>14</v>
      </c>
      <c r="C385" s="2">
        <v>0.66666666666666663</v>
      </c>
      <c r="D385" s="6">
        <v>0.68055555555555558</v>
      </c>
      <c r="E385" s="7">
        <f t="shared" si="5"/>
        <v>0.33333333333333481</v>
      </c>
      <c r="F385" t="s">
        <v>16</v>
      </c>
      <c r="G385" t="s">
        <v>24</v>
      </c>
    </row>
    <row r="386" spans="1:7" x14ac:dyDescent="0.35">
      <c r="A386" s="1">
        <v>45583</v>
      </c>
      <c r="B386" t="s">
        <v>14</v>
      </c>
      <c r="C386" s="2">
        <v>0.33333333333333331</v>
      </c>
      <c r="D386" s="6">
        <v>0.35416666666666669</v>
      </c>
      <c r="E386" s="7">
        <f t="shared" si="5"/>
        <v>0.50000000000000089</v>
      </c>
      <c r="F386" t="s">
        <v>16</v>
      </c>
      <c r="G386" t="s">
        <v>7</v>
      </c>
    </row>
    <row r="387" spans="1:7" x14ac:dyDescent="0.35">
      <c r="A387" s="1">
        <v>45583</v>
      </c>
      <c r="B387" t="s">
        <v>14</v>
      </c>
      <c r="C387" s="2">
        <v>0.35416666666666669</v>
      </c>
      <c r="D387" s="6">
        <v>0.375</v>
      </c>
      <c r="E387" s="7">
        <f t="shared" si="5"/>
        <v>0.49999999999999956</v>
      </c>
      <c r="F387" t="s">
        <v>34</v>
      </c>
      <c r="G387" t="s">
        <v>42</v>
      </c>
    </row>
    <row r="388" spans="1:7" x14ac:dyDescent="0.35">
      <c r="A388" s="1">
        <v>45583</v>
      </c>
      <c r="B388" t="s">
        <v>14</v>
      </c>
      <c r="C388" s="2">
        <v>0.375</v>
      </c>
      <c r="D388" s="6">
        <v>0.41666666666666669</v>
      </c>
      <c r="E388" s="7">
        <f t="shared" si="5"/>
        <v>1.0000000000000004</v>
      </c>
      <c r="F388" t="s">
        <v>16</v>
      </c>
      <c r="G388" t="s">
        <v>7</v>
      </c>
    </row>
    <row r="389" spans="1:7" x14ac:dyDescent="0.35">
      <c r="A389" s="1">
        <v>45583</v>
      </c>
      <c r="B389" t="s">
        <v>14</v>
      </c>
      <c r="C389" s="2">
        <v>0.42708333333333331</v>
      </c>
      <c r="D389" s="6">
        <v>0.5</v>
      </c>
      <c r="E389" s="7">
        <f t="shared" si="5"/>
        <v>1.7500000000000004</v>
      </c>
      <c r="F389" t="s">
        <v>16</v>
      </c>
      <c r="G389" t="s">
        <v>7</v>
      </c>
    </row>
    <row r="390" spans="1:7" x14ac:dyDescent="0.35">
      <c r="A390" s="1">
        <v>45583</v>
      </c>
      <c r="B390" t="s">
        <v>14</v>
      </c>
      <c r="C390" s="2">
        <v>0.52083333333333337</v>
      </c>
      <c r="D390" s="6">
        <v>0.54166666666666663</v>
      </c>
      <c r="E390" s="7">
        <f t="shared" si="5"/>
        <v>0.49999999999999822</v>
      </c>
      <c r="F390" t="s">
        <v>16</v>
      </c>
      <c r="G390" t="s">
        <v>7</v>
      </c>
    </row>
    <row r="391" spans="1:7" x14ac:dyDescent="0.35">
      <c r="A391" s="1">
        <v>45583</v>
      </c>
      <c r="B391" t="s">
        <v>14</v>
      </c>
      <c r="C391" s="2">
        <v>0.54166666666666663</v>
      </c>
      <c r="D391" s="6">
        <v>0.59375</v>
      </c>
      <c r="E391" s="7">
        <f t="shared" si="5"/>
        <v>1.2500000000000009</v>
      </c>
      <c r="F391" t="s">
        <v>26</v>
      </c>
      <c r="G391" t="s">
        <v>9</v>
      </c>
    </row>
    <row r="392" spans="1:7" x14ac:dyDescent="0.35">
      <c r="A392" s="1">
        <v>45583</v>
      </c>
      <c r="B392" t="s">
        <v>14</v>
      </c>
      <c r="C392" s="2">
        <v>0.60416666666666663</v>
      </c>
      <c r="D392" s="6">
        <v>0.625</v>
      </c>
      <c r="E392" s="7">
        <f t="shared" si="5"/>
        <v>0.50000000000000089</v>
      </c>
      <c r="F392" t="s">
        <v>26</v>
      </c>
      <c r="G392" t="s">
        <v>9</v>
      </c>
    </row>
    <row r="393" spans="1:7" x14ac:dyDescent="0.35">
      <c r="A393" s="1">
        <v>45583</v>
      </c>
      <c r="B393" t="s">
        <v>14</v>
      </c>
      <c r="C393" s="2">
        <v>0.625</v>
      </c>
      <c r="D393" s="6">
        <v>0.66666666666666663</v>
      </c>
      <c r="E393" s="7">
        <f t="shared" si="5"/>
        <v>0.99999999999999911</v>
      </c>
      <c r="F393" t="s">
        <v>46</v>
      </c>
      <c r="G393" t="s">
        <v>4</v>
      </c>
    </row>
    <row r="394" spans="1:7" x14ac:dyDescent="0.35">
      <c r="A394" s="1">
        <v>45583</v>
      </c>
      <c r="B394" t="s">
        <v>14</v>
      </c>
      <c r="C394" s="2">
        <v>0.66666666666666663</v>
      </c>
      <c r="D394" s="6">
        <v>0.68055555555555558</v>
      </c>
      <c r="E394" s="7">
        <f t="shared" si="5"/>
        <v>0.33333333333333481</v>
      </c>
      <c r="F394" t="s">
        <v>16</v>
      </c>
      <c r="G394" t="s">
        <v>24</v>
      </c>
    </row>
    <row r="395" spans="1:7" x14ac:dyDescent="0.35">
      <c r="A395" s="1">
        <v>45579</v>
      </c>
      <c r="B395" t="s">
        <v>44</v>
      </c>
      <c r="C395" s="2">
        <v>0.33680555555555558</v>
      </c>
      <c r="D395" s="6">
        <v>0.34305555555555556</v>
      </c>
      <c r="E395" s="7">
        <f t="shared" si="5"/>
        <v>0.14999999999999947</v>
      </c>
      <c r="F395" t="s">
        <v>16</v>
      </c>
      <c r="G395" t="s">
        <v>5</v>
      </c>
    </row>
    <row r="396" spans="1:7" x14ac:dyDescent="0.35">
      <c r="A396" s="1">
        <v>45579</v>
      </c>
      <c r="B396" t="s">
        <v>44</v>
      </c>
      <c r="C396" s="2">
        <v>0.34305555555555556</v>
      </c>
      <c r="D396" s="6">
        <v>0.41666666666666669</v>
      </c>
      <c r="E396" s="7">
        <f t="shared" si="5"/>
        <v>1.7666666666666671</v>
      </c>
      <c r="F396" t="s">
        <v>16</v>
      </c>
      <c r="G396" t="s">
        <v>8</v>
      </c>
    </row>
    <row r="397" spans="1:7" x14ac:dyDescent="0.35">
      <c r="A397" s="1">
        <v>45579</v>
      </c>
      <c r="B397" t="s">
        <v>44</v>
      </c>
      <c r="C397" s="2">
        <v>0.42708333333333331</v>
      </c>
      <c r="D397" s="6">
        <v>0.45347222222222222</v>
      </c>
      <c r="E397" s="7">
        <f t="shared" si="5"/>
        <v>0.63333333333333375</v>
      </c>
      <c r="F397" t="s">
        <v>16</v>
      </c>
      <c r="G397" t="s">
        <v>8</v>
      </c>
    </row>
    <row r="398" spans="1:7" x14ac:dyDescent="0.35">
      <c r="A398" s="1">
        <v>45579</v>
      </c>
      <c r="B398" t="s">
        <v>44</v>
      </c>
      <c r="C398" s="2">
        <v>0.45347222222222222</v>
      </c>
      <c r="D398" s="6">
        <v>0.5</v>
      </c>
      <c r="E398" s="7">
        <f t="shared" si="5"/>
        <v>1.1166666666666667</v>
      </c>
      <c r="F398" t="s">
        <v>26</v>
      </c>
      <c r="G398" t="s">
        <v>8</v>
      </c>
    </row>
    <row r="399" spans="1:7" x14ac:dyDescent="0.35">
      <c r="A399" s="1">
        <v>45579</v>
      </c>
      <c r="B399" t="s">
        <v>44</v>
      </c>
      <c r="C399" s="2">
        <v>0.52083333333333337</v>
      </c>
      <c r="D399" s="6">
        <v>0.59375</v>
      </c>
      <c r="E399" s="7">
        <f t="shared" si="5"/>
        <v>1.7499999999999991</v>
      </c>
      <c r="F399" t="s">
        <v>26</v>
      </c>
      <c r="G399" t="s">
        <v>8</v>
      </c>
    </row>
    <row r="400" spans="1:7" x14ac:dyDescent="0.35">
      <c r="A400" s="1">
        <v>45579</v>
      </c>
      <c r="B400" t="s">
        <v>44</v>
      </c>
      <c r="C400" s="2">
        <v>0.60416666666666663</v>
      </c>
      <c r="D400" s="6">
        <v>0.63472222222222219</v>
      </c>
      <c r="E400" s="7">
        <f t="shared" si="5"/>
        <v>0.73333333333333339</v>
      </c>
      <c r="F400" t="s">
        <v>26</v>
      </c>
      <c r="G400" t="s">
        <v>8</v>
      </c>
    </row>
    <row r="401" spans="1:7" x14ac:dyDescent="0.35">
      <c r="A401" s="1">
        <v>45579</v>
      </c>
      <c r="B401" t="s">
        <v>44</v>
      </c>
      <c r="C401" s="2">
        <v>0.63472222222222219</v>
      </c>
      <c r="D401" s="6">
        <v>0.66666666666666663</v>
      </c>
      <c r="E401" s="7">
        <f t="shared" si="5"/>
        <v>0.76666666666666661</v>
      </c>
      <c r="F401" t="s">
        <v>19</v>
      </c>
      <c r="G401" t="s">
        <v>9</v>
      </c>
    </row>
    <row r="402" spans="1:7" x14ac:dyDescent="0.35">
      <c r="A402" s="1">
        <v>45579</v>
      </c>
      <c r="B402" t="s">
        <v>44</v>
      </c>
      <c r="C402" s="2">
        <v>0.66666666666666663</v>
      </c>
      <c r="D402" s="6">
        <v>0.67708333333333337</v>
      </c>
      <c r="E402" s="7">
        <f t="shared" si="5"/>
        <v>0.25000000000000178</v>
      </c>
      <c r="F402" t="s">
        <v>27</v>
      </c>
      <c r="G402" t="s">
        <v>7</v>
      </c>
    </row>
    <row r="403" spans="1:7" x14ac:dyDescent="0.35">
      <c r="A403" s="1">
        <v>45579</v>
      </c>
      <c r="B403" t="s">
        <v>44</v>
      </c>
      <c r="C403" s="2">
        <v>0.67708333333333337</v>
      </c>
      <c r="D403" s="6">
        <v>0.6875</v>
      </c>
      <c r="E403" s="7">
        <f t="shared" si="5"/>
        <v>0.24999999999999911</v>
      </c>
      <c r="F403" t="s">
        <v>16</v>
      </c>
      <c r="G403" t="s">
        <v>5</v>
      </c>
    </row>
    <row r="404" spans="1:7" x14ac:dyDescent="0.35">
      <c r="A404" s="1">
        <v>45580</v>
      </c>
      <c r="B404" t="s">
        <v>44</v>
      </c>
      <c r="C404" s="2">
        <v>0.36527777777777776</v>
      </c>
      <c r="D404" s="6">
        <v>0.41666666666666669</v>
      </c>
      <c r="E404" s="7">
        <f t="shared" si="5"/>
        <v>1.2333333333333343</v>
      </c>
      <c r="F404" t="s">
        <v>26</v>
      </c>
      <c r="G404" t="s">
        <v>8</v>
      </c>
    </row>
    <row r="405" spans="1:7" x14ac:dyDescent="0.35">
      <c r="A405" s="1">
        <v>45580</v>
      </c>
      <c r="B405" t="s">
        <v>44</v>
      </c>
      <c r="C405" s="2">
        <v>0.42708333333333331</v>
      </c>
      <c r="D405" s="6">
        <v>0.5</v>
      </c>
      <c r="E405" s="7">
        <f t="shared" si="5"/>
        <v>1.7500000000000004</v>
      </c>
      <c r="F405" t="s">
        <v>26</v>
      </c>
      <c r="G405" t="s">
        <v>8</v>
      </c>
    </row>
    <row r="406" spans="1:7" x14ac:dyDescent="0.35">
      <c r="A406" s="1">
        <v>45580</v>
      </c>
      <c r="B406" t="s">
        <v>44</v>
      </c>
      <c r="C406" s="2">
        <v>0.52083333333333337</v>
      </c>
      <c r="D406" s="6">
        <v>0.54861111111111116</v>
      </c>
      <c r="E406" s="7">
        <f t="shared" ref="E406:E469" si="6">(D406-C406)*24</f>
        <v>0.66666666666666696</v>
      </c>
      <c r="F406" t="s">
        <v>26</v>
      </c>
      <c r="G406" t="s">
        <v>8</v>
      </c>
    </row>
    <row r="407" spans="1:7" x14ac:dyDescent="0.35">
      <c r="A407" s="1">
        <v>45580</v>
      </c>
      <c r="B407" t="s">
        <v>44</v>
      </c>
      <c r="C407" s="2">
        <v>0.54861111111111116</v>
      </c>
      <c r="D407" s="6">
        <v>0.59375</v>
      </c>
      <c r="E407" s="7">
        <f t="shared" si="6"/>
        <v>1.0833333333333321</v>
      </c>
      <c r="F407" t="s">
        <v>16</v>
      </c>
      <c r="G407" t="s">
        <v>8</v>
      </c>
    </row>
    <row r="408" spans="1:7" x14ac:dyDescent="0.35">
      <c r="A408" s="1">
        <v>45580</v>
      </c>
      <c r="B408" t="s">
        <v>44</v>
      </c>
      <c r="C408" s="2">
        <v>0.60416666666666663</v>
      </c>
      <c r="D408" s="6">
        <v>0.65277777777777779</v>
      </c>
      <c r="E408" s="7">
        <f t="shared" si="6"/>
        <v>1.1666666666666679</v>
      </c>
      <c r="F408" t="s">
        <v>16</v>
      </c>
      <c r="G408" t="s">
        <v>8</v>
      </c>
    </row>
    <row r="409" spans="1:7" x14ac:dyDescent="0.35">
      <c r="A409" s="1">
        <v>45580</v>
      </c>
      <c r="B409" t="s">
        <v>44</v>
      </c>
      <c r="C409" s="2">
        <v>0.65277777777777779</v>
      </c>
      <c r="D409" s="6">
        <v>0.6791666666666667</v>
      </c>
      <c r="E409" s="7">
        <f t="shared" si="6"/>
        <v>0.63333333333333375</v>
      </c>
      <c r="F409" t="s">
        <v>26</v>
      </c>
      <c r="G409" t="s">
        <v>8</v>
      </c>
    </row>
    <row r="410" spans="1:7" x14ac:dyDescent="0.35">
      <c r="A410" s="1">
        <v>45581</v>
      </c>
      <c r="B410" t="s">
        <v>44</v>
      </c>
      <c r="C410" s="2">
        <v>0.33333333333333331</v>
      </c>
      <c r="D410" s="6">
        <v>0.38541666666666669</v>
      </c>
      <c r="E410" s="7">
        <f t="shared" si="6"/>
        <v>1.2500000000000009</v>
      </c>
      <c r="F410" t="s">
        <v>16</v>
      </c>
      <c r="G410" t="s">
        <v>8</v>
      </c>
    </row>
    <row r="411" spans="1:7" x14ac:dyDescent="0.35">
      <c r="A411" s="1">
        <v>45581</v>
      </c>
      <c r="B411" t="s">
        <v>44</v>
      </c>
      <c r="C411" s="2">
        <v>0.38541666666666669</v>
      </c>
      <c r="D411" s="6">
        <v>0.41666666666666669</v>
      </c>
      <c r="E411" s="7">
        <f t="shared" si="6"/>
        <v>0.75</v>
      </c>
      <c r="F411" t="s">
        <v>26</v>
      </c>
      <c r="G411" t="s">
        <v>8</v>
      </c>
    </row>
    <row r="412" spans="1:7" x14ac:dyDescent="0.35">
      <c r="A412" s="1">
        <v>45581</v>
      </c>
      <c r="B412" t="s">
        <v>44</v>
      </c>
      <c r="C412" s="2">
        <v>0.42708333333333331</v>
      </c>
      <c r="D412" s="6">
        <v>0.5</v>
      </c>
      <c r="E412" s="7">
        <f t="shared" si="6"/>
        <v>1.7500000000000004</v>
      </c>
      <c r="F412" t="s">
        <v>26</v>
      </c>
      <c r="G412" t="s">
        <v>8</v>
      </c>
    </row>
    <row r="413" spans="1:7" x14ac:dyDescent="0.35">
      <c r="A413" s="1">
        <v>45581</v>
      </c>
      <c r="B413" t="s">
        <v>44</v>
      </c>
      <c r="C413" s="2">
        <v>0.52083333333333337</v>
      </c>
      <c r="D413" s="6">
        <v>0.55555555555555558</v>
      </c>
      <c r="E413" s="7">
        <f t="shared" si="6"/>
        <v>0.83333333333333304</v>
      </c>
      <c r="F413" t="s">
        <v>19</v>
      </c>
      <c r="G413" t="s">
        <v>7</v>
      </c>
    </row>
    <row r="414" spans="1:7" x14ac:dyDescent="0.35">
      <c r="A414" s="1">
        <v>45581</v>
      </c>
      <c r="B414" t="s">
        <v>44</v>
      </c>
      <c r="C414" s="2">
        <v>0.55555555555555558</v>
      </c>
      <c r="D414" s="6">
        <v>0.59375</v>
      </c>
      <c r="E414" s="7">
        <f t="shared" si="6"/>
        <v>0.91666666666666607</v>
      </c>
      <c r="F414" t="s">
        <v>16</v>
      </c>
      <c r="G414" t="s">
        <v>7</v>
      </c>
    </row>
    <row r="415" spans="1:7" x14ac:dyDescent="0.35">
      <c r="A415" s="1">
        <v>45581</v>
      </c>
      <c r="B415" t="s">
        <v>44</v>
      </c>
      <c r="C415" s="2">
        <v>0.60416666666666663</v>
      </c>
      <c r="D415" s="6">
        <v>0.67708333333333337</v>
      </c>
      <c r="E415" s="7">
        <f t="shared" si="6"/>
        <v>1.7500000000000018</v>
      </c>
      <c r="F415" t="s">
        <v>16</v>
      </c>
      <c r="G415" t="s">
        <v>7</v>
      </c>
    </row>
    <row r="416" spans="1:7" x14ac:dyDescent="0.35">
      <c r="A416" s="1">
        <v>45581</v>
      </c>
      <c r="B416" t="s">
        <v>44</v>
      </c>
      <c r="C416" s="2">
        <v>0.67708333333333337</v>
      </c>
      <c r="D416" s="6">
        <v>0.6875</v>
      </c>
      <c r="E416" s="7">
        <f t="shared" si="6"/>
        <v>0.24999999999999911</v>
      </c>
      <c r="F416" t="s">
        <v>16</v>
      </c>
      <c r="G416" t="s">
        <v>5</v>
      </c>
    </row>
    <row r="417" spans="1:7" x14ac:dyDescent="0.35">
      <c r="A417" s="1">
        <v>45582</v>
      </c>
      <c r="B417" t="s">
        <v>44</v>
      </c>
      <c r="C417" s="2">
        <v>0.33680555555555558</v>
      </c>
      <c r="D417" s="6">
        <v>0.35416666666666669</v>
      </c>
      <c r="E417" s="7">
        <f t="shared" si="6"/>
        <v>0.41666666666666652</v>
      </c>
      <c r="F417" t="s">
        <v>26</v>
      </c>
      <c r="G417" t="s">
        <v>7</v>
      </c>
    </row>
    <row r="418" spans="1:7" x14ac:dyDescent="0.35">
      <c r="A418" s="1">
        <v>45582</v>
      </c>
      <c r="B418" t="s">
        <v>44</v>
      </c>
      <c r="C418" s="2">
        <v>0.35416666666666669</v>
      </c>
      <c r="D418" s="6">
        <v>0.41666666666666669</v>
      </c>
      <c r="E418" s="7">
        <f t="shared" si="6"/>
        <v>1.5</v>
      </c>
      <c r="F418" t="s">
        <v>16</v>
      </c>
      <c r="G418" t="s">
        <v>8</v>
      </c>
    </row>
    <row r="419" spans="1:7" x14ac:dyDescent="0.35">
      <c r="A419" s="1">
        <v>45582</v>
      </c>
      <c r="B419" t="s">
        <v>44</v>
      </c>
      <c r="C419" s="2">
        <v>0.42708333333333331</v>
      </c>
      <c r="D419" s="6">
        <v>0.5</v>
      </c>
      <c r="E419" s="7">
        <f t="shared" si="6"/>
        <v>1.7500000000000004</v>
      </c>
      <c r="F419" t="s">
        <v>16</v>
      </c>
      <c r="G419" t="s">
        <v>8</v>
      </c>
    </row>
    <row r="420" spans="1:7" x14ac:dyDescent="0.35">
      <c r="A420" s="1">
        <v>45582</v>
      </c>
      <c r="B420" t="s">
        <v>44</v>
      </c>
      <c r="C420" s="2">
        <v>0.52083333333333337</v>
      </c>
      <c r="D420" s="6">
        <v>0.59375</v>
      </c>
      <c r="E420" s="7">
        <f t="shared" si="6"/>
        <v>1.7499999999999991</v>
      </c>
      <c r="F420" t="s">
        <v>16</v>
      </c>
      <c r="G420" t="s">
        <v>8</v>
      </c>
    </row>
    <row r="421" spans="1:7" x14ac:dyDescent="0.35">
      <c r="A421" s="1">
        <v>45582</v>
      </c>
      <c r="B421" t="s">
        <v>44</v>
      </c>
      <c r="C421" s="2">
        <v>0.60416666666666663</v>
      </c>
      <c r="D421" s="6">
        <v>0.61458333333333337</v>
      </c>
      <c r="E421" s="7">
        <f t="shared" si="6"/>
        <v>0.25000000000000178</v>
      </c>
      <c r="F421" t="s">
        <v>16</v>
      </c>
      <c r="G421" t="s">
        <v>8</v>
      </c>
    </row>
    <row r="422" spans="1:7" x14ac:dyDescent="0.35">
      <c r="A422" s="1">
        <v>45582</v>
      </c>
      <c r="B422" t="s">
        <v>44</v>
      </c>
      <c r="C422" s="2">
        <v>0.61458333333333337</v>
      </c>
      <c r="D422" s="6">
        <v>0.67708333333333337</v>
      </c>
      <c r="E422" s="7">
        <f t="shared" si="6"/>
        <v>1.5</v>
      </c>
      <c r="F422" t="s">
        <v>26</v>
      </c>
      <c r="G422" t="s">
        <v>8</v>
      </c>
    </row>
    <row r="423" spans="1:7" x14ac:dyDescent="0.35">
      <c r="A423" s="1">
        <v>45582</v>
      </c>
      <c r="B423" t="s">
        <v>44</v>
      </c>
      <c r="C423" s="2">
        <v>0.67708333333333337</v>
      </c>
      <c r="D423" s="6">
        <v>0.6875</v>
      </c>
      <c r="E423" s="7">
        <f t="shared" si="6"/>
        <v>0.24999999999999911</v>
      </c>
      <c r="F423" t="s">
        <v>16</v>
      </c>
      <c r="G423" t="s">
        <v>5</v>
      </c>
    </row>
    <row r="424" spans="1:7" x14ac:dyDescent="0.35">
      <c r="A424" s="1">
        <v>45583</v>
      </c>
      <c r="B424" t="s">
        <v>44</v>
      </c>
      <c r="C424" s="2">
        <v>0.33680555555555558</v>
      </c>
      <c r="D424" s="6">
        <v>0.35069444444444442</v>
      </c>
      <c r="E424" s="7">
        <f t="shared" si="6"/>
        <v>0.33333333333333215</v>
      </c>
      <c r="F424" t="s">
        <v>26</v>
      </c>
      <c r="G424" t="s">
        <v>8</v>
      </c>
    </row>
    <row r="425" spans="1:7" x14ac:dyDescent="0.35">
      <c r="A425" s="1">
        <v>45583</v>
      </c>
      <c r="B425" t="s">
        <v>44</v>
      </c>
      <c r="C425" s="2">
        <v>0.35069444444444442</v>
      </c>
      <c r="D425" s="6">
        <v>0.41666666666666669</v>
      </c>
      <c r="E425" s="7">
        <f t="shared" si="6"/>
        <v>1.5833333333333344</v>
      </c>
      <c r="F425" t="s">
        <v>16</v>
      </c>
      <c r="G425" t="s">
        <v>8</v>
      </c>
    </row>
    <row r="426" spans="1:7" x14ac:dyDescent="0.35">
      <c r="A426" s="1">
        <v>45583</v>
      </c>
      <c r="B426" t="s">
        <v>44</v>
      </c>
      <c r="C426" s="2">
        <v>0.42708333333333331</v>
      </c>
      <c r="D426" s="6">
        <v>0.47638888888888886</v>
      </c>
      <c r="E426" s="7">
        <f t="shared" si="6"/>
        <v>1.1833333333333331</v>
      </c>
      <c r="F426" t="s">
        <v>16</v>
      </c>
      <c r="G426" t="s">
        <v>8</v>
      </c>
    </row>
    <row r="427" spans="1:7" x14ac:dyDescent="0.35">
      <c r="A427" s="1">
        <v>45583</v>
      </c>
      <c r="B427" t="s">
        <v>44</v>
      </c>
      <c r="C427" s="2">
        <v>0.47638888888888886</v>
      </c>
      <c r="D427" s="6">
        <v>0.5</v>
      </c>
      <c r="E427" s="7">
        <f t="shared" si="6"/>
        <v>0.56666666666666732</v>
      </c>
      <c r="F427" t="s">
        <v>27</v>
      </c>
      <c r="G427" t="s">
        <v>7</v>
      </c>
    </row>
    <row r="428" spans="1:7" x14ac:dyDescent="0.35">
      <c r="A428" s="1">
        <v>45583</v>
      </c>
      <c r="B428" t="s">
        <v>44</v>
      </c>
      <c r="C428" s="2">
        <v>0.52083333333333337</v>
      </c>
      <c r="D428" s="6">
        <v>0.53125</v>
      </c>
      <c r="E428" s="7">
        <f t="shared" si="6"/>
        <v>0.24999999999999911</v>
      </c>
      <c r="F428" t="s">
        <v>27</v>
      </c>
      <c r="G428" t="s">
        <v>8</v>
      </c>
    </row>
    <row r="429" spans="1:7" x14ac:dyDescent="0.35">
      <c r="A429" s="1">
        <v>45583</v>
      </c>
      <c r="B429" t="s">
        <v>44</v>
      </c>
      <c r="C429" s="2">
        <v>0.53125</v>
      </c>
      <c r="D429" s="6">
        <v>0.55972222222222223</v>
      </c>
      <c r="E429" s="7">
        <f t="shared" si="6"/>
        <v>0.68333333333333357</v>
      </c>
      <c r="F429" t="s">
        <v>16</v>
      </c>
      <c r="G429" t="s">
        <v>8</v>
      </c>
    </row>
    <row r="430" spans="1:7" x14ac:dyDescent="0.35">
      <c r="A430" s="1">
        <v>45583</v>
      </c>
      <c r="B430" t="s">
        <v>44</v>
      </c>
      <c r="C430" s="2">
        <v>0.55972222222222223</v>
      </c>
      <c r="D430" s="6">
        <v>0.59375</v>
      </c>
      <c r="E430" s="7">
        <f t="shared" si="6"/>
        <v>0.81666666666666643</v>
      </c>
      <c r="F430" t="s">
        <v>16</v>
      </c>
      <c r="G430" t="s">
        <v>8</v>
      </c>
    </row>
    <row r="431" spans="1:7" x14ac:dyDescent="0.35">
      <c r="A431" s="1">
        <v>45583</v>
      </c>
      <c r="B431" t="s">
        <v>44</v>
      </c>
      <c r="C431" s="2">
        <v>0.60416666666666663</v>
      </c>
      <c r="D431" s="6">
        <v>0.67708333333333337</v>
      </c>
      <c r="E431" s="7">
        <f t="shared" si="6"/>
        <v>1.7500000000000018</v>
      </c>
      <c r="F431" t="s">
        <v>26</v>
      </c>
      <c r="G431" t="s">
        <v>8</v>
      </c>
    </row>
    <row r="432" spans="1:7" x14ac:dyDescent="0.35">
      <c r="A432" s="1">
        <v>45583</v>
      </c>
      <c r="B432" t="s">
        <v>44</v>
      </c>
      <c r="C432" s="2">
        <v>0.67708333333333337</v>
      </c>
      <c r="D432" s="6">
        <v>0.6875</v>
      </c>
      <c r="E432" s="7">
        <f t="shared" si="6"/>
        <v>0.24999999999999911</v>
      </c>
      <c r="F432" t="s">
        <v>16</v>
      </c>
      <c r="G432" t="s">
        <v>5</v>
      </c>
    </row>
    <row r="433" spans="1:7" x14ac:dyDescent="0.35">
      <c r="A433" s="1">
        <v>45579</v>
      </c>
      <c r="B433" t="s">
        <v>28</v>
      </c>
      <c r="C433" s="2">
        <v>0.33680555555555558</v>
      </c>
      <c r="D433" s="6">
        <v>0.34305555555555556</v>
      </c>
      <c r="E433" s="7">
        <f t="shared" si="6"/>
        <v>0.14999999999999947</v>
      </c>
      <c r="F433" t="s">
        <v>16</v>
      </c>
      <c r="G433" t="s">
        <v>5</v>
      </c>
    </row>
    <row r="434" spans="1:7" x14ac:dyDescent="0.35">
      <c r="A434" s="1">
        <v>45579</v>
      </c>
      <c r="B434" t="s">
        <v>28</v>
      </c>
      <c r="C434" s="2">
        <v>0.34305555555555556</v>
      </c>
      <c r="D434" s="6">
        <v>0.41666666666666669</v>
      </c>
      <c r="E434" s="7">
        <f t="shared" si="6"/>
        <v>1.7666666666666671</v>
      </c>
      <c r="F434" t="s">
        <v>16</v>
      </c>
      <c r="G434" t="s">
        <v>7</v>
      </c>
    </row>
    <row r="435" spans="1:7" x14ac:dyDescent="0.35">
      <c r="A435" s="1">
        <v>45579</v>
      </c>
      <c r="B435" t="s">
        <v>28</v>
      </c>
      <c r="C435" s="2">
        <v>0.42708333333333331</v>
      </c>
      <c r="D435" s="6">
        <v>0.47916666666666669</v>
      </c>
      <c r="E435" s="7">
        <f t="shared" si="6"/>
        <v>1.2500000000000009</v>
      </c>
      <c r="F435" t="s">
        <v>16</v>
      </c>
      <c r="G435" t="s">
        <v>8</v>
      </c>
    </row>
    <row r="436" spans="1:7" x14ac:dyDescent="0.35">
      <c r="A436" s="1">
        <v>45579</v>
      </c>
      <c r="B436" t="s">
        <v>28</v>
      </c>
      <c r="C436" s="2">
        <v>0.47916666666666669</v>
      </c>
      <c r="D436" s="6">
        <v>0.5</v>
      </c>
      <c r="E436" s="7">
        <f t="shared" si="6"/>
        <v>0.49999999999999956</v>
      </c>
      <c r="F436" t="s">
        <v>26</v>
      </c>
      <c r="G436" t="s">
        <v>7</v>
      </c>
    </row>
    <row r="437" spans="1:7" x14ac:dyDescent="0.35">
      <c r="A437" s="1">
        <v>45579</v>
      </c>
      <c r="B437" t="s">
        <v>28</v>
      </c>
      <c r="C437" s="2">
        <v>0.52083333333333337</v>
      </c>
      <c r="D437" s="6">
        <v>0.55902777777777779</v>
      </c>
      <c r="E437" s="7">
        <f t="shared" si="6"/>
        <v>0.91666666666666607</v>
      </c>
      <c r="F437" t="s">
        <v>26</v>
      </c>
      <c r="G437" t="s">
        <v>7</v>
      </c>
    </row>
    <row r="438" spans="1:7" x14ac:dyDescent="0.35">
      <c r="A438" s="1">
        <v>45579</v>
      </c>
      <c r="B438" t="s">
        <v>28</v>
      </c>
      <c r="C438" s="2">
        <v>0.55902777777777779</v>
      </c>
      <c r="D438" s="6">
        <v>0.59375</v>
      </c>
      <c r="E438" s="7">
        <f t="shared" si="6"/>
        <v>0.83333333333333304</v>
      </c>
      <c r="F438" t="s">
        <v>27</v>
      </c>
      <c r="G438" t="s">
        <v>7</v>
      </c>
    </row>
    <row r="439" spans="1:7" x14ac:dyDescent="0.35">
      <c r="A439" s="1">
        <v>45579</v>
      </c>
      <c r="B439" t="s">
        <v>28</v>
      </c>
      <c r="C439" s="2">
        <v>0.60416666666666663</v>
      </c>
      <c r="D439" s="6">
        <v>0.63541666666666663</v>
      </c>
      <c r="E439" s="7">
        <f t="shared" si="6"/>
        <v>0.75</v>
      </c>
      <c r="F439" t="s">
        <v>27</v>
      </c>
      <c r="G439" t="s">
        <v>7</v>
      </c>
    </row>
    <row r="440" spans="1:7" x14ac:dyDescent="0.35">
      <c r="A440" s="1">
        <v>45579</v>
      </c>
      <c r="B440" t="s">
        <v>28</v>
      </c>
      <c r="C440" s="2">
        <v>0.63541666666666663</v>
      </c>
      <c r="D440" s="6">
        <v>0.66666666666666663</v>
      </c>
      <c r="E440" s="7">
        <f t="shared" si="6"/>
        <v>0.75</v>
      </c>
      <c r="F440" t="s">
        <v>19</v>
      </c>
      <c r="G440" t="s">
        <v>9</v>
      </c>
    </row>
    <row r="441" spans="1:7" x14ac:dyDescent="0.35">
      <c r="A441" s="1">
        <v>45579</v>
      </c>
      <c r="B441" t="s">
        <v>28</v>
      </c>
      <c r="C441" s="2">
        <v>0.66666666666666663</v>
      </c>
      <c r="D441" s="6">
        <v>0.67708333333333337</v>
      </c>
      <c r="E441" s="7">
        <f t="shared" si="6"/>
        <v>0.25000000000000178</v>
      </c>
      <c r="F441" t="s">
        <v>27</v>
      </c>
      <c r="G441" t="s">
        <v>7</v>
      </c>
    </row>
    <row r="442" spans="1:7" x14ac:dyDescent="0.35">
      <c r="A442" s="1">
        <v>45579</v>
      </c>
      <c r="B442" t="s">
        <v>28</v>
      </c>
      <c r="C442" s="2">
        <v>0.67708333333333337</v>
      </c>
      <c r="D442" s="6">
        <v>0.6875</v>
      </c>
      <c r="E442" s="7">
        <f t="shared" si="6"/>
        <v>0.24999999999999911</v>
      </c>
      <c r="F442" t="s">
        <v>16</v>
      </c>
      <c r="G442" t="s">
        <v>5</v>
      </c>
    </row>
    <row r="443" spans="1:7" x14ac:dyDescent="0.35">
      <c r="A443" s="1">
        <v>45580</v>
      </c>
      <c r="B443" t="s">
        <v>28</v>
      </c>
      <c r="C443" s="2">
        <v>0.33680555555555558</v>
      </c>
      <c r="D443" s="6">
        <v>0.3611111111111111</v>
      </c>
      <c r="E443" s="7">
        <f t="shared" si="6"/>
        <v>0.58333333333333259</v>
      </c>
      <c r="F443" t="s">
        <v>19</v>
      </c>
      <c r="G443" t="s">
        <v>9</v>
      </c>
    </row>
    <row r="444" spans="1:7" x14ac:dyDescent="0.35">
      <c r="A444" s="1">
        <v>45580</v>
      </c>
      <c r="B444" t="s">
        <v>28</v>
      </c>
      <c r="C444" s="2">
        <v>0.3611111111111111</v>
      </c>
      <c r="D444" s="6">
        <v>0.41666666666666669</v>
      </c>
      <c r="E444" s="7">
        <f t="shared" si="6"/>
        <v>1.3333333333333339</v>
      </c>
      <c r="F444" t="s">
        <v>16</v>
      </c>
      <c r="G444" t="s">
        <v>7</v>
      </c>
    </row>
    <row r="445" spans="1:7" x14ac:dyDescent="0.35">
      <c r="A445" s="1">
        <v>45580</v>
      </c>
      <c r="B445" t="s">
        <v>28</v>
      </c>
      <c r="C445" s="2">
        <v>0.42708333333333331</v>
      </c>
      <c r="D445" s="6">
        <v>0.5</v>
      </c>
      <c r="E445" s="7">
        <f t="shared" si="6"/>
        <v>1.7500000000000004</v>
      </c>
      <c r="F445" t="s">
        <v>16</v>
      </c>
      <c r="G445" t="s">
        <v>8</v>
      </c>
    </row>
    <row r="446" spans="1:7" x14ac:dyDescent="0.35">
      <c r="A446" s="1">
        <v>45580</v>
      </c>
      <c r="B446" t="s">
        <v>28</v>
      </c>
      <c r="C446" s="2">
        <v>0.52083333333333337</v>
      </c>
      <c r="D446" s="6">
        <v>0.59375</v>
      </c>
      <c r="E446" s="7">
        <f t="shared" si="6"/>
        <v>1.7499999999999991</v>
      </c>
      <c r="F446" t="s">
        <v>16</v>
      </c>
      <c r="G446" t="s">
        <v>7</v>
      </c>
    </row>
    <row r="447" spans="1:7" x14ac:dyDescent="0.35">
      <c r="A447" s="1">
        <v>45580</v>
      </c>
      <c r="B447" t="s">
        <v>28</v>
      </c>
      <c r="C447" s="2">
        <v>0.60416666666666663</v>
      </c>
      <c r="D447" s="6">
        <v>0.68333333333333335</v>
      </c>
      <c r="E447" s="7">
        <f t="shared" si="6"/>
        <v>1.9000000000000012</v>
      </c>
      <c r="F447" t="s">
        <v>16</v>
      </c>
      <c r="G447" t="s">
        <v>8</v>
      </c>
    </row>
    <row r="448" spans="1:7" x14ac:dyDescent="0.35">
      <c r="A448" s="1">
        <v>45581</v>
      </c>
      <c r="B448" t="s">
        <v>28</v>
      </c>
      <c r="C448" s="2">
        <v>0.3347222222222222</v>
      </c>
      <c r="D448" s="6">
        <v>0.39583333333333331</v>
      </c>
      <c r="E448" s="7">
        <f t="shared" si="6"/>
        <v>1.4666666666666668</v>
      </c>
      <c r="F448" t="s">
        <v>16</v>
      </c>
      <c r="G448" t="s">
        <v>7</v>
      </c>
    </row>
    <row r="449" spans="1:7" x14ac:dyDescent="0.35">
      <c r="A449" s="1">
        <v>45581</v>
      </c>
      <c r="B449" t="s">
        <v>28</v>
      </c>
      <c r="C449" s="2">
        <v>0.39583333333333331</v>
      </c>
      <c r="D449" s="6">
        <v>0.41666666666666669</v>
      </c>
      <c r="E449" s="7">
        <f t="shared" si="6"/>
        <v>0.50000000000000089</v>
      </c>
      <c r="F449" t="s">
        <v>26</v>
      </c>
      <c r="G449" t="s">
        <v>7</v>
      </c>
    </row>
    <row r="450" spans="1:7" x14ac:dyDescent="0.35">
      <c r="A450" s="1">
        <v>45581</v>
      </c>
      <c r="B450" t="s">
        <v>28</v>
      </c>
      <c r="C450" s="2">
        <v>0.42708333333333331</v>
      </c>
      <c r="D450" s="6">
        <v>0.5</v>
      </c>
      <c r="E450" s="7">
        <f t="shared" si="6"/>
        <v>1.7500000000000004</v>
      </c>
      <c r="F450" t="s">
        <v>26</v>
      </c>
      <c r="G450" t="s">
        <v>7</v>
      </c>
    </row>
    <row r="451" spans="1:7" x14ac:dyDescent="0.35">
      <c r="A451" s="1">
        <v>45581</v>
      </c>
      <c r="B451" t="s">
        <v>28</v>
      </c>
      <c r="C451" s="2">
        <v>0.52083333333333337</v>
      </c>
      <c r="D451" s="6">
        <v>0.55555555555555558</v>
      </c>
      <c r="E451" s="7">
        <f t="shared" si="6"/>
        <v>0.83333333333333304</v>
      </c>
      <c r="F451" t="s">
        <v>27</v>
      </c>
      <c r="G451" t="s">
        <v>7</v>
      </c>
    </row>
    <row r="452" spans="1:7" x14ac:dyDescent="0.35">
      <c r="A452" s="1">
        <v>45581</v>
      </c>
      <c r="B452" t="s">
        <v>28</v>
      </c>
      <c r="C452" s="2">
        <v>0.55555555555555558</v>
      </c>
      <c r="D452" s="6">
        <v>0.59375</v>
      </c>
      <c r="E452" s="7">
        <f t="shared" si="6"/>
        <v>0.91666666666666607</v>
      </c>
      <c r="F452" t="s">
        <v>16</v>
      </c>
      <c r="G452" t="s">
        <v>7</v>
      </c>
    </row>
    <row r="453" spans="1:7" x14ac:dyDescent="0.35">
      <c r="A453" s="1">
        <v>45581</v>
      </c>
      <c r="B453" t="s">
        <v>28</v>
      </c>
      <c r="C453" s="2">
        <v>0.60416666666666663</v>
      </c>
      <c r="D453" s="6">
        <v>0.67708333333333337</v>
      </c>
      <c r="E453" s="7">
        <f t="shared" si="6"/>
        <v>1.7500000000000018</v>
      </c>
      <c r="F453" t="s">
        <v>16</v>
      </c>
      <c r="G453" t="s">
        <v>7</v>
      </c>
    </row>
    <row r="454" spans="1:7" x14ac:dyDescent="0.35">
      <c r="A454" s="1">
        <v>45581</v>
      </c>
      <c r="B454" t="s">
        <v>28</v>
      </c>
      <c r="C454" s="2">
        <v>0.67708333333333337</v>
      </c>
      <c r="D454" s="6">
        <v>0.6875</v>
      </c>
      <c r="E454" s="7">
        <f t="shared" si="6"/>
        <v>0.24999999999999911</v>
      </c>
      <c r="F454" t="s">
        <v>16</v>
      </c>
      <c r="G454" t="s">
        <v>5</v>
      </c>
    </row>
    <row r="455" spans="1:7" x14ac:dyDescent="0.35">
      <c r="A455" s="1">
        <v>45582</v>
      </c>
      <c r="B455" t="s">
        <v>28</v>
      </c>
      <c r="C455" s="2">
        <v>0.33333333333333331</v>
      </c>
      <c r="D455" s="6">
        <v>0.41666666666666669</v>
      </c>
      <c r="E455" s="7">
        <f t="shared" si="6"/>
        <v>2.0000000000000009</v>
      </c>
      <c r="F455" t="s">
        <v>26</v>
      </c>
      <c r="G455" t="s">
        <v>7</v>
      </c>
    </row>
    <row r="456" spans="1:7" x14ac:dyDescent="0.35">
      <c r="A456" s="1">
        <v>45582</v>
      </c>
      <c r="B456" t="s">
        <v>28</v>
      </c>
      <c r="C456" s="2">
        <v>0.42708333333333331</v>
      </c>
      <c r="D456" s="6">
        <v>0.44791666666666669</v>
      </c>
      <c r="E456" s="7">
        <f t="shared" si="6"/>
        <v>0.50000000000000089</v>
      </c>
      <c r="F456" t="s">
        <v>27</v>
      </c>
      <c r="G456" t="s">
        <v>7</v>
      </c>
    </row>
    <row r="457" spans="1:7" x14ac:dyDescent="0.35">
      <c r="A457" s="1">
        <v>45582</v>
      </c>
      <c r="B457" t="s">
        <v>28</v>
      </c>
      <c r="C457" s="2">
        <v>0.44791666666666669</v>
      </c>
      <c r="D457" s="6">
        <v>0.5</v>
      </c>
      <c r="E457" s="7">
        <f t="shared" si="6"/>
        <v>1.2499999999999996</v>
      </c>
      <c r="F457" t="s">
        <v>16</v>
      </c>
      <c r="G457" t="s">
        <v>7</v>
      </c>
    </row>
    <row r="458" spans="1:7" x14ac:dyDescent="0.35">
      <c r="A458" s="1">
        <v>45582</v>
      </c>
      <c r="B458" t="s">
        <v>28</v>
      </c>
      <c r="C458" s="2">
        <v>0.52083333333333337</v>
      </c>
      <c r="D458" s="6">
        <v>0.59375</v>
      </c>
      <c r="E458" s="7">
        <f t="shared" si="6"/>
        <v>1.7499999999999991</v>
      </c>
      <c r="F458" t="s">
        <v>16</v>
      </c>
      <c r="G458" t="s">
        <v>7</v>
      </c>
    </row>
    <row r="459" spans="1:7" x14ac:dyDescent="0.35">
      <c r="A459" s="1">
        <v>45582</v>
      </c>
      <c r="B459" t="s">
        <v>28</v>
      </c>
      <c r="C459" s="2">
        <v>0.60416666666666663</v>
      </c>
      <c r="D459" s="6">
        <v>0.63541666666666663</v>
      </c>
      <c r="E459" s="7">
        <f t="shared" si="6"/>
        <v>0.75</v>
      </c>
      <c r="F459" t="s">
        <v>16</v>
      </c>
      <c r="G459" t="s">
        <v>7</v>
      </c>
    </row>
    <row r="460" spans="1:7" x14ac:dyDescent="0.35">
      <c r="A460" s="1">
        <v>45582</v>
      </c>
      <c r="B460" t="s">
        <v>28</v>
      </c>
      <c r="C460" s="2">
        <v>0.63541666666666663</v>
      </c>
      <c r="D460" s="6">
        <v>0.67708333333333337</v>
      </c>
      <c r="E460" s="7">
        <f t="shared" si="6"/>
        <v>1.0000000000000018</v>
      </c>
      <c r="F460" t="s">
        <v>46</v>
      </c>
      <c r="G460" t="s">
        <v>8</v>
      </c>
    </row>
    <row r="461" spans="1:7" x14ac:dyDescent="0.35">
      <c r="A461" s="1">
        <v>45582</v>
      </c>
      <c r="B461" t="s">
        <v>28</v>
      </c>
      <c r="C461" s="2">
        <v>0.67708333333333337</v>
      </c>
      <c r="D461" s="6">
        <v>0.6875</v>
      </c>
      <c r="E461" s="7">
        <f t="shared" si="6"/>
        <v>0.24999999999999911</v>
      </c>
      <c r="F461" t="s">
        <v>16</v>
      </c>
      <c r="G461" t="s">
        <v>5</v>
      </c>
    </row>
    <row r="462" spans="1:7" x14ac:dyDescent="0.35">
      <c r="A462" s="1">
        <v>45583</v>
      </c>
      <c r="B462" t="s">
        <v>28</v>
      </c>
      <c r="C462" s="2">
        <v>0.33888888888888891</v>
      </c>
      <c r="D462" s="6">
        <v>0.36527777777777776</v>
      </c>
      <c r="E462" s="7">
        <f t="shared" si="6"/>
        <v>0.63333333333333242</v>
      </c>
      <c r="F462" t="s">
        <v>46</v>
      </c>
      <c r="G462" t="s">
        <v>4</v>
      </c>
    </row>
    <row r="463" spans="1:7" x14ac:dyDescent="0.35">
      <c r="A463" s="1">
        <v>45583</v>
      </c>
      <c r="B463" t="s">
        <v>28</v>
      </c>
      <c r="C463" s="2">
        <v>0.36527777777777776</v>
      </c>
      <c r="D463" s="6">
        <v>0.41666666666666669</v>
      </c>
      <c r="E463" s="7">
        <f t="shared" si="6"/>
        <v>1.2333333333333343</v>
      </c>
      <c r="F463" t="s">
        <v>16</v>
      </c>
      <c r="G463" t="s">
        <v>7</v>
      </c>
    </row>
    <row r="464" spans="1:7" x14ac:dyDescent="0.35">
      <c r="A464" s="1">
        <v>45583</v>
      </c>
      <c r="B464" t="s">
        <v>28</v>
      </c>
      <c r="C464" s="2">
        <v>0.42708333333333331</v>
      </c>
      <c r="D464" s="6">
        <v>0.44930555555555557</v>
      </c>
      <c r="E464" s="7">
        <f t="shared" si="6"/>
        <v>0.5333333333333341</v>
      </c>
      <c r="F464" t="s">
        <v>16</v>
      </c>
      <c r="G464" t="s">
        <v>7</v>
      </c>
    </row>
    <row r="465" spans="1:7" x14ac:dyDescent="0.35">
      <c r="A465" s="1">
        <v>45583</v>
      </c>
      <c r="B465" t="s">
        <v>28</v>
      </c>
      <c r="C465" s="2">
        <v>0.44930555555555557</v>
      </c>
      <c r="D465" s="6">
        <v>0.5</v>
      </c>
      <c r="E465" s="7">
        <f t="shared" si="6"/>
        <v>1.2166666666666663</v>
      </c>
      <c r="F465" t="s">
        <v>46</v>
      </c>
      <c r="G465" t="s">
        <v>4</v>
      </c>
    </row>
    <row r="466" spans="1:7" x14ac:dyDescent="0.35">
      <c r="A466" s="1">
        <v>45583</v>
      </c>
      <c r="B466" t="s">
        <v>28</v>
      </c>
      <c r="C466" s="2">
        <v>0.52083333333333337</v>
      </c>
      <c r="D466" s="6">
        <v>0.59375</v>
      </c>
      <c r="E466" s="7">
        <f t="shared" si="6"/>
        <v>1.7499999999999991</v>
      </c>
      <c r="F466" t="s">
        <v>46</v>
      </c>
      <c r="G466" t="s">
        <v>4</v>
      </c>
    </row>
    <row r="467" spans="1:7" x14ac:dyDescent="0.35">
      <c r="A467" s="1">
        <v>45583</v>
      </c>
      <c r="B467" t="s">
        <v>28</v>
      </c>
      <c r="C467" s="2">
        <v>0.5854166666666667</v>
      </c>
      <c r="D467" s="6">
        <v>0.625</v>
      </c>
      <c r="E467" s="7">
        <f t="shared" si="6"/>
        <v>0.94999999999999929</v>
      </c>
      <c r="F467" t="s">
        <v>16</v>
      </c>
      <c r="G467" t="s">
        <v>7</v>
      </c>
    </row>
    <row r="468" spans="1:7" x14ac:dyDescent="0.35">
      <c r="A468" s="1">
        <v>45583</v>
      </c>
      <c r="B468" t="s">
        <v>28</v>
      </c>
      <c r="C468" s="2">
        <v>0.625</v>
      </c>
      <c r="D468" s="6">
        <v>0.67708333333333337</v>
      </c>
      <c r="E468" s="7">
        <f t="shared" si="6"/>
        <v>1.2500000000000009</v>
      </c>
      <c r="F468" t="s">
        <v>46</v>
      </c>
      <c r="G468" t="s">
        <v>4</v>
      </c>
    </row>
    <row r="469" spans="1:7" x14ac:dyDescent="0.35">
      <c r="A469" s="1">
        <v>45583</v>
      </c>
      <c r="B469" t="s">
        <v>28</v>
      </c>
      <c r="C469" s="2">
        <v>0.67708333333333337</v>
      </c>
      <c r="D469" s="6">
        <v>0.6875</v>
      </c>
      <c r="E469" s="7">
        <f t="shared" si="6"/>
        <v>0.24999999999999911</v>
      </c>
      <c r="F469" t="s">
        <v>16</v>
      </c>
      <c r="G469" t="s">
        <v>5</v>
      </c>
    </row>
    <row r="470" spans="1:7" x14ac:dyDescent="0.35">
      <c r="A470" s="1">
        <v>45579</v>
      </c>
      <c r="B470" t="s">
        <v>30</v>
      </c>
      <c r="C470" s="2">
        <v>0.33333333333333331</v>
      </c>
      <c r="D470" s="6">
        <v>0.39583333333333331</v>
      </c>
      <c r="E470" s="7">
        <f t="shared" ref="E470:E533" si="7">(D470-C470)*24</f>
        <v>1.5</v>
      </c>
      <c r="F470" t="s">
        <v>38</v>
      </c>
      <c r="G470" t="s">
        <v>4</v>
      </c>
    </row>
    <row r="471" spans="1:7" x14ac:dyDescent="0.35">
      <c r="A471" s="1">
        <v>45579</v>
      </c>
      <c r="B471" t="s">
        <v>30</v>
      </c>
      <c r="C471" s="2">
        <v>0.39583333333333331</v>
      </c>
      <c r="D471" s="6">
        <v>0.41666666666666669</v>
      </c>
      <c r="E471" s="7">
        <f t="shared" si="7"/>
        <v>0.50000000000000089</v>
      </c>
      <c r="F471" t="s">
        <v>16</v>
      </c>
      <c r="G471" t="s">
        <v>7</v>
      </c>
    </row>
    <row r="472" spans="1:7" x14ac:dyDescent="0.35">
      <c r="A472" s="1">
        <v>45579</v>
      </c>
      <c r="B472" t="s">
        <v>30</v>
      </c>
      <c r="C472" s="2">
        <v>0.42708333333333331</v>
      </c>
      <c r="D472" s="6">
        <v>0.5</v>
      </c>
      <c r="E472" s="7">
        <f t="shared" si="7"/>
        <v>1.7500000000000004</v>
      </c>
      <c r="F472" t="s">
        <v>16</v>
      </c>
      <c r="G472" t="s">
        <v>7</v>
      </c>
    </row>
    <row r="473" spans="1:7" x14ac:dyDescent="0.35">
      <c r="A473" s="1">
        <v>45579</v>
      </c>
      <c r="B473" t="s">
        <v>30</v>
      </c>
      <c r="C473" s="2">
        <v>0.52083333333333337</v>
      </c>
      <c r="D473" s="6">
        <v>0.59375</v>
      </c>
      <c r="E473" s="7">
        <f t="shared" si="7"/>
        <v>1.7499999999999991</v>
      </c>
      <c r="F473" t="s">
        <v>16</v>
      </c>
      <c r="G473" t="s">
        <v>7</v>
      </c>
    </row>
    <row r="474" spans="1:7" x14ac:dyDescent="0.35">
      <c r="A474" s="1">
        <v>45579</v>
      </c>
      <c r="B474" t="s">
        <v>30</v>
      </c>
      <c r="C474" s="2">
        <v>0.60416666666666663</v>
      </c>
      <c r="D474" s="6">
        <v>0.63541666666666663</v>
      </c>
      <c r="E474" s="7">
        <f t="shared" si="7"/>
        <v>0.75</v>
      </c>
      <c r="F474" t="s">
        <v>16</v>
      </c>
      <c r="G474" t="s">
        <v>7</v>
      </c>
    </row>
    <row r="475" spans="1:7" x14ac:dyDescent="0.35">
      <c r="A475" s="1">
        <v>45579</v>
      </c>
      <c r="B475" t="s">
        <v>30</v>
      </c>
      <c r="C475" s="2">
        <v>0.63541666666666663</v>
      </c>
      <c r="D475" s="6">
        <v>0.66666666666666663</v>
      </c>
      <c r="E475" s="7">
        <f t="shared" si="7"/>
        <v>0.75</v>
      </c>
      <c r="F475" t="s">
        <v>19</v>
      </c>
      <c r="G475" t="s">
        <v>9</v>
      </c>
    </row>
    <row r="476" spans="1:7" x14ac:dyDescent="0.35">
      <c r="A476" s="1">
        <v>45579</v>
      </c>
      <c r="B476" t="s">
        <v>30</v>
      </c>
      <c r="C476" s="2">
        <v>0.66666666666666663</v>
      </c>
      <c r="D476" s="6">
        <v>0.67708333333333337</v>
      </c>
      <c r="E476" s="7">
        <f t="shared" si="7"/>
        <v>0.25000000000000178</v>
      </c>
      <c r="F476" t="s">
        <v>27</v>
      </c>
      <c r="G476" t="s">
        <v>7</v>
      </c>
    </row>
    <row r="477" spans="1:7" x14ac:dyDescent="0.35">
      <c r="A477" s="1">
        <v>45579</v>
      </c>
      <c r="B477" t="s">
        <v>30</v>
      </c>
      <c r="C477" s="2">
        <v>0.67708333333333337</v>
      </c>
      <c r="D477" s="6">
        <v>0.6875</v>
      </c>
      <c r="E477" s="7">
        <f t="shared" si="7"/>
        <v>0.24999999999999911</v>
      </c>
      <c r="F477" t="s">
        <v>16</v>
      </c>
      <c r="G477" t="s">
        <v>5</v>
      </c>
    </row>
    <row r="478" spans="1:7" x14ac:dyDescent="0.35">
      <c r="A478" s="1">
        <v>45580</v>
      </c>
      <c r="B478" t="s">
        <v>30</v>
      </c>
      <c r="C478" s="2">
        <v>0.33680555555555558</v>
      </c>
      <c r="D478" s="6">
        <v>0.3611111111111111</v>
      </c>
      <c r="E478" s="7">
        <f t="shared" si="7"/>
        <v>0.58333333333333259</v>
      </c>
      <c r="F478" t="s">
        <v>19</v>
      </c>
      <c r="G478" t="s">
        <v>9</v>
      </c>
    </row>
    <row r="479" spans="1:7" x14ac:dyDescent="0.35">
      <c r="A479" s="1">
        <v>45580</v>
      </c>
      <c r="B479" t="s">
        <v>30</v>
      </c>
      <c r="C479" s="2">
        <v>0.3611111111111111</v>
      </c>
      <c r="D479" s="6">
        <v>0.41666666666666669</v>
      </c>
      <c r="E479" s="7">
        <f t="shared" si="7"/>
        <v>1.3333333333333339</v>
      </c>
      <c r="F479" t="s">
        <v>16</v>
      </c>
      <c r="G479" t="s">
        <v>7</v>
      </c>
    </row>
    <row r="480" spans="1:7" x14ac:dyDescent="0.35">
      <c r="A480" s="1">
        <v>45580</v>
      </c>
      <c r="B480" t="s">
        <v>30</v>
      </c>
      <c r="C480" s="2">
        <v>0.42708333333333331</v>
      </c>
      <c r="D480" s="6">
        <v>0.44444444444444442</v>
      </c>
      <c r="E480" s="7">
        <f t="shared" si="7"/>
        <v>0.41666666666666652</v>
      </c>
      <c r="F480" t="s">
        <v>16</v>
      </c>
      <c r="G480" t="s">
        <v>7</v>
      </c>
    </row>
    <row r="481" spans="1:7" x14ac:dyDescent="0.35">
      <c r="A481" s="1">
        <v>45580</v>
      </c>
      <c r="B481" t="s">
        <v>30</v>
      </c>
      <c r="C481" s="2">
        <v>0.44444444444444442</v>
      </c>
      <c r="D481" s="6">
        <v>0.5</v>
      </c>
      <c r="E481" s="7">
        <f t="shared" si="7"/>
        <v>1.3333333333333339</v>
      </c>
      <c r="F481" t="s">
        <v>26</v>
      </c>
      <c r="G481" t="s">
        <v>7</v>
      </c>
    </row>
    <row r="482" spans="1:7" x14ac:dyDescent="0.35">
      <c r="A482" s="1">
        <v>45580</v>
      </c>
      <c r="B482" t="s">
        <v>30</v>
      </c>
      <c r="C482" s="2">
        <v>0.52083333333333337</v>
      </c>
      <c r="D482" s="6">
        <v>0.59375</v>
      </c>
      <c r="E482" s="7">
        <f t="shared" si="7"/>
        <v>1.7499999999999991</v>
      </c>
      <c r="F482" t="s">
        <v>26</v>
      </c>
      <c r="G482" t="s">
        <v>7</v>
      </c>
    </row>
    <row r="483" spans="1:7" x14ac:dyDescent="0.35">
      <c r="A483" s="1">
        <v>45580</v>
      </c>
      <c r="B483" t="s">
        <v>30</v>
      </c>
      <c r="C483" s="2">
        <v>0.60416666666666663</v>
      </c>
      <c r="D483" s="6">
        <v>0.6875</v>
      </c>
      <c r="E483" s="7">
        <f t="shared" si="7"/>
        <v>2.0000000000000009</v>
      </c>
      <c r="F483" t="s">
        <v>26</v>
      </c>
      <c r="G483" t="s">
        <v>7</v>
      </c>
    </row>
    <row r="484" spans="1:7" x14ac:dyDescent="0.35">
      <c r="A484" s="1">
        <v>45581</v>
      </c>
      <c r="B484" t="s">
        <v>30</v>
      </c>
      <c r="C484" s="2">
        <v>0.33333333333333331</v>
      </c>
      <c r="D484" s="6">
        <v>0.35416666666666669</v>
      </c>
      <c r="E484" s="7">
        <f t="shared" si="7"/>
        <v>0.50000000000000089</v>
      </c>
      <c r="F484" t="s">
        <v>27</v>
      </c>
      <c r="G484" t="s">
        <v>7</v>
      </c>
    </row>
    <row r="485" spans="1:7" x14ac:dyDescent="0.35">
      <c r="A485" s="1">
        <v>45581</v>
      </c>
      <c r="B485" t="s">
        <v>30</v>
      </c>
      <c r="C485" s="2">
        <v>0.35416666666666669</v>
      </c>
      <c r="D485" s="6">
        <v>0.41666666666666669</v>
      </c>
      <c r="E485" s="7">
        <f t="shared" si="7"/>
        <v>1.5</v>
      </c>
      <c r="F485" t="s">
        <v>16</v>
      </c>
      <c r="G485" t="s">
        <v>7</v>
      </c>
    </row>
    <row r="486" spans="1:7" x14ac:dyDescent="0.35">
      <c r="A486" s="1">
        <v>45581</v>
      </c>
      <c r="B486" t="s">
        <v>30</v>
      </c>
      <c r="C486" s="2">
        <v>0.42708333333333331</v>
      </c>
      <c r="D486" s="6">
        <v>0.5</v>
      </c>
      <c r="E486" s="7">
        <f t="shared" si="7"/>
        <v>1.7500000000000004</v>
      </c>
      <c r="F486" t="s">
        <v>16</v>
      </c>
      <c r="G486" t="s">
        <v>7</v>
      </c>
    </row>
    <row r="487" spans="1:7" x14ac:dyDescent="0.35">
      <c r="A487" s="1">
        <v>45581</v>
      </c>
      <c r="B487" t="s">
        <v>30</v>
      </c>
      <c r="C487" s="2">
        <v>0.52083333333333337</v>
      </c>
      <c r="D487" s="6">
        <v>0.59375</v>
      </c>
      <c r="E487" s="7">
        <f t="shared" si="7"/>
        <v>1.7499999999999991</v>
      </c>
      <c r="F487" t="s">
        <v>16</v>
      </c>
      <c r="G487" t="s">
        <v>7</v>
      </c>
    </row>
    <row r="488" spans="1:7" x14ac:dyDescent="0.35">
      <c r="A488" s="1">
        <v>45581</v>
      </c>
      <c r="B488" t="s">
        <v>30</v>
      </c>
      <c r="C488" s="2">
        <v>0.60416666666666663</v>
      </c>
      <c r="D488" s="6">
        <v>0.67708333333333337</v>
      </c>
      <c r="E488" s="7">
        <f t="shared" si="7"/>
        <v>1.7500000000000018</v>
      </c>
      <c r="F488" t="s">
        <v>16</v>
      </c>
      <c r="G488" t="s">
        <v>7</v>
      </c>
    </row>
    <row r="489" spans="1:7" x14ac:dyDescent="0.35">
      <c r="A489" s="1">
        <v>45581</v>
      </c>
      <c r="B489" t="s">
        <v>30</v>
      </c>
      <c r="C489" s="2">
        <v>0.67708333333333337</v>
      </c>
      <c r="D489" s="6">
        <v>0.6875</v>
      </c>
      <c r="E489" s="7">
        <f t="shared" si="7"/>
        <v>0.24999999999999911</v>
      </c>
      <c r="F489" t="s">
        <v>16</v>
      </c>
      <c r="G489" t="s">
        <v>5</v>
      </c>
    </row>
    <row r="490" spans="1:7" x14ac:dyDescent="0.35">
      <c r="A490" s="1">
        <v>45582</v>
      </c>
      <c r="B490" t="s">
        <v>30</v>
      </c>
      <c r="C490" s="2">
        <v>0.33541666666666664</v>
      </c>
      <c r="D490" s="6">
        <v>0.41666666666666669</v>
      </c>
      <c r="E490" s="7">
        <f t="shared" si="7"/>
        <v>1.9500000000000011</v>
      </c>
      <c r="F490" t="s">
        <v>26</v>
      </c>
      <c r="G490" t="s">
        <v>7</v>
      </c>
    </row>
    <row r="491" spans="1:7" x14ac:dyDescent="0.35">
      <c r="A491" s="1">
        <v>45582</v>
      </c>
      <c r="B491" t="s">
        <v>30</v>
      </c>
      <c r="C491" s="2">
        <v>0.42708333333333331</v>
      </c>
      <c r="D491" s="6">
        <v>0.5</v>
      </c>
      <c r="E491" s="7">
        <f t="shared" si="7"/>
        <v>1.7500000000000004</v>
      </c>
      <c r="F491" t="s">
        <v>26</v>
      </c>
      <c r="G491" t="s">
        <v>7</v>
      </c>
    </row>
    <row r="492" spans="1:7" x14ac:dyDescent="0.35">
      <c r="A492" s="1">
        <v>45582</v>
      </c>
      <c r="B492" t="s">
        <v>30</v>
      </c>
      <c r="C492" s="2">
        <v>0.52083333333333337</v>
      </c>
      <c r="D492" s="6">
        <v>0.54166666666666663</v>
      </c>
      <c r="E492" s="7">
        <f t="shared" si="7"/>
        <v>0.49999999999999822</v>
      </c>
      <c r="F492" t="s">
        <v>16</v>
      </c>
      <c r="G492" t="s">
        <v>5</v>
      </c>
    </row>
    <row r="493" spans="1:7" x14ac:dyDescent="0.35">
      <c r="A493" s="1">
        <v>45582</v>
      </c>
      <c r="B493" t="s">
        <v>30</v>
      </c>
      <c r="C493" s="2">
        <v>0.54166666666666663</v>
      </c>
      <c r="D493" s="6">
        <v>0.59375</v>
      </c>
      <c r="E493" s="7">
        <f t="shared" si="7"/>
        <v>1.2500000000000009</v>
      </c>
      <c r="F493" t="s">
        <v>26</v>
      </c>
      <c r="G493" t="s">
        <v>7</v>
      </c>
    </row>
    <row r="494" spans="1:7" x14ac:dyDescent="0.35">
      <c r="A494" s="1">
        <v>45582</v>
      </c>
      <c r="B494" t="s">
        <v>30</v>
      </c>
      <c r="C494" s="2">
        <v>0.60416666666666663</v>
      </c>
      <c r="D494" s="6">
        <v>0.67708333333333337</v>
      </c>
      <c r="E494" s="7">
        <f t="shared" si="7"/>
        <v>1.7500000000000018</v>
      </c>
      <c r="F494" t="s">
        <v>26</v>
      </c>
      <c r="G494" t="s">
        <v>7</v>
      </c>
    </row>
    <row r="495" spans="1:7" x14ac:dyDescent="0.35">
      <c r="A495" s="1">
        <v>45582</v>
      </c>
      <c r="B495" t="s">
        <v>30</v>
      </c>
      <c r="C495" s="2">
        <v>0.67708333333333337</v>
      </c>
      <c r="D495" s="6">
        <v>0.6875</v>
      </c>
      <c r="E495" s="7">
        <f t="shared" si="7"/>
        <v>0.24999999999999911</v>
      </c>
      <c r="F495" t="s">
        <v>16</v>
      </c>
      <c r="G495" t="s">
        <v>5</v>
      </c>
    </row>
    <row r="496" spans="1:7" x14ac:dyDescent="0.35">
      <c r="A496" s="1">
        <v>45583</v>
      </c>
      <c r="B496" t="s">
        <v>30</v>
      </c>
      <c r="C496" s="2">
        <v>0.33680555555555558</v>
      </c>
      <c r="D496" s="6">
        <v>0.375</v>
      </c>
      <c r="E496" s="7">
        <f t="shared" si="7"/>
        <v>0.91666666666666607</v>
      </c>
      <c r="F496" t="s">
        <v>26</v>
      </c>
      <c r="G496" t="s">
        <v>7</v>
      </c>
    </row>
    <row r="497" spans="1:7" x14ac:dyDescent="0.35">
      <c r="A497" s="1">
        <v>45583</v>
      </c>
      <c r="B497" t="s">
        <v>30</v>
      </c>
      <c r="C497" s="2">
        <v>0.375</v>
      </c>
      <c r="D497" s="6">
        <v>0.4</v>
      </c>
      <c r="E497" s="7">
        <f t="shared" si="7"/>
        <v>0.60000000000000053</v>
      </c>
      <c r="F497" t="s">
        <v>16</v>
      </c>
      <c r="G497" t="s">
        <v>5</v>
      </c>
    </row>
    <row r="498" spans="1:7" x14ac:dyDescent="0.35">
      <c r="A498" s="1">
        <v>45583</v>
      </c>
      <c r="B498" t="s">
        <v>30</v>
      </c>
      <c r="C498" s="2">
        <v>0.4</v>
      </c>
      <c r="D498" s="6">
        <v>0.41666666666666669</v>
      </c>
      <c r="E498" s="7">
        <f t="shared" si="7"/>
        <v>0.39999999999999991</v>
      </c>
      <c r="F498" t="s">
        <v>26</v>
      </c>
      <c r="G498" t="s">
        <v>48</v>
      </c>
    </row>
    <row r="499" spans="1:7" x14ac:dyDescent="0.35">
      <c r="A499" s="1">
        <v>45583</v>
      </c>
      <c r="B499" t="s">
        <v>30</v>
      </c>
      <c r="C499" s="2">
        <v>0.42708333333333331</v>
      </c>
      <c r="D499" s="6">
        <v>0.45833333333333331</v>
      </c>
      <c r="E499" s="7">
        <f t="shared" si="7"/>
        <v>0.75</v>
      </c>
      <c r="F499" t="s">
        <v>26</v>
      </c>
      <c r="G499" t="s">
        <v>48</v>
      </c>
    </row>
    <row r="500" spans="1:7" x14ac:dyDescent="0.35">
      <c r="A500" s="1">
        <v>45583</v>
      </c>
      <c r="B500" t="s">
        <v>30</v>
      </c>
      <c r="C500" s="2">
        <v>0.45833333333333331</v>
      </c>
      <c r="D500" s="6">
        <v>0.5</v>
      </c>
      <c r="E500" s="7">
        <f t="shared" si="7"/>
        <v>1.0000000000000004</v>
      </c>
      <c r="F500" t="s">
        <v>47</v>
      </c>
      <c r="G500" t="s">
        <v>7</v>
      </c>
    </row>
    <row r="501" spans="1:7" x14ac:dyDescent="0.35">
      <c r="A501" s="1">
        <v>45583</v>
      </c>
      <c r="B501" t="s">
        <v>30</v>
      </c>
      <c r="C501" s="2">
        <v>0.52083333333333337</v>
      </c>
      <c r="D501" s="6">
        <v>0.53541666666666665</v>
      </c>
      <c r="E501" s="7">
        <f t="shared" si="7"/>
        <v>0.34999999999999876</v>
      </c>
      <c r="F501" t="s">
        <v>47</v>
      </c>
      <c r="G501" t="s">
        <v>7</v>
      </c>
    </row>
    <row r="502" spans="1:7" x14ac:dyDescent="0.35">
      <c r="A502" s="1">
        <v>45583</v>
      </c>
      <c r="B502" t="s">
        <v>30</v>
      </c>
      <c r="C502" s="2">
        <v>0.53541666666666665</v>
      </c>
      <c r="D502" s="6">
        <v>0.55625000000000002</v>
      </c>
      <c r="E502" s="7">
        <f t="shared" si="7"/>
        <v>0.50000000000000089</v>
      </c>
      <c r="F502" t="s">
        <v>19</v>
      </c>
      <c r="G502" t="s">
        <v>7</v>
      </c>
    </row>
    <row r="503" spans="1:7" x14ac:dyDescent="0.35">
      <c r="A503" s="1">
        <v>45583</v>
      </c>
      <c r="B503" t="s">
        <v>30</v>
      </c>
      <c r="C503" s="2">
        <v>0.55625000000000002</v>
      </c>
      <c r="D503" s="6">
        <v>0.56944444444444442</v>
      </c>
      <c r="E503" s="7">
        <f t="shared" si="7"/>
        <v>0.31666666666666554</v>
      </c>
      <c r="F503" t="s">
        <v>47</v>
      </c>
      <c r="G503" t="s">
        <v>7</v>
      </c>
    </row>
    <row r="504" spans="1:7" x14ac:dyDescent="0.35">
      <c r="A504" s="1">
        <v>45583</v>
      </c>
      <c r="B504" t="s">
        <v>30</v>
      </c>
      <c r="C504" s="2">
        <v>0.56944444444444442</v>
      </c>
      <c r="D504" s="6">
        <v>0.59375</v>
      </c>
      <c r="E504" s="7">
        <f t="shared" si="7"/>
        <v>0.58333333333333393</v>
      </c>
      <c r="F504" t="s">
        <v>46</v>
      </c>
      <c r="G504" t="s">
        <v>4</v>
      </c>
    </row>
    <row r="505" spans="1:7" x14ac:dyDescent="0.35">
      <c r="A505" s="1">
        <v>45583</v>
      </c>
      <c r="B505" t="s">
        <v>30</v>
      </c>
      <c r="C505" s="2">
        <v>0.60416666666666663</v>
      </c>
      <c r="D505" s="6">
        <v>0.67708333333333337</v>
      </c>
      <c r="E505" s="7">
        <f t="shared" si="7"/>
        <v>1.7500000000000018</v>
      </c>
      <c r="F505" t="s">
        <v>26</v>
      </c>
      <c r="G505" t="s">
        <v>7</v>
      </c>
    </row>
    <row r="506" spans="1:7" x14ac:dyDescent="0.35">
      <c r="A506" s="1">
        <v>45583</v>
      </c>
      <c r="B506" t="s">
        <v>30</v>
      </c>
      <c r="C506" s="2">
        <v>0.67708333333333337</v>
      </c>
      <c r="D506" s="6">
        <v>0.6875</v>
      </c>
      <c r="E506" s="7">
        <f t="shared" si="7"/>
        <v>0.24999999999999911</v>
      </c>
      <c r="F506" t="s">
        <v>16</v>
      </c>
      <c r="G506" t="s">
        <v>5</v>
      </c>
    </row>
    <row r="507" spans="1:7" x14ac:dyDescent="0.35">
      <c r="A507" s="1">
        <v>45579</v>
      </c>
      <c r="B507" t="s">
        <v>29</v>
      </c>
      <c r="C507" s="2">
        <v>0.33680555555555558</v>
      </c>
      <c r="D507" s="6">
        <v>0.34305555555555556</v>
      </c>
      <c r="E507" s="7">
        <f t="shared" si="7"/>
        <v>0.14999999999999947</v>
      </c>
      <c r="F507" t="s">
        <v>16</v>
      </c>
      <c r="G507" t="s">
        <v>5</v>
      </c>
    </row>
    <row r="508" spans="1:7" x14ac:dyDescent="0.35">
      <c r="A508" s="1">
        <v>45579</v>
      </c>
      <c r="B508" t="s">
        <v>29</v>
      </c>
      <c r="C508" s="2">
        <v>0.34305555555555556</v>
      </c>
      <c r="D508" s="6">
        <v>0.41666666666666669</v>
      </c>
      <c r="E508" s="7">
        <f t="shared" si="7"/>
        <v>1.7666666666666671</v>
      </c>
      <c r="F508" t="s">
        <v>16</v>
      </c>
      <c r="G508" t="s">
        <v>7</v>
      </c>
    </row>
    <row r="509" spans="1:7" x14ac:dyDescent="0.35">
      <c r="A509" s="1">
        <v>45579</v>
      </c>
      <c r="B509" t="s">
        <v>29</v>
      </c>
      <c r="C509" s="2">
        <v>0.42708333333333331</v>
      </c>
      <c r="D509" s="6">
        <v>0.5</v>
      </c>
      <c r="E509" s="7">
        <f t="shared" si="7"/>
        <v>1.7500000000000004</v>
      </c>
      <c r="F509" t="s">
        <v>16</v>
      </c>
      <c r="G509" t="s">
        <v>7</v>
      </c>
    </row>
    <row r="510" spans="1:7" x14ac:dyDescent="0.35">
      <c r="A510" s="1">
        <v>45579</v>
      </c>
      <c r="B510" t="s">
        <v>29</v>
      </c>
      <c r="C510" s="2">
        <v>0.52083333333333337</v>
      </c>
      <c r="D510" s="6">
        <v>0.59375</v>
      </c>
      <c r="E510" s="7">
        <f t="shared" si="7"/>
        <v>1.7499999999999991</v>
      </c>
      <c r="F510" t="s">
        <v>26</v>
      </c>
      <c r="G510" t="s">
        <v>7</v>
      </c>
    </row>
    <row r="511" spans="1:7" x14ac:dyDescent="0.35">
      <c r="A511" s="1">
        <v>45579</v>
      </c>
      <c r="B511" t="s">
        <v>29</v>
      </c>
      <c r="C511" s="2">
        <v>0.60416666666666663</v>
      </c>
      <c r="D511" s="6">
        <v>0.63611111111111107</v>
      </c>
      <c r="E511" s="7">
        <f t="shared" si="7"/>
        <v>0.76666666666666661</v>
      </c>
      <c r="F511" t="s">
        <v>26</v>
      </c>
      <c r="G511" t="s">
        <v>7</v>
      </c>
    </row>
    <row r="512" spans="1:7" x14ac:dyDescent="0.35">
      <c r="A512" s="1">
        <v>45579</v>
      </c>
      <c r="B512" t="s">
        <v>29</v>
      </c>
      <c r="C512" s="2">
        <v>0.63611111111111107</v>
      </c>
      <c r="D512" s="6">
        <v>0.66666666666666663</v>
      </c>
      <c r="E512" s="7">
        <f t="shared" si="7"/>
        <v>0.73333333333333339</v>
      </c>
      <c r="F512" t="s">
        <v>19</v>
      </c>
      <c r="G512" t="s">
        <v>9</v>
      </c>
    </row>
    <row r="513" spans="1:7" x14ac:dyDescent="0.35">
      <c r="A513" s="1">
        <v>45579</v>
      </c>
      <c r="B513" t="s">
        <v>29</v>
      </c>
      <c r="C513" s="2">
        <v>0.66666666666666663</v>
      </c>
      <c r="D513" s="6">
        <v>0.67708333333333337</v>
      </c>
      <c r="E513" s="7">
        <f t="shared" si="7"/>
        <v>0.25000000000000178</v>
      </c>
      <c r="F513" t="s">
        <v>27</v>
      </c>
      <c r="G513" t="s">
        <v>7</v>
      </c>
    </row>
    <row r="514" spans="1:7" x14ac:dyDescent="0.35">
      <c r="A514" s="1">
        <v>45579</v>
      </c>
      <c r="B514" t="s">
        <v>29</v>
      </c>
      <c r="C514" s="2">
        <v>0.67708333333333337</v>
      </c>
      <c r="D514" s="6">
        <v>0.6875</v>
      </c>
      <c r="E514" s="7">
        <f t="shared" si="7"/>
        <v>0.24999999999999911</v>
      </c>
      <c r="F514" t="s">
        <v>16</v>
      </c>
      <c r="G514" t="s">
        <v>5</v>
      </c>
    </row>
    <row r="515" spans="1:7" x14ac:dyDescent="0.35">
      <c r="A515" s="1">
        <v>45580</v>
      </c>
      <c r="B515" t="s">
        <v>29</v>
      </c>
      <c r="C515" s="2">
        <v>0.33680555555555558</v>
      </c>
      <c r="D515" s="6">
        <v>0.3611111111111111</v>
      </c>
      <c r="E515" s="7">
        <f t="shared" si="7"/>
        <v>0.58333333333333259</v>
      </c>
      <c r="F515" t="s">
        <v>19</v>
      </c>
      <c r="G515" t="s">
        <v>9</v>
      </c>
    </row>
    <row r="516" spans="1:7" x14ac:dyDescent="0.35">
      <c r="A516" s="1">
        <v>45580</v>
      </c>
      <c r="B516" t="s">
        <v>29</v>
      </c>
      <c r="C516" s="2">
        <v>0.3611111111111111</v>
      </c>
      <c r="D516" s="6">
        <v>0.41666666666666669</v>
      </c>
      <c r="E516" s="7">
        <f t="shared" si="7"/>
        <v>1.3333333333333339</v>
      </c>
      <c r="F516" t="s">
        <v>26</v>
      </c>
      <c r="G516" t="s">
        <v>7</v>
      </c>
    </row>
    <row r="517" spans="1:7" x14ac:dyDescent="0.35">
      <c r="A517" s="1">
        <v>45580</v>
      </c>
      <c r="B517" t="s">
        <v>29</v>
      </c>
      <c r="C517" s="2">
        <v>0.42708333333333331</v>
      </c>
      <c r="D517" s="6">
        <v>0.5</v>
      </c>
      <c r="E517" s="7">
        <f t="shared" si="7"/>
        <v>1.7500000000000004</v>
      </c>
      <c r="F517" t="s">
        <v>26</v>
      </c>
      <c r="G517" t="s">
        <v>7</v>
      </c>
    </row>
    <row r="518" spans="1:7" x14ac:dyDescent="0.35">
      <c r="A518" s="1">
        <v>45580</v>
      </c>
      <c r="B518" t="s">
        <v>29</v>
      </c>
      <c r="C518" s="2">
        <v>0.52083333333333337</v>
      </c>
      <c r="D518" s="6">
        <v>0.59375</v>
      </c>
      <c r="E518" s="7">
        <f t="shared" si="7"/>
        <v>1.7499999999999991</v>
      </c>
      <c r="F518" t="s">
        <v>26</v>
      </c>
      <c r="G518" t="s">
        <v>7</v>
      </c>
    </row>
    <row r="519" spans="1:7" x14ac:dyDescent="0.35">
      <c r="A519" s="1">
        <v>45580</v>
      </c>
      <c r="B519" t="s">
        <v>29</v>
      </c>
      <c r="C519" s="2">
        <v>0.60416666666666663</v>
      </c>
      <c r="D519" s="6">
        <v>0.6875</v>
      </c>
      <c r="E519" s="7">
        <f t="shared" si="7"/>
        <v>2.0000000000000009</v>
      </c>
      <c r="F519" t="s">
        <v>26</v>
      </c>
      <c r="G519" t="s">
        <v>7</v>
      </c>
    </row>
    <row r="520" spans="1:7" x14ac:dyDescent="0.35">
      <c r="A520" s="1">
        <v>45581</v>
      </c>
      <c r="B520" t="s">
        <v>29</v>
      </c>
      <c r="C520" s="2">
        <v>0.3347222222222222</v>
      </c>
      <c r="D520" s="6">
        <v>0.3888888888888889</v>
      </c>
      <c r="E520" s="7">
        <f t="shared" si="7"/>
        <v>1.3000000000000007</v>
      </c>
      <c r="F520" t="s">
        <v>16</v>
      </c>
      <c r="G520" t="s">
        <v>7</v>
      </c>
    </row>
    <row r="521" spans="1:7" x14ac:dyDescent="0.35">
      <c r="A521" s="1">
        <v>45581</v>
      </c>
      <c r="B521" t="s">
        <v>29</v>
      </c>
      <c r="C521" s="2">
        <v>0.3888888888888889</v>
      </c>
      <c r="D521" s="6">
        <v>0.41666666666666669</v>
      </c>
      <c r="E521" s="7">
        <f t="shared" si="7"/>
        <v>0.66666666666666696</v>
      </c>
      <c r="F521" t="s">
        <v>26</v>
      </c>
      <c r="G521" t="s">
        <v>7</v>
      </c>
    </row>
    <row r="522" spans="1:7" x14ac:dyDescent="0.35">
      <c r="A522" s="1">
        <v>45581</v>
      </c>
      <c r="B522" t="s">
        <v>29</v>
      </c>
      <c r="C522" s="2">
        <v>0.42708333333333331</v>
      </c>
      <c r="D522" s="6">
        <v>0.5</v>
      </c>
      <c r="E522" s="7">
        <f t="shared" si="7"/>
        <v>1.7500000000000004</v>
      </c>
      <c r="F522" t="s">
        <v>26</v>
      </c>
      <c r="G522" t="s">
        <v>7</v>
      </c>
    </row>
    <row r="523" spans="1:7" x14ac:dyDescent="0.35">
      <c r="A523" s="1">
        <v>45581</v>
      </c>
      <c r="B523" t="s">
        <v>29</v>
      </c>
      <c r="C523" s="2">
        <v>0.52083333333333337</v>
      </c>
      <c r="D523" s="6">
        <v>0.57638888888888884</v>
      </c>
      <c r="E523" s="7">
        <f t="shared" si="7"/>
        <v>1.3333333333333313</v>
      </c>
      <c r="F523" t="s">
        <v>26</v>
      </c>
      <c r="G523" t="s">
        <v>7</v>
      </c>
    </row>
    <row r="524" spans="1:7" x14ac:dyDescent="0.35">
      <c r="A524" s="1">
        <v>45581</v>
      </c>
      <c r="B524" t="s">
        <v>29</v>
      </c>
      <c r="C524" s="2">
        <v>0.57638888888888884</v>
      </c>
      <c r="D524" s="6">
        <v>0.59375</v>
      </c>
      <c r="E524" s="7">
        <f t="shared" si="7"/>
        <v>0.41666666666666785</v>
      </c>
      <c r="F524" t="s">
        <v>16</v>
      </c>
      <c r="G524" t="s">
        <v>7</v>
      </c>
    </row>
    <row r="525" spans="1:7" x14ac:dyDescent="0.35">
      <c r="A525" s="1">
        <v>45581</v>
      </c>
      <c r="B525" t="s">
        <v>29</v>
      </c>
      <c r="C525" s="2">
        <v>0.60416666666666663</v>
      </c>
      <c r="D525" s="6">
        <v>0.67708333333333337</v>
      </c>
      <c r="E525" s="7">
        <f t="shared" si="7"/>
        <v>1.7500000000000018</v>
      </c>
      <c r="F525" t="s">
        <v>16</v>
      </c>
      <c r="G525" t="s">
        <v>7</v>
      </c>
    </row>
    <row r="526" spans="1:7" x14ac:dyDescent="0.35">
      <c r="A526" s="1">
        <v>45581</v>
      </c>
      <c r="B526" t="s">
        <v>29</v>
      </c>
      <c r="C526" s="2">
        <v>0.67708333333333337</v>
      </c>
      <c r="D526" s="6">
        <v>0.6875</v>
      </c>
      <c r="E526" s="7">
        <f t="shared" si="7"/>
        <v>0.24999999999999911</v>
      </c>
      <c r="F526" t="s">
        <v>16</v>
      </c>
      <c r="G526" t="s">
        <v>5</v>
      </c>
    </row>
    <row r="527" spans="1:7" x14ac:dyDescent="0.35">
      <c r="A527" s="1">
        <v>45582</v>
      </c>
      <c r="B527" t="s">
        <v>29</v>
      </c>
      <c r="C527" s="2">
        <v>0.33819444444444446</v>
      </c>
      <c r="D527" s="6">
        <v>0.41666666666666669</v>
      </c>
      <c r="E527" s="7">
        <f t="shared" si="7"/>
        <v>1.8833333333333333</v>
      </c>
      <c r="F527" t="s">
        <v>26</v>
      </c>
      <c r="G527" t="s">
        <v>7</v>
      </c>
    </row>
    <row r="528" spans="1:7" x14ac:dyDescent="0.35">
      <c r="A528" s="1">
        <v>45582</v>
      </c>
      <c r="B528" t="s">
        <v>29</v>
      </c>
      <c r="C528" s="2">
        <v>0.42708333333333331</v>
      </c>
      <c r="D528" s="6">
        <v>0.5</v>
      </c>
      <c r="E528" s="7">
        <f t="shared" si="7"/>
        <v>1.7500000000000004</v>
      </c>
      <c r="F528" t="s">
        <v>26</v>
      </c>
      <c r="G528" t="s">
        <v>7</v>
      </c>
    </row>
    <row r="529" spans="1:7" x14ac:dyDescent="0.35">
      <c r="A529" s="1">
        <v>45582</v>
      </c>
      <c r="B529" t="s">
        <v>29</v>
      </c>
      <c r="C529" s="2">
        <v>0.52083333333333337</v>
      </c>
      <c r="D529" s="6">
        <v>0.54166666666666663</v>
      </c>
      <c r="E529" s="7">
        <f t="shared" si="7"/>
        <v>0.49999999999999822</v>
      </c>
      <c r="F529" t="s">
        <v>16</v>
      </c>
      <c r="G529" t="s">
        <v>5</v>
      </c>
    </row>
    <row r="530" spans="1:7" x14ac:dyDescent="0.35">
      <c r="A530" s="1">
        <v>45582</v>
      </c>
      <c r="B530" t="s">
        <v>29</v>
      </c>
      <c r="C530" s="2">
        <v>0.54166666666666663</v>
      </c>
      <c r="D530" s="6">
        <v>0.59375</v>
      </c>
      <c r="E530" s="7">
        <f t="shared" si="7"/>
        <v>1.2500000000000009</v>
      </c>
      <c r="F530" t="s">
        <v>26</v>
      </c>
      <c r="G530" t="s">
        <v>7</v>
      </c>
    </row>
    <row r="531" spans="1:7" x14ac:dyDescent="0.35">
      <c r="A531" s="1">
        <v>45582</v>
      </c>
      <c r="B531" t="s">
        <v>29</v>
      </c>
      <c r="C531" s="2">
        <v>0.60416666666666663</v>
      </c>
      <c r="D531" s="6">
        <v>0.68055555555555558</v>
      </c>
      <c r="E531" s="7">
        <f t="shared" si="7"/>
        <v>1.8333333333333348</v>
      </c>
      <c r="F531" t="s">
        <v>26</v>
      </c>
      <c r="G531" t="s">
        <v>7</v>
      </c>
    </row>
    <row r="532" spans="1:7" x14ac:dyDescent="0.35">
      <c r="A532" s="1">
        <v>45582</v>
      </c>
      <c r="B532" t="s">
        <v>29</v>
      </c>
      <c r="C532" s="2">
        <v>0.68055555555555558</v>
      </c>
      <c r="D532" s="6">
        <v>0.6875</v>
      </c>
      <c r="E532" s="7">
        <f t="shared" si="7"/>
        <v>0.16666666666666607</v>
      </c>
      <c r="F532" t="s">
        <v>16</v>
      </c>
      <c r="G532" t="s">
        <v>5</v>
      </c>
    </row>
    <row r="533" spans="1:7" x14ac:dyDescent="0.35">
      <c r="A533" s="1">
        <v>45583</v>
      </c>
      <c r="B533" t="s">
        <v>29</v>
      </c>
      <c r="C533" s="2">
        <v>0.33680555555555558</v>
      </c>
      <c r="D533" s="6">
        <v>0.375</v>
      </c>
      <c r="E533" s="7">
        <f t="shared" si="7"/>
        <v>0.91666666666666607</v>
      </c>
      <c r="F533" t="s">
        <v>26</v>
      </c>
      <c r="G533" t="s">
        <v>7</v>
      </c>
    </row>
    <row r="534" spans="1:7" x14ac:dyDescent="0.35">
      <c r="A534" s="1">
        <v>45583</v>
      </c>
      <c r="B534" t="s">
        <v>29</v>
      </c>
      <c r="C534" s="2">
        <v>0.375</v>
      </c>
      <c r="D534" s="6">
        <v>0.40069444444444446</v>
      </c>
      <c r="E534" s="7">
        <f t="shared" ref="E534:E554" si="8">(D534-C534)*24</f>
        <v>0.61666666666666714</v>
      </c>
      <c r="F534" t="s">
        <v>16</v>
      </c>
      <c r="G534" t="s">
        <v>5</v>
      </c>
    </row>
    <row r="535" spans="1:7" x14ac:dyDescent="0.35">
      <c r="A535" s="1">
        <v>45583</v>
      </c>
      <c r="B535" t="s">
        <v>29</v>
      </c>
      <c r="C535" s="2">
        <v>0.40069444444444446</v>
      </c>
      <c r="D535" s="6">
        <v>0.41666666666666669</v>
      </c>
      <c r="E535" s="7">
        <f t="shared" si="8"/>
        <v>0.3833333333333333</v>
      </c>
      <c r="F535" t="s">
        <v>26</v>
      </c>
      <c r="G535" t="s">
        <v>48</v>
      </c>
    </row>
    <row r="536" spans="1:7" x14ac:dyDescent="0.35">
      <c r="A536" s="1">
        <v>45583</v>
      </c>
      <c r="B536" t="s">
        <v>29</v>
      </c>
      <c r="C536" s="2">
        <v>0.42708333333333331</v>
      </c>
      <c r="D536" s="6">
        <v>0.5</v>
      </c>
      <c r="E536" s="7">
        <f t="shared" si="8"/>
        <v>1.7500000000000004</v>
      </c>
      <c r="F536" t="s">
        <v>26</v>
      </c>
      <c r="G536" t="s">
        <v>48</v>
      </c>
    </row>
    <row r="537" spans="1:7" x14ac:dyDescent="0.35">
      <c r="A537" s="1">
        <v>45583</v>
      </c>
      <c r="B537" t="s">
        <v>29</v>
      </c>
      <c r="C537" s="2">
        <v>0.52083333333333337</v>
      </c>
      <c r="D537" s="6">
        <v>0.54166666666666663</v>
      </c>
      <c r="E537" s="7">
        <f t="shared" si="8"/>
        <v>0.49999999999999822</v>
      </c>
      <c r="F537" t="s">
        <v>16</v>
      </c>
      <c r="G537" t="s">
        <v>5</v>
      </c>
    </row>
    <row r="538" spans="1:7" x14ac:dyDescent="0.35">
      <c r="A538" s="1">
        <v>45583</v>
      </c>
      <c r="B538" t="s">
        <v>29</v>
      </c>
      <c r="C538" s="2">
        <v>0.54166666666666663</v>
      </c>
      <c r="D538" s="6">
        <v>0.59375</v>
      </c>
      <c r="E538" s="7">
        <f t="shared" si="8"/>
        <v>1.2500000000000009</v>
      </c>
      <c r="F538" t="s">
        <v>26</v>
      </c>
      <c r="G538" t="s">
        <v>48</v>
      </c>
    </row>
    <row r="539" spans="1:7" x14ac:dyDescent="0.35">
      <c r="A539" s="1">
        <v>45583</v>
      </c>
      <c r="B539" t="s">
        <v>29</v>
      </c>
      <c r="C539" s="2">
        <v>0.60416666666666663</v>
      </c>
      <c r="D539" s="6">
        <v>0.67708333333333337</v>
      </c>
      <c r="E539" s="7">
        <f t="shared" si="8"/>
        <v>1.7500000000000018</v>
      </c>
      <c r="F539" t="s">
        <v>26</v>
      </c>
      <c r="G539" t="s">
        <v>7</v>
      </c>
    </row>
    <row r="540" spans="1:7" x14ac:dyDescent="0.35">
      <c r="A540" s="1">
        <v>45583</v>
      </c>
      <c r="B540" t="s">
        <v>29</v>
      </c>
      <c r="C540" s="2">
        <v>0.67708333333333337</v>
      </c>
      <c r="D540" s="6">
        <v>0.6875</v>
      </c>
      <c r="E540" s="7">
        <f t="shared" si="8"/>
        <v>0.24999999999999911</v>
      </c>
      <c r="F540" t="s">
        <v>16</v>
      </c>
      <c r="G540" t="s">
        <v>5</v>
      </c>
    </row>
    <row r="541" spans="1:7" x14ac:dyDescent="0.35">
      <c r="A541" s="1">
        <v>45586</v>
      </c>
      <c r="B541" t="s">
        <v>14</v>
      </c>
      <c r="C541" s="2">
        <v>0.33333333333333331</v>
      </c>
      <c r="D541" s="6">
        <v>0.41666666666666669</v>
      </c>
      <c r="E541" s="7">
        <f t="shared" si="8"/>
        <v>2.0000000000000009</v>
      </c>
      <c r="F541" t="s">
        <v>16</v>
      </c>
      <c r="G541" t="s">
        <v>7</v>
      </c>
    </row>
    <row r="542" spans="1:7" x14ac:dyDescent="0.35">
      <c r="A542" s="1">
        <v>45586</v>
      </c>
      <c r="B542" t="s">
        <v>14</v>
      </c>
      <c r="C542" s="2">
        <v>0.42708333333333331</v>
      </c>
      <c r="D542" s="6">
        <v>0.5</v>
      </c>
      <c r="E542" s="7">
        <f t="shared" si="8"/>
        <v>1.7500000000000004</v>
      </c>
      <c r="F542" t="s">
        <v>16</v>
      </c>
      <c r="G542" t="s">
        <v>7</v>
      </c>
    </row>
    <row r="543" spans="1:7" x14ac:dyDescent="0.35">
      <c r="A543" s="1">
        <v>45586</v>
      </c>
      <c r="B543" t="s">
        <v>14</v>
      </c>
      <c r="C543" s="2">
        <v>0.52083333333333337</v>
      </c>
      <c r="D543" s="6">
        <v>0.59375</v>
      </c>
      <c r="E543" s="7">
        <f t="shared" si="8"/>
        <v>1.7499999999999991</v>
      </c>
      <c r="F543" t="s">
        <v>16</v>
      </c>
      <c r="G543" t="s">
        <v>7</v>
      </c>
    </row>
    <row r="544" spans="1:7" x14ac:dyDescent="0.35">
      <c r="A544" s="1">
        <v>45586</v>
      </c>
      <c r="B544" t="s">
        <v>14</v>
      </c>
      <c r="C544" s="2">
        <v>0.60416666666666663</v>
      </c>
      <c r="D544" s="6">
        <v>0.6875</v>
      </c>
      <c r="E544" s="7">
        <f t="shared" si="8"/>
        <v>2.0000000000000009</v>
      </c>
      <c r="F544" t="s">
        <v>19</v>
      </c>
      <c r="G544" t="s">
        <v>9</v>
      </c>
    </row>
    <row r="545" spans="1:7" x14ac:dyDescent="0.35">
      <c r="A545" s="1">
        <v>45587</v>
      </c>
      <c r="B545" t="s">
        <v>14</v>
      </c>
      <c r="C545" s="2">
        <v>0.33333333333333331</v>
      </c>
      <c r="D545" s="6">
        <v>0.375</v>
      </c>
      <c r="E545" s="7">
        <f t="shared" si="8"/>
        <v>1.0000000000000004</v>
      </c>
      <c r="F545" t="s">
        <v>19</v>
      </c>
      <c r="G545" t="s">
        <v>9</v>
      </c>
    </row>
    <row r="546" spans="1:7" x14ac:dyDescent="0.35">
      <c r="A546" s="1">
        <v>45587</v>
      </c>
      <c r="B546" t="s">
        <v>14</v>
      </c>
      <c r="C546" s="2">
        <v>0.375</v>
      </c>
      <c r="D546" s="6">
        <v>0.41666666666666669</v>
      </c>
      <c r="E546" s="7">
        <f t="shared" si="8"/>
        <v>1.0000000000000004</v>
      </c>
      <c r="F546" t="s">
        <v>16</v>
      </c>
      <c r="G546" t="s">
        <v>7</v>
      </c>
    </row>
    <row r="547" spans="1:7" x14ac:dyDescent="0.35">
      <c r="A547" s="1">
        <v>45587</v>
      </c>
      <c r="B547" t="s">
        <v>14</v>
      </c>
      <c r="C547" s="2">
        <v>0.42708333333333331</v>
      </c>
      <c r="D547" s="6">
        <v>0.5</v>
      </c>
      <c r="E547" s="7">
        <f t="shared" si="8"/>
        <v>1.7500000000000004</v>
      </c>
      <c r="F547" t="s">
        <v>16</v>
      </c>
      <c r="G547" t="s">
        <v>7</v>
      </c>
    </row>
    <row r="548" spans="1:7" x14ac:dyDescent="0.35">
      <c r="A548" s="1">
        <v>45587</v>
      </c>
      <c r="B548" t="s">
        <v>14</v>
      </c>
      <c r="C548" s="2">
        <v>0.52083333333333337</v>
      </c>
      <c r="D548" s="6">
        <v>0.59375</v>
      </c>
      <c r="E548" s="7">
        <f t="shared" si="8"/>
        <v>1.7499999999999991</v>
      </c>
      <c r="F548" t="s">
        <v>16</v>
      </c>
      <c r="G548" t="s">
        <v>7</v>
      </c>
    </row>
    <row r="549" spans="1:7" x14ac:dyDescent="0.35">
      <c r="A549" s="1">
        <v>45587</v>
      </c>
      <c r="B549" t="s">
        <v>14</v>
      </c>
      <c r="C549" s="2">
        <v>0.60416666666666663</v>
      </c>
      <c r="D549" s="6">
        <v>0.6875</v>
      </c>
      <c r="E549" s="7">
        <f t="shared" si="8"/>
        <v>2.0000000000000009</v>
      </c>
      <c r="F549" t="s">
        <v>16</v>
      </c>
      <c r="G549" t="s">
        <v>7</v>
      </c>
    </row>
    <row r="550" spans="1:7" x14ac:dyDescent="0.35">
      <c r="A550" s="1">
        <v>45586</v>
      </c>
      <c r="B550" t="s">
        <v>44</v>
      </c>
      <c r="C550" s="2">
        <v>0.33680555555555558</v>
      </c>
      <c r="D550" s="6">
        <v>0.41666666666666669</v>
      </c>
      <c r="E550" s="7">
        <f t="shared" si="8"/>
        <v>1.9166666666666665</v>
      </c>
      <c r="F550" t="s">
        <v>16</v>
      </c>
      <c r="G550" t="s">
        <v>8</v>
      </c>
    </row>
    <row r="551" spans="1:7" x14ac:dyDescent="0.35">
      <c r="A551" s="1">
        <v>45586</v>
      </c>
      <c r="B551" t="s">
        <v>44</v>
      </c>
      <c r="C551" s="2">
        <v>0.42708333333333331</v>
      </c>
      <c r="D551" s="6">
        <v>0.48194444444444445</v>
      </c>
      <c r="E551" s="7">
        <f t="shared" si="8"/>
        <v>1.3166666666666673</v>
      </c>
      <c r="F551" t="s">
        <v>16</v>
      </c>
      <c r="G551" t="s">
        <v>8</v>
      </c>
    </row>
    <row r="552" spans="1:7" x14ac:dyDescent="0.35">
      <c r="A552" s="1">
        <v>45586</v>
      </c>
      <c r="B552" t="s">
        <v>44</v>
      </c>
      <c r="C552" s="2">
        <v>0.48194444444444445</v>
      </c>
      <c r="D552" s="6">
        <v>0.5</v>
      </c>
      <c r="E552" s="7">
        <f t="shared" si="8"/>
        <v>0.43333333333333313</v>
      </c>
      <c r="F552" t="s">
        <v>26</v>
      </c>
      <c r="G552" t="s">
        <v>8</v>
      </c>
    </row>
    <row r="553" spans="1:7" x14ac:dyDescent="0.35">
      <c r="A553" s="1">
        <v>45586</v>
      </c>
      <c r="B553" t="s">
        <v>44</v>
      </c>
      <c r="C553" s="2">
        <v>0.52083333333333337</v>
      </c>
      <c r="D553" s="6">
        <v>0.54652777777777772</v>
      </c>
      <c r="E553" s="7">
        <f t="shared" si="8"/>
        <v>0.61666666666666448</v>
      </c>
      <c r="F553" t="s">
        <v>16</v>
      </c>
      <c r="G553" t="s">
        <v>8</v>
      </c>
    </row>
    <row r="554" spans="1:7" x14ac:dyDescent="0.35">
      <c r="A554" s="1">
        <v>45586</v>
      </c>
      <c r="B554" t="s">
        <v>44</v>
      </c>
      <c r="C554" s="2">
        <v>0.54652777777777772</v>
      </c>
      <c r="D554" s="6">
        <v>0.59375</v>
      </c>
      <c r="E554" s="7">
        <f t="shared" si="8"/>
        <v>1.1333333333333346</v>
      </c>
      <c r="F554" t="s">
        <v>26</v>
      </c>
      <c r="G554" t="s">
        <v>8</v>
      </c>
    </row>
    <row r="555" spans="1:7" x14ac:dyDescent="0.35">
      <c r="A555" s="1">
        <v>45586</v>
      </c>
      <c r="B555" t="s">
        <v>44</v>
      </c>
      <c r="C555" s="2">
        <v>0.60416666666666663</v>
      </c>
      <c r="D555" s="6">
        <v>0.67708333333333337</v>
      </c>
      <c r="E555" s="7">
        <f t="shared" ref="E555:E559" si="9">(D555-C555)*24</f>
        <v>1.7500000000000018</v>
      </c>
      <c r="F555" t="s">
        <v>19</v>
      </c>
      <c r="G555" t="s">
        <v>9</v>
      </c>
    </row>
    <row r="556" spans="1:7" x14ac:dyDescent="0.35">
      <c r="A556" s="1">
        <v>45586</v>
      </c>
      <c r="B556" t="s">
        <v>44</v>
      </c>
      <c r="C556" s="2">
        <v>0.67708333333333337</v>
      </c>
      <c r="D556" s="6">
        <v>0.6875</v>
      </c>
      <c r="E556" s="7">
        <f t="shared" si="9"/>
        <v>0.24999999999999911</v>
      </c>
      <c r="F556" t="s">
        <v>16</v>
      </c>
      <c r="G556" t="s">
        <v>5</v>
      </c>
    </row>
    <row r="557" spans="1:7" x14ac:dyDescent="0.35">
      <c r="A557" s="1">
        <v>45587</v>
      </c>
      <c r="B557" t="s">
        <v>44</v>
      </c>
      <c r="C557" s="2">
        <v>0.33680555555555558</v>
      </c>
      <c r="D557" s="6">
        <v>0.36458333333333331</v>
      </c>
      <c r="E557" s="7">
        <f t="shared" si="9"/>
        <v>0.66666666666666563</v>
      </c>
      <c r="F557" t="s">
        <v>19</v>
      </c>
      <c r="G557" t="s">
        <v>9</v>
      </c>
    </row>
    <row r="558" spans="1:7" x14ac:dyDescent="0.35">
      <c r="A558" s="1">
        <v>45587</v>
      </c>
      <c r="B558" t="s">
        <v>44</v>
      </c>
      <c r="C558" s="2">
        <v>0.36458333333333331</v>
      </c>
      <c r="D558" s="6">
        <v>0.41666666666666669</v>
      </c>
      <c r="E558" s="7">
        <f t="shared" si="9"/>
        <v>1.2500000000000009</v>
      </c>
      <c r="F558" t="s">
        <v>26</v>
      </c>
      <c r="G558" t="s">
        <v>8</v>
      </c>
    </row>
    <row r="559" spans="1:7" x14ac:dyDescent="0.35">
      <c r="A559" s="1">
        <v>45587</v>
      </c>
      <c r="B559" t="s">
        <v>44</v>
      </c>
      <c r="C559" s="2">
        <v>0.42708333333333331</v>
      </c>
      <c r="D559" s="6">
        <v>0.5</v>
      </c>
      <c r="E559" s="7">
        <f t="shared" si="9"/>
        <v>1.7500000000000004</v>
      </c>
      <c r="F559" t="s">
        <v>26</v>
      </c>
      <c r="G559" t="s">
        <v>8</v>
      </c>
    </row>
    <row r="560" spans="1:7" x14ac:dyDescent="0.35">
      <c r="A560" s="1">
        <v>45587</v>
      </c>
      <c r="B560" t="s">
        <v>44</v>
      </c>
      <c r="C560" s="2">
        <v>0.52083333333333337</v>
      </c>
      <c r="D560" s="6">
        <v>0.59375</v>
      </c>
      <c r="E560" s="7">
        <f t="shared" ref="E560:E571" si="10">(D560-C560)*24</f>
        <v>1.7499999999999991</v>
      </c>
      <c r="F560" t="s">
        <v>26</v>
      </c>
      <c r="G560" t="s">
        <v>8</v>
      </c>
    </row>
    <row r="561" spans="1:7" x14ac:dyDescent="0.35">
      <c r="A561" s="1">
        <v>45587</v>
      </c>
      <c r="B561" t="s">
        <v>44</v>
      </c>
      <c r="C561" s="2">
        <v>0.60416666666666663</v>
      </c>
      <c r="D561" s="6">
        <v>0.67708333333333337</v>
      </c>
      <c r="E561" s="7">
        <f t="shared" si="10"/>
        <v>1.7500000000000018</v>
      </c>
      <c r="F561" t="s">
        <v>26</v>
      </c>
      <c r="G561" t="s">
        <v>8</v>
      </c>
    </row>
    <row r="562" spans="1:7" x14ac:dyDescent="0.35">
      <c r="A562" s="1">
        <v>45587</v>
      </c>
      <c r="B562" t="s">
        <v>44</v>
      </c>
      <c r="C562" s="2">
        <v>0.67708333333333337</v>
      </c>
      <c r="D562" s="6">
        <v>0.6875</v>
      </c>
      <c r="E562" s="7">
        <f t="shared" si="10"/>
        <v>0.24999999999999911</v>
      </c>
      <c r="F562" t="s">
        <v>16</v>
      </c>
      <c r="G562" t="s">
        <v>5</v>
      </c>
    </row>
    <row r="563" spans="1:7" x14ac:dyDescent="0.35">
      <c r="A563" s="1">
        <v>45586</v>
      </c>
      <c r="B563" t="s">
        <v>30</v>
      </c>
      <c r="C563" s="2">
        <v>0.33680555555555558</v>
      </c>
      <c r="D563" s="6">
        <v>0.37777777777777777</v>
      </c>
      <c r="E563" s="7">
        <f t="shared" si="10"/>
        <v>0.9833333333333325</v>
      </c>
      <c r="F563" t="s">
        <v>16</v>
      </c>
      <c r="G563" t="s">
        <v>48</v>
      </c>
    </row>
    <row r="564" spans="1:7" x14ac:dyDescent="0.35">
      <c r="A564" s="1">
        <v>45586</v>
      </c>
      <c r="B564" t="s">
        <v>30</v>
      </c>
      <c r="C564" s="2">
        <v>0.37777777777777777</v>
      </c>
      <c r="D564" s="6">
        <v>0.41666666666666669</v>
      </c>
      <c r="E564" s="7">
        <f t="shared" si="10"/>
        <v>0.93333333333333401</v>
      </c>
      <c r="F564" t="s">
        <v>16</v>
      </c>
      <c r="G564" t="s">
        <v>7</v>
      </c>
    </row>
    <row r="565" spans="1:7" x14ac:dyDescent="0.35">
      <c r="A565" s="1">
        <v>45586</v>
      </c>
      <c r="B565" t="s">
        <v>30</v>
      </c>
      <c r="C565" s="2">
        <v>0.42708333333333331</v>
      </c>
      <c r="D565" s="6">
        <v>0.5</v>
      </c>
      <c r="E565" s="7">
        <f t="shared" si="10"/>
        <v>1.7500000000000004</v>
      </c>
      <c r="F565" t="s">
        <v>16</v>
      </c>
      <c r="G565" t="s">
        <v>7</v>
      </c>
    </row>
    <row r="566" spans="1:7" x14ac:dyDescent="0.35">
      <c r="A566" s="1">
        <v>45586</v>
      </c>
      <c r="B566" t="s">
        <v>30</v>
      </c>
      <c r="C566" s="2">
        <v>0.52083333333333337</v>
      </c>
      <c r="D566" s="6">
        <v>0.59375</v>
      </c>
      <c r="E566" s="7">
        <f t="shared" si="10"/>
        <v>1.7499999999999991</v>
      </c>
      <c r="F566" t="s">
        <v>16</v>
      </c>
      <c r="G566" t="s">
        <v>7</v>
      </c>
    </row>
    <row r="567" spans="1:7" x14ac:dyDescent="0.35">
      <c r="A567" s="1">
        <v>45586</v>
      </c>
      <c r="B567" t="s">
        <v>30</v>
      </c>
      <c r="C567" s="2">
        <v>0.60416666666666663</v>
      </c>
      <c r="D567" s="6">
        <v>0.67708333333333337</v>
      </c>
      <c r="E567" s="7">
        <f t="shared" si="10"/>
        <v>1.7500000000000018</v>
      </c>
      <c r="F567" t="s">
        <v>19</v>
      </c>
      <c r="G567" t="s">
        <v>9</v>
      </c>
    </row>
    <row r="568" spans="1:7" x14ac:dyDescent="0.35">
      <c r="A568" s="1">
        <v>45586</v>
      </c>
      <c r="B568" t="s">
        <v>30</v>
      </c>
      <c r="C568" s="2">
        <v>0.67708333333333337</v>
      </c>
      <c r="D568" s="6">
        <v>0.6875</v>
      </c>
      <c r="E568" s="7">
        <f t="shared" si="10"/>
        <v>0.24999999999999911</v>
      </c>
      <c r="F568" t="s">
        <v>16</v>
      </c>
      <c r="G568" t="s">
        <v>5</v>
      </c>
    </row>
    <row r="569" spans="1:7" x14ac:dyDescent="0.35">
      <c r="A569" s="1">
        <v>45587</v>
      </c>
      <c r="B569" t="s">
        <v>30</v>
      </c>
      <c r="C569" s="2">
        <v>0.33750000000000002</v>
      </c>
      <c r="D569" s="6">
        <v>0.36458333333333331</v>
      </c>
      <c r="E569" s="7">
        <f t="shared" si="10"/>
        <v>0.64999999999999902</v>
      </c>
      <c r="F569" t="s">
        <v>19</v>
      </c>
      <c r="G569" t="s">
        <v>9</v>
      </c>
    </row>
    <row r="570" spans="1:7" x14ac:dyDescent="0.35">
      <c r="A570" s="1">
        <v>45587</v>
      </c>
      <c r="B570" t="s">
        <v>30</v>
      </c>
      <c r="C570" s="2">
        <v>0.36458333333333331</v>
      </c>
      <c r="D570" s="6">
        <v>0.41666666666666669</v>
      </c>
      <c r="E570" s="7">
        <f t="shared" si="10"/>
        <v>1.2500000000000009</v>
      </c>
      <c r="F570" t="s">
        <v>16</v>
      </c>
      <c r="G570" t="s">
        <v>7</v>
      </c>
    </row>
    <row r="571" spans="1:7" x14ac:dyDescent="0.35">
      <c r="A571" s="1">
        <v>45587</v>
      </c>
      <c r="B571" t="s">
        <v>30</v>
      </c>
      <c r="C571" s="2">
        <v>0.42708333333333331</v>
      </c>
      <c r="D571" s="6">
        <v>0.5</v>
      </c>
      <c r="E571" s="7">
        <f t="shared" si="10"/>
        <v>1.7500000000000004</v>
      </c>
      <c r="F571" t="s">
        <v>16</v>
      </c>
      <c r="G571" t="s">
        <v>7</v>
      </c>
    </row>
    <row r="572" spans="1:7" x14ac:dyDescent="0.35">
      <c r="A572" s="1">
        <v>45587</v>
      </c>
      <c r="B572" t="s">
        <v>30</v>
      </c>
      <c r="C572" s="2">
        <v>0.52083333333333337</v>
      </c>
      <c r="D572" s="6">
        <v>0.59375</v>
      </c>
      <c r="E572" s="7">
        <f t="shared" ref="E572:E588" si="11">(D572-C572)*24</f>
        <v>1.7499999999999991</v>
      </c>
      <c r="F572" t="s">
        <v>16</v>
      </c>
      <c r="G572" t="s">
        <v>7</v>
      </c>
    </row>
    <row r="573" spans="1:7" x14ac:dyDescent="0.35">
      <c r="A573" s="1">
        <v>45587</v>
      </c>
      <c r="B573" t="s">
        <v>30</v>
      </c>
      <c r="C573" s="2">
        <v>0.60416666666666663</v>
      </c>
      <c r="D573" s="6">
        <v>0.67708333333333337</v>
      </c>
      <c r="E573" s="7">
        <f t="shared" si="11"/>
        <v>1.7500000000000018</v>
      </c>
      <c r="F573" t="s">
        <v>16</v>
      </c>
      <c r="G573" t="s">
        <v>7</v>
      </c>
    </row>
    <row r="574" spans="1:7" x14ac:dyDescent="0.35">
      <c r="A574" s="1">
        <v>45587</v>
      </c>
      <c r="B574" t="s">
        <v>30</v>
      </c>
      <c r="C574" s="2">
        <v>0.67708333333333337</v>
      </c>
      <c r="D574" s="6">
        <v>0.6875</v>
      </c>
      <c r="E574" s="7">
        <f t="shared" si="11"/>
        <v>0.24999999999999911</v>
      </c>
      <c r="F574" t="s">
        <v>16</v>
      </c>
      <c r="G574" t="s">
        <v>5</v>
      </c>
    </row>
    <row r="575" spans="1:7" x14ac:dyDescent="0.35">
      <c r="A575" s="1">
        <v>45586</v>
      </c>
      <c r="B575" t="s">
        <v>28</v>
      </c>
      <c r="C575" s="2">
        <v>0.33888888888888891</v>
      </c>
      <c r="D575" s="6">
        <v>0.39583333333333331</v>
      </c>
      <c r="E575" s="7">
        <f t="shared" si="11"/>
        <v>1.3666666666666658</v>
      </c>
      <c r="F575" t="s">
        <v>46</v>
      </c>
      <c r="G575" t="s">
        <v>4</v>
      </c>
    </row>
    <row r="576" spans="1:7" x14ac:dyDescent="0.35">
      <c r="A576" s="1">
        <v>45586</v>
      </c>
      <c r="B576" t="s">
        <v>28</v>
      </c>
      <c r="C576" s="2">
        <v>0.39583333333333331</v>
      </c>
      <c r="D576" s="6">
        <v>0.41666666666666669</v>
      </c>
      <c r="E576" s="7">
        <f t="shared" si="11"/>
        <v>0.50000000000000089</v>
      </c>
      <c r="F576" t="s">
        <v>27</v>
      </c>
      <c r="G576" t="s">
        <v>8</v>
      </c>
    </row>
    <row r="577" spans="1:7" x14ac:dyDescent="0.35">
      <c r="A577" s="1">
        <v>45586</v>
      </c>
      <c r="B577" t="s">
        <v>28</v>
      </c>
      <c r="C577" s="2">
        <v>0.42708333333333331</v>
      </c>
      <c r="D577" s="6">
        <v>0.5</v>
      </c>
      <c r="E577" s="7">
        <f t="shared" si="11"/>
        <v>1.7500000000000004</v>
      </c>
      <c r="F577" t="s">
        <v>26</v>
      </c>
      <c r="G577" t="s">
        <v>7</v>
      </c>
    </row>
    <row r="578" spans="1:7" x14ac:dyDescent="0.35">
      <c r="A578" s="1">
        <v>45586</v>
      </c>
      <c r="B578" t="s">
        <v>28</v>
      </c>
      <c r="C578" s="2">
        <v>0.52083333333333337</v>
      </c>
      <c r="D578" s="6">
        <v>0.54652777777777772</v>
      </c>
      <c r="E578" s="7">
        <f t="shared" si="11"/>
        <v>0.61666666666666448</v>
      </c>
      <c r="F578" t="s">
        <v>26</v>
      </c>
      <c r="G578" t="s">
        <v>7</v>
      </c>
    </row>
    <row r="579" spans="1:7" x14ac:dyDescent="0.35">
      <c r="A579" s="1">
        <v>45586</v>
      </c>
      <c r="B579" t="s">
        <v>28</v>
      </c>
      <c r="C579" s="2">
        <v>0.54652777777777772</v>
      </c>
      <c r="D579" s="6">
        <v>0.59375</v>
      </c>
      <c r="E579" s="7">
        <f t="shared" si="11"/>
        <v>1.1333333333333346</v>
      </c>
      <c r="F579" t="s">
        <v>19</v>
      </c>
      <c r="G579" t="s">
        <v>9</v>
      </c>
    </row>
    <row r="580" spans="1:7" x14ac:dyDescent="0.35">
      <c r="A580" s="1">
        <v>45586</v>
      </c>
      <c r="B580" t="s">
        <v>28</v>
      </c>
      <c r="C580" s="2">
        <v>0.60416666666666663</v>
      </c>
      <c r="D580" s="6">
        <v>0.67708333333333337</v>
      </c>
      <c r="E580" s="7">
        <f t="shared" si="11"/>
        <v>1.7500000000000018</v>
      </c>
      <c r="F580" t="s">
        <v>19</v>
      </c>
      <c r="G580" t="s">
        <v>9</v>
      </c>
    </row>
    <row r="581" spans="1:7" x14ac:dyDescent="0.35">
      <c r="A581" s="1">
        <v>45586</v>
      </c>
      <c r="B581" t="s">
        <v>28</v>
      </c>
      <c r="C581" s="2">
        <v>0.67708333333333337</v>
      </c>
      <c r="D581" s="6">
        <v>0.6875</v>
      </c>
      <c r="E581" s="7">
        <f t="shared" si="11"/>
        <v>0.24999999999999911</v>
      </c>
      <c r="F581" t="s">
        <v>16</v>
      </c>
      <c r="G581" t="s">
        <v>5</v>
      </c>
    </row>
    <row r="582" spans="1:7" x14ac:dyDescent="0.35">
      <c r="A582" s="1">
        <v>45587</v>
      </c>
      <c r="B582" t="s">
        <v>28</v>
      </c>
      <c r="C582" s="2">
        <v>0.33750000000000002</v>
      </c>
      <c r="D582" s="6">
        <v>0.36458333333333331</v>
      </c>
      <c r="E582" s="7">
        <f t="shared" si="11"/>
        <v>0.64999999999999902</v>
      </c>
      <c r="F582" t="s">
        <v>19</v>
      </c>
      <c r="G582" t="s">
        <v>9</v>
      </c>
    </row>
    <row r="583" spans="1:7" x14ac:dyDescent="0.35">
      <c r="A583" s="1">
        <v>45587</v>
      </c>
      <c r="B583" t="s">
        <v>28</v>
      </c>
      <c r="C583" s="2">
        <v>0.36458333333333331</v>
      </c>
      <c r="D583" s="6">
        <v>0.41666666666666669</v>
      </c>
      <c r="E583" s="7">
        <f t="shared" si="11"/>
        <v>1.2500000000000009</v>
      </c>
      <c r="F583" t="s">
        <v>16</v>
      </c>
      <c r="G583" t="s">
        <v>7</v>
      </c>
    </row>
    <row r="584" spans="1:7" x14ac:dyDescent="0.35">
      <c r="A584" s="1">
        <v>45587</v>
      </c>
      <c r="B584" t="s">
        <v>28</v>
      </c>
      <c r="C584" s="2">
        <v>0.42708333333333331</v>
      </c>
      <c r="D584" s="6">
        <v>0.5</v>
      </c>
      <c r="E584" s="7">
        <f t="shared" si="11"/>
        <v>1.7500000000000004</v>
      </c>
      <c r="F584" t="s">
        <v>16</v>
      </c>
      <c r="G584" t="s">
        <v>8</v>
      </c>
    </row>
    <row r="585" spans="1:7" x14ac:dyDescent="0.35">
      <c r="A585" s="1">
        <v>45587</v>
      </c>
      <c r="B585" t="s">
        <v>28</v>
      </c>
      <c r="C585" s="2">
        <v>0.52083333333333337</v>
      </c>
      <c r="D585" s="6">
        <v>0.59375</v>
      </c>
      <c r="E585" s="7">
        <f t="shared" si="11"/>
        <v>1.7499999999999991</v>
      </c>
      <c r="F585" t="s">
        <v>16</v>
      </c>
      <c r="G585" t="s">
        <v>7</v>
      </c>
    </row>
    <row r="586" spans="1:7" x14ac:dyDescent="0.35">
      <c r="A586" s="1">
        <v>45587</v>
      </c>
      <c r="B586" t="s">
        <v>28</v>
      </c>
      <c r="C586" s="2">
        <v>0.60416666666666663</v>
      </c>
      <c r="D586" s="6">
        <v>0.67708333333333337</v>
      </c>
      <c r="E586" s="7">
        <f t="shared" si="11"/>
        <v>1.7500000000000018</v>
      </c>
      <c r="F586" t="s">
        <v>16</v>
      </c>
      <c r="G586" t="s">
        <v>8</v>
      </c>
    </row>
    <row r="587" spans="1:7" x14ac:dyDescent="0.35">
      <c r="A587" s="1">
        <v>45587</v>
      </c>
      <c r="B587" t="s">
        <v>28</v>
      </c>
      <c r="C587" s="2">
        <v>0.67708333333333337</v>
      </c>
      <c r="D587" s="6">
        <v>0.6875</v>
      </c>
      <c r="E587" s="7">
        <f t="shared" si="11"/>
        <v>0.24999999999999911</v>
      </c>
      <c r="F587" t="s">
        <v>16</v>
      </c>
      <c r="G587" t="s">
        <v>5</v>
      </c>
    </row>
    <row r="588" spans="1:7" x14ac:dyDescent="0.35">
      <c r="A588" s="1">
        <v>45586</v>
      </c>
      <c r="B588" t="s">
        <v>29</v>
      </c>
      <c r="C588" s="2">
        <v>0.34027777777777779</v>
      </c>
      <c r="D588" s="6">
        <v>0.41666666666666669</v>
      </c>
      <c r="E588" s="7">
        <f t="shared" si="11"/>
        <v>1.8333333333333335</v>
      </c>
      <c r="F588" t="s">
        <v>26</v>
      </c>
      <c r="G588" t="s">
        <v>7</v>
      </c>
    </row>
    <row r="589" spans="1:7" x14ac:dyDescent="0.35">
      <c r="A589" s="1">
        <v>45586</v>
      </c>
      <c r="B589" t="s">
        <v>29</v>
      </c>
      <c r="C589" s="2">
        <v>0.42708333333333331</v>
      </c>
      <c r="D589" s="6">
        <v>0.44166666666666665</v>
      </c>
      <c r="E589" s="7">
        <f t="shared" ref="E589:E594" si="12">(D589-C589)*24</f>
        <v>0.35000000000000009</v>
      </c>
      <c r="F589" t="s">
        <v>26</v>
      </c>
      <c r="G589" t="s">
        <v>7</v>
      </c>
    </row>
    <row r="590" spans="1:7" x14ac:dyDescent="0.35">
      <c r="A590" s="1">
        <v>45586</v>
      </c>
      <c r="B590" t="s">
        <v>29</v>
      </c>
      <c r="C590" s="2">
        <v>0.44166666666666665</v>
      </c>
      <c r="D590" s="6">
        <v>0.5</v>
      </c>
      <c r="E590" s="7">
        <f t="shared" si="12"/>
        <v>1.4000000000000004</v>
      </c>
      <c r="F590" t="s">
        <v>27</v>
      </c>
      <c r="G590" t="s">
        <v>4</v>
      </c>
    </row>
    <row r="591" spans="1:7" x14ac:dyDescent="0.35">
      <c r="A591" s="1">
        <v>45586</v>
      </c>
      <c r="B591" t="s">
        <v>29</v>
      </c>
      <c r="C591" s="2">
        <v>0.52083333333333337</v>
      </c>
      <c r="D591" s="6">
        <v>0.55555555555555558</v>
      </c>
      <c r="E591" s="7">
        <f t="shared" si="12"/>
        <v>0.83333333333333304</v>
      </c>
      <c r="F591" t="s">
        <v>47</v>
      </c>
      <c r="G591" t="s">
        <v>49</v>
      </c>
    </row>
    <row r="592" spans="1:7" x14ac:dyDescent="0.35">
      <c r="A592" s="1">
        <v>45586</v>
      </c>
      <c r="B592" t="s">
        <v>29</v>
      </c>
      <c r="C592" s="2">
        <v>0.55555555555555558</v>
      </c>
      <c r="D592" s="6">
        <v>0.59375</v>
      </c>
      <c r="E592" s="7">
        <f t="shared" si="12"/>
        <v>0.91666666666666607</v>
      </c>
      <c r="F592" t="s">
        <v>26</v>
      </c>
      <c r="G592" t="s">
        <v>7</v>
      </c>
    </row>
    <row r="593" spans="1:7" x14ac:dyDescent="0.35">
      <c r="A593" s="1">
        <v>45586</v>
      </c>
      <c r="B593" t="s">
        <v>29</v>
      </c>
      <c r="C593" s="2">
        <v>0.60416666666666663</v>
      </c>
      <c r="D593" s="6">
        <v>0.67708333333333337</v>
      </c>
      <c r="E593" s="7">
        <f t="shared" si="12"/>
        <v>1.7500000000000018</v>
      </c>
      <c r="F593" t="s">
        <v>19</v>
      </c>
      <c r="G593" t="s">
        <v>9</v>
      </c>
    </row>
    <row r="594" spans="1:7" x14ac:dyDescent="0.35">
      <c r="A594" s="1">
        <v>45586</v>
      </c>
      <c r="B594" t="s">
        <v>29</v>
      </c>
      <c r="C594" s="2">
        <v>0.67708333333333337</v>
      </c>
      <c r="D594" s="6">
        <v>0.6875</v>
      </c>
      <c r="E594" s="7">
        <f t="shared" si="12"/>
        <v>0.24999999999999911</v>
      </c>
      <c r="F594" t="s">
        <v>16</v>
      </c>
      <c r="G594" t="s">
        <v>5</v>
      </c>
    </row>
    <row r="595" spans="1:7" x14ac:dyDescent="0.35">
      <c r="A595" s="1">
        <v>45587</v>
      </c>
      <c r="B595" t="s">
        <v>29</v>
      </c>
      <c r="C595" s="2">
        <v>0.33750000000000002</v>
      </c>
      <c r="D595" s="6">
        <v>0.36458333333333331</v>
      </c>
      <c r="E595" s="7">
        <f t="shared" ref="E595:E603" si="13">(D595-C595)*24</f>
        <v>0.64999999999999902</v>
      </c>
      <c r="F595" t="s">
        <v>19</v>
      </c>
      <c r="G595" t="s">
        <v>9</v>
      </c>
    </row>
    <row r="596" spans="1:7" x14ac:dyDescent="0.35">
      <c r="A596" s="1">
        <v>45587</v>
      </c>
      <c r="B596" t="s">
        <v>29</v>
      </c>
      <c r="C596" s="2">
        <v>0.36458333333333331</v>
      </c>
      <c r="D596" s="6">
        <v>0.41666666666666669</v>
      </c>
      <c r="E596" s="7">
        <f t="shared" si="13"/>
        <v>1.2500000000000009</v>
      </c>
      <c r="F596" t="s">
        <v>16</v>
      </c>
      <c r="G596" t="s">
        <v>7</v>
      </c>
    </row>
    <row r="597" spans="1:7" x14ac:dyDescent="0.35">
      <c r="A597" s="1">
        <v>45587</v>
      </c>
      <c r="B597" t="s">
        <v>29</v>
      </c>
      <c r="C597" s="2">
        <v>0.42708333333333331</v>
      </c>
      <c r="D597" s="6">
        <v>0.5</v>
      </c>
      <c r="E597" s="7">
        <f t="shared" si="13"/>
        <v>1.7500000000000004</v>
      </c>
      <c r="F597" t="s">
        <v>16</v>
      </c>
      <c r="G597" t="s">
        <v>8</v>
      </c>
    </row>
    <row r="598" spans="1:7" x14ac:dyDescent="0.35">
      <c r="A598" s="1">
        <v>45587</v>
      </c>
      <c r="B598" t="s">
        <v>29</v>
      </c>
      <c r="C598" s="2">
        <v>0.52083333333333337</v>
      </c>
      <c r="D598" s="6">
        <v>0.59375</v>
      </c>
      <c r="E598" s="7">
        <f t="shared" si="13"/>
        <v>1.7499999999999991</v>
      </c>
      <c r="F598" t="s">
        <v>16</v>
      </c>
      <c r="G598" t="s">
        <v>7</v>
      </c>
    </row>
    <row r="599" spans="1:7" x14ac:dyDescent="0.35">
      <c r="A599" s="1">
        <v>45587</v>
      </c>
      <c r="B599" t="s">
        <v>29</v>
      </c>
      <c r="C599" s="2">
        <v>0.60416666666666663</v>
      </c>
      <c r="D599" s="6">
        <v>0.67708333333333337</v>
      </c>
      <c r="E599" s="7">
        <f t="shared" si="13"/>
        <v>1.7500000000000018</v>
      </c>
      <c r="F599" t="s">
        <v>16</v>
      </c>
      <c r="G599" t="s">
        <v>8</v>
      </c>
    </row>
    <row r="600" spans="1:7" x14ac:dyDescent="0.35">
      <c r="A600" s="1">
        <v>45587</v>
      </c>
      <c r="B600" t="s">
        <v>29</v>
      </c>
      <c r="C600" s="2">
        <v>0.67708333333333337</v>
      </c>
      <c r="D600" s="6">
        <v>0.6875</v>
      </c>
      <c r="E600" s="7">
        <f t="shared" si="13"/>
        <v>0.24999999999999911</v>
      </c>
      <c r="F600" t="s">
        <v>16</v>
      </c>
      <c r="G600" t="s">
        <v>5</v>
      </c>
    </row>
    <row r="601" spans="1:7" x14ac:dyDescent="0.35">
      <c r="A601" s="1">
        <v>45587</v>
      </c>
      <c r="B601" t="s">
        <v>51</v>
      </c>
      <c r="C601" s="2">
        <v>0.35416666666666669</v>
      </c>
      <c r="D601" s="6">
        <v>0.39583333333333331</v>
      </c>
      <c r="E601" s="7">
        <f t="shared" si="13"/>
        <v>0.99999999999999911</v>
      </c>
      <c r="F601" t="s">
        <v>17</v>
      </c>
      <c r="G601" t="s">
        <v>58</v>
      </c>
    </row>
    <row r="602" spans="1:7" x14ac:dyDescent="0.35">
      <c r="A602" s="1">
        <v>45587</v>
      </c>
      <c r="B602" t="s">
        <v>51</v>
      </c>
      <c r="C602" s="2">
        <v>0.45833333333333331</v>
      </c>
      <c r="D602" s="6">
        <v>0.47916666666666669</v>
      </c>
      <c r="E602" s="7">
        <f t="shared" si="13"/>
        <v>0.50000000000000089</v>
      </c>
      <c r="F602" t="s">
        <v>17</v>
      </c>
      <c r="G602" t="s">
        <v>6</v>
      </c>
    </row>
    <row r="603" spans="1:7" x14ac:dyDescent="0.35">
      <c r="A603" s="1">
        <v>45587</v>
      </c>
      <c r="B603" t="s">
        <v>51</v>
      </c>
      <c r="C603" s="2">
        <v>0.4375</v>
      </c>
      <c r="D603" s="6">
        <v>0.45833333333333331</v>
      </c>
      <c r="E603" s="7">
        <f t="shared" si="13"/>
        <v>0.49999999999999956</v>
      </c>
      <c r="F603" t="s">
        <v>55</v>
      </c>
      <c r="G603" t="s">
        <v>58</v>
      </c>
    </row>
    <row r="604" spans="1:7" x14ac:dyDescent="0.35">
      <c r="A604" s="1">
        <v>45587</v>
      </c>
      <c r="B604" t="s">
        <v>51</v>
      </c>
      <c r="C604" s="2">
        <v>0.60416666666666663</v>
      </c>
      <c r="D604" s="6">
        <v>0.65625</v>
      </c>
      <c r="E604" s="7">
        <f t="shared" ref="E604:E606" si="14">(D604-C604)*24</f>
        <v>1.2500000000000009</v>
      </c>
      <c r="F604" t="s">
        <v>17</v>
      </c>
      <c r="G604" t="s">
        <v>6</v>
      </c>
    </row>
    <row r="605" spans="1:7" x14ac:dyDescent="0.35">
      <c r="A605" s="1">
        <v>45587</v>
      </c>
      <c r="B605" t="s">
        <v>51</v>
      </c>
      <c r="C605" s="2">
        <v>0.67708333333333337</v>
      </c>
      <c r="D605" s="6">
        <v>0.70138888888888884</v>
      </c>
      <c r="E605" s="7">
        <f t="shared" si="14"/>
        <v>0.58333333333333126</v>
      </c>
      <c r="F605" t="s">
        <v>55</v>
      </c>
      <c r="G605" t="s">
        <v>6</v>
      </c>
    </row>
    <row r="606" spans="1:7" x14ac:dyDescent="0.35">
      <c r="A606" s="1">
        <v>45588</v>
      </c>
      <c r="B606" t="s">
        <v>51</v>
      </c>
      <c r="C606" s="2">
        <v>0.45833333333333331</v>
      </c>
      <c r="D606" s="6">
        <v>0.58333333333333337</v>
      </c>
      <c r="E606" s="7">
        <f t="shared" si="14"/>
        <v>3.0000000000000013</v>
      </c>
      <c r="F606" t="s">
        <v>17</v>
      </c>
      <c r="G606" t="s">
        <v>58</v>
      </c>
    </row>
    <row r="607" spans="1:7" x14ac:dyDescent="0.35">
      <c r="A607" s="1">
        <v>45588</v>
      </c>
      <c r="B607" t="s">
        <v>51</v>
      </c>
      <c r="C607" s="2">
        <v>0.54166666666666663</v>
      </c>
      <c r="D607" s="6">
        <v>0.5625</v>
      </c>
      <c r="E607" s="7">
        <f t="shared" ref="E607:E638" si="15">(D607-C607)*24</f>
        <v>0.50000000000000089</v>
      </c>
      <c r="F607" t="s">
        <v>55</v>
      </c>
      <c r="G607" t="s">
        <v>56</v>
      </c>
    </row>
    <row r="608" spans="1:7" x14ac:dyDescent="0.35">
      <c r="A608" s="1">
        <v>45588</v>
      </c>
      <c r="B608" t="s">
        <v>51</v>
      </c>
      <c r="C608" s="2">
        <v>0.58333333333333337</v>
      </c>
      <c r="D608" s="6">
        <v>0.6875</v>
      </c>
      <c r="E608" s="7">
        <f t="shared" si="15"/>
        <v>2.4999999999999991</v>
      </c>
      <c r="F608" t="s">
        <v>17</v>
      </c>
      <c r="G608" t="s">
        <v>6</v>
      </c>
    </row>
    <row r="609" spans="1:7" x14ac:dyDescent="0.35">
      <c r="A609" s="1">
        <v>45589</v>
      </c>
      <c r="B609" t="s">
        <v>51</v>
      </c>
      <c r="C609" s="2">
        <v>0.36458333333333331</v>
      </c>
      <c r="D609" s="6">
        <v>0.40625</v>
      </c>
      <c r="E609" s="7">
        <f t="shared" si="15"/>
        <v>1.0000000000000004</v>
      </c>
      <c r="F609" t="s">
        <v>17</v>
      </c>
      <c r="G609" t="s">
        <v>6</v>
      </c>
    </row>
    <row r="610" spans="1:7" x14ac:dyDescent="0.35">
      <c r="A610" s="1">
        <v>45589</v>
      </c>
      <c r="B610" t="s">
        <v>51</v>
      </c>
      <c r="C610" s="2">
        <v>0.40625</v>
      </c>
      <c r="D610" s="6">
        <v>0.4375</v>
      </c>
      <c r="E610" s="7">
        <f t="shared" si="15"/>
        <v>0.75</v>
      </c>
      <c r="F610" t="s">
        <v>17</v>
      </c>
      <c r="G610" t="s">
        <v>6</v>
      </c>
    </row>
    <row r="611" spans="1:7" x14ac:dyDescent="0.35">
      <c r="A611" s="1">
        <v>45589</v>
      </c>
      <c r="B611" t="s">
        <v>51</v>
      </c>
      <c r="C611" s="2">
        <v>0.4375</v>
      </c>
      <c r="D611" s="6">
        <v>0.44791666666666669</v>
      </c>
      <c r="E611" s="7">
        <f t="shared" si="15"/>
        <v>0.25000000000000044</v>
      </c>
      <c r="F611" t="s">
        <v>23</v>
      </c>
      <c r="G611" t="s">
        <v>59</v>
      </c>
    </row>
    <row r="612" spans="1:7" x14ac:dyDescent="0.35">
      <c r="A612" s="1">
        <v>45589</v>
      </c>
      <c r="B612" t="s">
        <v>51</v>
      </c>
      <c r="C612" s="2">
        <v>0.44791666666666669</v>
      </c>
      <c r="D612" s="6">
        <v>0.45833333333333331</v>
      </c>
      <c r="E612" s="7">
        <f t="shared" si="15"/>
        <v>0.24999999999999911</v>
      </c>
      <c r="F612" t="s">
        <v>17</v>
      </c>
      <c r="G612" t="s">
        <v>4</v>
      </c>
    </row>
    <row r="613" spans="1:7" x14ac:dyDescent="0.35">
      <c r="A613" s="1">
        <v>45589</v>
      </c>
      <c r="B613" t="s">
        <v>51</v>
      </c>
      <c r="C613" s="2">
        <v>0.48958333333333331</v>
      </c>
      <c r="D613" s="6">
        <v>0.5</v>
      </c>
      <c r="E613" s="7">
        <f t="shared" si="15"/>
        <v>0.25000000000000044</v>
      </c>
      <c r="F613" t="s">
        <v>55</v>
      </c>
      <c r="G613" t="s">
        <v>24</v>
      </c>
    </row>
    <row r="614" spans="1:7" x14ac:dyDescent="0.35">
      <c r="A614" s="1">
        <v>45589</v>
      </c>
      <c r="B614" t="s">
        <v>51</v>
      </c>
      <c r="C614" s="2">
        <v>0.52083333333333337</v>
      </c>
      <c r="D614" s="6">
        <v>0.54166666666666663</v>
      </c>
      <c r="E614" s="7">
        <f t="shared" si="15"/>
        <v>0.49999999999999822</v>
      </c>
      <c r="F614" t="s">
        <v>55</v>
      </c>
      <c r="G614" t="s">
        <v>6</v>
      </c>
    </row>
    <row r="615" spans="1:7" x14ac:dyDescent="0.35">
      <c r="A615" s="1">
        <v>45589</v>
      </c>
      <c r="B615" t="s">
        <v>51</v>
      </c>
      <c r="C615" s="2">
        <v>0.64583333333333337</v>
      </c>
      <c r="D615" s="6">
        <v>0.6875</v>
      </c>
      <c r="E615" s="7">
        <f t="shared" si="15"/>
        <v>0.99999999999999911</v>
      </c>
      <c r="F615" t="s">
        <v>17</v>
      </c>
      <c r="G615" t="s">
        <v>4</v>
      </c>
    </row>
    <row r="616" spans="1:7" x14ac:dyDescent="0.35">
      <c r="A616" s="1">
        <v>45593</v>
      </c>
      <c r="B616" t="s">
        <v>51</v>
      </c>
      <c r="C616" s="2">
        <v>0.35416666666666669</v>
      </c>
      <c r="D616" s="6">
        <v>0.41666666666666669</v>
      </c>
      <c r="E616" s="7">
        <f t="shared" si="15"/>
        <v>1.5</v>
      </c>
      <c r="F616" t="s">
        <v>55</v>
      </c>
      <c r="G616" t="s">
        <v>42</v>
      </c>
    </row>
    <row r="617" spans="1:7" x14ac:dyDescent="0.35">
      <c r="A617" s="1">
        <v>45593</v>
      </c>
      <c r="B617" t="s">
        <v>51</v>
      </c>
      <c r="C617" s="2">
        <v>0.42708333333333331</v>
      </c>
      <c r="D617" s="6">
        <v>0.5</v>
      </c>
      <c r="E617" s="7">
        <f t="shared" si="15"/>
        <v>1.7500000000000004</v>
      </c>
      <c r="F617" t="s">
        <v>55</v>
      </c>
      <c r="G617" t="s">
        <v>42</v>
      </c>
    </row>
    <row r="618" spans="1:7" x14ac:dyDescent="0.35">
      <c r="A618" s="1">
        <v>45593</v>
      </c>
      <c r="B618" t="s">
        <v>51</v>
      </c>
      <c r="C618" s="2">
        <v>0.52083333333333337</v>
      </c>
      <c r="D618" s="6">
        <v>0.59375</v>
      </c>
      <c r="E618" s="7">
        <f t="shared" si="15"/>
        <v>1.7499999999999991</v>
      </c>
      <c r="F618" t="s">
        <v>55</v>
      </c>
      <c r="G618" t="s">
        <v>42</v>
      </c>
    </row>
    <row r="619" spans="1:7" x14ac:dyDescent="0.35">
      <c r="A619" s="1">
        <v>45593</v>
      </c>
      <c r="B619" t="s">
        <v>51</v>
      </c>
      <c r="C619" s="2">
        <v>0.60416666666666663</v>
      </c>
      <c r="D619" s="6">
        <v>0.6875</v>
      </c>
      <c r="E619" s="7">
        <f t="shared" si="15"/>
        <v>2.0000000000000009</v>
      </c>
      <c r="F619" t="s">
        <v>55</v>
      </c>
      <c r="G619" t="s">
        <v>42</v>
      </c>
    </row>
    <row r="620" spans="1:7" x14ac:dyDescent="0.35">
      <c r="A620" s="1">
        <v>45594</v>
      </c>
      <c r="B620" t="s">
        <v>51</v>
      </c>
      <c r="C620" s="2">
        <v>0.42708333333333331</v>
      </c>
      <c r="D620" s="6">
        <v>0.5</v>
      </c>
      <c r="E620" s="7">
        <f t="shared" si="15"/>
        <v>1.7500000000000004</v>
      </c>
      <c r="F620" t="s">
        <v>55</v>
      </c>
      <c r="G620" t="s">
        <v>42</v>
      </c>
    </row>
    <row r="621" spans="1:7" x14ac:dyDescent="0.35">
      <c r="A621" s="1">
        <v>45594</v>
      </c>
      <c r="B621" t="s">
        <v>51</v>
      </c>
      <c r="C621" s="2">
        <v>0.52083333333333337</v>
      </c>
      <c r="D621" s="6">
        <v>0.59375</v>
      </c>
      <c r="E621" s="7">
        <f t="shared" si="15"/>
        <v>1.7499999999999991</v>
      </c>
      <c r="F621" t="s">
        <v>55</v>
      </c>
      <c r="G621" t="s">
        <v>42</v>
      </c>
    </row>
    <row r="622" spans="1:7" x14ac:dyDescent="0.35">
      <c r="A622" s="1">
        <v>45594</v>
      </c>
      <c r="B622" t="s">
        <v>51</v>
      </c>
      <c r="C622" s="2">
        <v>0.60416666666666663</v>
      </c>
      <c r="D622" s="6">
        <v>0.66666666666666663</v>
      </c>
      <c r="E622" s="7">
        <f t="shared" si="15"/>
        <v>1.5</v>
      </c>
      <c r="F622" t="s">
        <v>55</v>
      </c>
      <c r="G622" t="s">
        <v>42</v>
      </c>
    </row>
    <row r="623" spans="1:7" x14ac:dyDescent="0.35">
      <c r="A623" s="1">
        <v>45596</v>
      </c>
      <c r="B623" t="s">
        <v>51</v>
      </c>
      <c r="C623" s="2">
        <v>0.35416666666666669</v>
      </c>
      <c r="D623" s="6">
        <v>0.41666666666666669</v>
      </c>
      <c r="E623" s="7">
        <f t="shared" si="15"/>
        <v>1.5</v>
      </c>
      <c r="F623" t="s">
        <v>17</v>
      </c>
      <c r="G623" t="s">
        <v>42</v>
      </c>
    </row>
    <row r="624" spans="1:7" x14ac:dyDescent="0.35">
      <c r="A624" s="1">
        <v>45596</v>
      </c>
      <c r="B624" t="s">
        <v>51</v>
      </c>
      <c r="C624" s="2">
        <v>0.42708333333333331</v>
      </c>
      <c r="D624" s="6">
        <v>0.5</v>
      </c>
      <c r="E624" s="7">
        <f t="shared" si="15"/>
        <v>1.7500000000000004</v>
      </c>
      <c r="F624" t="s">
        <v>17</v>
      </c>
      <c r="G624" t="s">
        <v>6</v>
      </c>
    </row>
    <row r="625" spans="1:7" x14ac:dyDescent="0.35">
      <c r="A625" s="1">
        <v>45596</v>
      </c>
      <c r="B625" t="s">
        <v>51</v>
      </c>
      <c r="C625" s="2">
        <v>0.52083333333333337</v>
      </c>
      <c r="D625" s="6">
        <v>0.60416666666666663</v>
      </c>
      <c r="E625" s="7">
        <f t="shared" si="15"/>
        <v>1.9999999999999982</v>
      </c>
      <c r="F625" t="s">
        <v>17</v>
      </c>
      <c r="G625" t="s">
        <v>6</v>
      </c>
    </row>
    <row r="626" spans="1:7" x14ac:dyDescent="0.35">
      <c r="A626" s="1">
        <v>45596</v>
      </c>
      <c r="B626" t="s">
        <v>51</v>
      </c>
      <c r="C626" s="2">
        <v>0.60416666666666663</v>
      </c>
      <c r="D626" s="6">
        <v>0.6875</v>
      </c>
      <c r="E626" s="7">
        <f t="shared" si="15"/>
        <v>2.0000000000000009</v>
      </c>
      <c r="F626" t="s">
        <v>17</v>
      </c>
      <c r="G626" t="s">
        <v>58</v>
      </c>
    </row>
    <row r="627" spans="1:7" x14ac:dyDescent="0.35">
      <c r="A627" s="1">
        <v>45600</v>
      </c>
      <c r="B627" t="s">
        <v>51</v>
      </c>
      <c r="C627" s="2">
        <v>0.35416666666666669</v>
      </c>
      <c r="D627" s="6">
        <v>0.375</v>
      </c>
      <c r="E627" s="7">
        <f t="shared" si="15"/>
        <v>0.49999999999999956</v>
      </c>
      <c r="F627" t="s">
        <v>17</v>
      </c>
      <c r="G627" t="s">
        <v>6</v>
      </c>
    </row>
    <row r="628" spans="1:7" x14ac:dyDescent="0.35">
      <c r="A628" s="1">
        <v>45600</v>
      </c>
      <c r="B628" t="s">
        <v>51</v>
      </c>
      <c r="C628" s="2">
        <v>0.375</v>
      </c>
      <c r="D628" s="6">
        <v>0.40625</v>
      </c>
      <c r="E628" s="7">
        <f t="shared" si="15"/>
        <v>0.75</v>
      </c>
      <c r="F628" t="s">
        <v>23</v>
      </c>
      <c r="G628" t="s">
        <v>6</v>
      </c>
    </row>
    <row r="629" spans="1:7" x14ac:dyDescent="0.35">
      <c r="A629" s="1">
        <v>45600</v>
      </c>
      <c r="B629" t="s">
        <v>51</v>
      </c>
      <c r="C629" s="2">
        <v>0.4375</v>
      </c>
      <c r="D629" s="6">
        <v>0.5</v>
      </c>
      <c r="E629" s="7">
        <f t="shared" si="15"/>
        <v>1.5</v>
      </c>
      <c r="F629" t="s">
        <v>17</v>
      </c>
      <c r="G629" t="s">
        <v>6</v>
      </c>
    </row>
    <row r="630" spans="1:7" x14ac:dyDescent="0.35">
      <c r="A630" s="1">
        <v>45600</v>
      </c>
      <c r="B630" t="s">
        <v>51</v>
      </c>
      <c r="C630" s="2">
        <v>0.52083333333333337</v>
      </c>
      <c r="D630" s="6">
        <v>0.59375</v>
      </c>
      <c r="E630" s="7">
        <f t="shared" si="15"/>
        <v>1.7499999999999991</v>
      </c>
      <c r="F630" t="s">
        <v>17</v>
      </c>
      <c r="G630" t="s">
        <v>6</v>
      </c>
    </row>
    <row r="631" spans="1:7" x14ac:dyDescent="0.35">
      <c r="A631" s="1">
        <v>45600</v>
      </c>
      <c r="B631" t="s">
        <v>51</v>
      </c>
      <c r="C631" s="2">
        <v>0.60416666666666663</v>
      </c>
      <c r="D631" s="6">
        <v>0.6875</v>
      </c>
      <c r="E631" s="7">
        <f t="shared" si="15"/>
        <v>2.0000000000000009</v>
      </c>
      <c r="F631" t="s">
        <v>17</v>
      </c>
      <c r="G631" t="s">
        <v>58</v>
      </c>
    </row>
    <row r="632" spans="1:7" x14ac:dyDescent="0.35">
      <c r="A632" s="1">
        <v>45600</v>
      </c>
      <c r="B632" t="s">
        <v>51</v>
      </c>
      <c r="C632" s="2">
        <v>0.6875</v>
      </c>
      <c r="D632" s="6">
        <v>0.70833333333333337</v>
      </c>
      <c r="E632" s="7">
        <f t="shared" si="15"/>
        <v>0.50000000000000089</v>
      </c>
      <c r="F632" t="s">
        <v>23</v>
      </c>
      <c r="G632" t="s">
        <v>58</v>
      </c>
    </row>
    <row r="633" spans="1:7" x14ac:dyDescent="0.35">
      <c r="A633" s="1">
        <v>45601</v>
      </c>
      <c r="B633" t="s">
        <v>51</v>
      </c>
      <c r="C633" s="2">
        <v>0.35416666666666669</v>
      </c>
      <c r="D633" s="6">
        <v>0.36458333333333331</v>
      </c>
      <c r="E633" s="7">
        <f t="shared" si="15"/>
        <v>0.24999999999999911</v>
      </c>
      <c r="F633" t="s">
        <v>55</v>
      </c>
      <c r="G633" t="s">
        <v>24</v>
      </c>
    </row>
    <row r="634" spans="1:7" x14ac:dyDescent="0.35">
      <c r="A634" s="1">
        <v>45601</v>
      </c>
      <c r="B634" t="s">
        <v>51</v>
      </c>
      <c r="C634" s="2">
        <v>0.36458333333333331</v>
      </c>
      <c r="D634" s="6">
        <v>0.38541666666666669</v>
      </c>
      <c r="E634" s="7">
        <f t="shared" si="15"/>
        <v>0.50000000000000089</v>
      </c>
      <c r="F634" t="s">
        <v>55</v>
      </c>
      <c r="G634" t="s">
        <v>42</v>
      </c>
    </row>
    <row r="635" spans="1:7" x14ac:dyDescent="0.35">
      <c r="A635" s="1">
        <v>45601</v>
      </c>
      <c r="B635" t="s">
        <v>51</v>
      </c>
      <c r="C635" s="2">
        <v>0.42708333333333331</v>
      </c>
      <c r="D635" s="6">
        <v>0.48958333333333331</v>
      </c>
      <c r="E635" s="7">
        <f t="shared" si="15"/>
        <v>1.5</v>
      </c>
      <c r="F635" t="s">
        <v>19</v>
      </c>
      <c r="G635" t="s">
        <v>6</v>
      </c>
    </row>
    <row r="636" spans="1:7" x14ac:dyDescent="0.35">
      <c r="A636" s="1">
        <v>45602</v>
      </c>
      <c r="B636" t="s">
        <v>51</v>
      </c>
      <c r="C636" s="2">
        <v>0.35416666666666669</v>
      </c>
      <c r="D636" s="6">
        <v>0.40625</v>
      </c>
      <c r="E636" s="7">
        <f t="shared" si="15"/>
        <v>1.2499999999999996</v>
      </c>
      <c r="F636" t="s">
        <v>17</v>
      </c>
      <c r="G636" t="s">
        <v>6</v>
      </c>
    </row>
    <row r="637" spans="1:7" x14ac:dyDescent="0.35">
      <c r="A637" s="1">
        <v>45602</v>
      </c>
      <c r="B637" t="s">
        <v>51</v>
      </c>
      <c r="C637" s="2">
        <v>0.42708333333333331</v>
      </c>
      <c r="D637" s="6">
        <v>0.48958333333333331</v>
      </c>
      <c r="E637" s="7">
        <f t="shared" si="15"/>
        <v>1.5</v>
      </c>
      <c r="F637" t="s">
        <v>17</v>
      </c>
      <c r="G637" t="s">
        <v>6</v>
      </c>
    </row>
    <row r="638" spans="1:7" x14ac:dyDescent="0.35">
      <c r="A638" s="1">
        <v>45602</v>
      </c>
      <c r="B638" t="s">
        <v>51</v>
      </c>
      <c r="C638" s="2">
        <v>0.52083333333333337</v>
      </c>
      <c r="D638" s="6">
        <v>0.59375</v>
      </c>
      <c r="E638" s="7">
        <f t="shared" si="15"/>
        <v>1.7499999999999991</v>
      </c>
      <c r="F638" t="s">
        <v>19</v>
      </c>
      <c r="G638" t="s">
        <v>6</v>
      </c>
    </row>
    <row r="639" spans="1:7" x14ac:dyDescent="0.35">
      <c r="A639" s="1">
        <v>45602</v>
      </c>
      <c r="B639" t="s">
        <v>51</v>
      </c>
      <c r="C639" s="2">
        <v>0.60416666666666663</v>
      </c>
      <c r="D639" s="6">
        <v>0.6875</v>
      </c>
      <c r="E639" s="7">
        <f t="shared" ref="E639:E670" si="16">(D639-C639)*24</f>
        <v>2.0000000000000009</v>
      </c>
      <c r="F639" t="s">
        <v>17</v>
      </c>
      <c r="G639" t="s">
        <v>58</v>
      </c>
    </row>
    <row r="640" spans="1:7" x14ac:dyDescent="0.35">
      <c r="A640" s="1">
        <v>45603</v>
      </c>
      <c r="B640" t="s">
        <v>51</v>
      </c>
      <c r="C640" s="2">
        <v>0.35416666666666669</v>
      </c>
      <c r="D640" s="6">
        <v>0.39583333333333331</v>
      </c>
      <c r="E640" s="7">
        <f t="shared" si="16"/>
        <v>0.99999999999999911</v>
      </c>
      <c r="F640" t="s">
        <v>23</v>
      </c>
      <c r="G640" t="s">
        <v>6</v>
      </c>
    </row>
    <row r="641" spans="1:7" x14ac:dyDescent="0.35">
      <c r="A641" s="1">
        <v>45603</v>
      </c>
      <c r="B641" t="s">
        <v>51</v>
      </c>
      <c r="C641" s="2">
        <v>0.42708333333333331</v>
      </c>
      <c r="D641" s="6">
        <v>0.48958333333333331</v>
      </c>
      <c r="E641" s="7">
        <f t="shared" si="16"/>
        <v>1.5</v>
      </c>
      <c r="F641" t="s">
        <v>17</v>
      </c>
      <c r="G641" t="s">
        <v>6</v>
      </c>
    </row>
    <row r="642" spans="1:7" x14ac:dyDescent="0.35">
      <c r="A642" s="1">
        <v>45603</v>
      </c>
      <c r="B642" t="s">
        <v>51</v>
      </c>
      <c r="C642" s="2">
        <v>0.52083333333333337</v>
      </c>
      <c r="D642" s="6">
        <v>0.5625</v>
      </c>
      <c r="E642" s="7">
        <f t="shared" si="16"/>
        <v>0.99999999999999911</v>
      </c>
      <c r="F642" t="s">
        <v>17</v>
      </c>
      <c r="G642" t="s">
        <v>58</v>
      </c>
    </row>
    <row r="643" spans="1:7" x14ac:dyDescent="0.35">
      <c r="A643" s="1">
        <v>45566</v>
      </c>
      <c r="B643" t="s">
        <v>52</v>
      </c>
      <c r="C643" s="2">
        <v>0.39583333333333331</v>
      </c>
      <c r="D643" s="6">
        <v>0.41666666666666669</v>
      </c>
      <c r="E643" s="7">
        <f t="shared" si="16"/>
        <v>0.50000000000000089</v>
      </c>
      <c r="F643" t="s">
        <v>38</v>
      </c>
      <c r="G643" t="s">
        <v>57</v>
      </c>
    </row>
    <row r="644" spans="1:7" x14ac:dyDescent="0.35">
      <c r="A644" s="1">
        <v>45566</v>
      </c>
      <c r="B644" t="s">
        <v>52</v>
      </c>
      <c r="C644" s="2">
        <v>0.42708333333333331</v>
      </c>
      <c r="D644" s="6">
        <v>0.5</v>
      </c>
      <c r="E644" s="7">
        <f t="shared" si="16"/>
        <v>1.7500000000000004</v>
      </c>
      <c r="F644" t="s">
        <v>38</v>
      </c>
      <c r="G644" t="s">
        <v>57</v>
      </c>
    </row>
    <row r="645" spans="1:7" x14ac:dyDescent="0.35">
      <c r="A645" s="1">
        <v>45566</v>
      </c>
      <c r="B645" t="s">
        <v>52</v>
      </c>
      <c r="C645" s="2">
        <v>0.52083333333333337</v>
      </c>
      <c r="D645" s="6">
        <v>0.59375</v>
      </c>
      <c r="E645" s="7">
        <f t="shared" si="16"/>
        <v>1.7499999999999991</v>
      </c>
      <c r="F645" t="s">
        <v>38</v>
      </c>
      <c r="G645" t="s">
        <v>57</v>
      </c>
    </row>
    <row r="646" spans="1:7" x14ac:dyDescent="0.35">
      <c r="A646" s="1">
        <v>45566</v>
      </c>
      <c r="B646" t="s">
        <v>52</v>
      </c>
      <c r="C646" s="2">
        <v>0.60416666666666663</v>
      </c>
      <c r="D646" s="6">
        <v>0.6875</v>
      </c>
      <c r="E646" s="7">
        <f t="shared" si="16"/>
        <v>2.0000000000000009</v>
      </c>
      <c r="F646" t="s">
        <v>23</v>
      </c>
      <c r="G646" t="s">
        <v>4</v>
      </c>
    </row>
    <row r="647" spans="1:7" x14ac:dyDescent="0.35">
      <c r="A647" s="1">
        <v>45567</v>
      </c>
      <c r="B647" t="s">
        <v>52</v>
      </c>
      <c r="C647" s="2">
        <v>0.35416666666666669</v>
      </c>
      <c r="D647" s="6">
        <v>0.41666666666666669</v>
      </c>
      <c r="E647" s="7">
        <f t="shared" si="16"/>
        <v>1.5</v>
      </c>
      <c r="F647" t="s">
        <v>38</v>
      </c>
      <c r="G647" t="s">
        <v>57</v>
      </c>
    </row>
    <row r="648" spans="1:7" x14ac:dyDescent="0.35">
      <c r="A648" s="1">
        <v>45567</v>
      </c>
      <c r="B648" t="s">
        <v>52</v>
      </c>
      <c r="C648" s="2">
        <v>0.42708333333333331</v>
      </c>
      <c r="D648" s="6">
        <v>0.5</v>
      </c>
      <c r="E648" s="7">
        <f t="shared" si="16"/>
        <v>1.7500000000000004</v>
      </c>
      <c r="F648" t="s">
        <v>38</v>
      </c>
      <c r="G648" t="s">
        <v>57</v>
      </c>
    </row>
    <row r="649" spans="1:7" x14ac:dyDescent="0.35">
      <c r="A649" s="1">
        <v>45567</v>
      </c>
      <c r="B649" t="s">
        <v>52</v>
      </c>
      <c r="C649" s="2">
        <v>0.52083333333333337</v>
      </c>
      <c r="D649" s="6">
        <v>0.625</v>
      </c>
      <c r="E649" s="7">
        <f t="shared" si="16"/>
        <v>2.4999999999999991</v>
      </c>
      <c r="F649" t="s">
        <v>38</v>
      </c>
      <c r="G649" t="s">
        <v>57</v>
      </c>
    </row>
    <row r="650" spans="1:7" x14ac:dyDescent="0.35">
      <c r="A650" s="1">
        <v>45568</v>
      </c>
      <c r="B650" t="s">
        <v>52</v>
      </c>
      <c r="C650" s="2">
        <v>0.35416666666666669</v>
      </c>
      <c r="D650" s="6">
        <v>0.41666666666666669</v>
      </c>
      <c r="E650" s="7">
        <f t="shared" si="16"/>
        <v>1.5</v>
      </c>
      <c r="F650" t="s">
        <v>38</v>
      </c>
      <c r="G650" t="s">
        <v>57</v>
      </c>
    </row>
    <row r="651" spans="1:7" x14ac:dyDescent="0.35">
      <c r="A651" s="1">
        <v>45568</v>
      </c>
      <c r="B651" t="s">
        <v>52</v>
      </c>
      <c r="C651" s="2">
        <v>0.42708333333333331</v>
      </c>
      <c r="D651" s="6">
        <v>0.5</v>
      </c>
      <c r="E651" s="7">
        <f t="shared" si="16"/>
        <v>1.7500000000000004</v>
      </c>
      <c r="F651" t="s">
        <v>38</v>
      </c>
      <c r="G651" t="s">
        <v>57</v>
      </c>
    </row>
    <row r="652" spans="1:7" x14ac:dyDescent="0.35">
      <c r="A652" s="1">
        <v>45568</v>
      </c>
      <c r="B652" t="s">
        <v>52</v>
      </c>
      <c r="C652" s="2">
        <v>0.52083333333333337</v>
      </c>
      <c r="D652" s="6">
        <v>0.59375</v>
      </c>
      <c r="E652" s="7">
        <f t="shared" si="16"/>
        <v>1.7499999999999991</v>
      </c>
      <c r="F652" t="s">
        <v>38</v>
      </c>
      <c r="G652" t="s">
        <v>57</v>
      </c>
    </row>
    <row r="653" spans="1:7" x14ac:dyDescent="0.35">
      <c r="A653" s="1">
        <v>45568</v>
      </c>
      <c r="B653" t="s">
        <v>52</v>
      </c>
      <c r="C653" s="2">
        <v>0.60416666666666663</v>
      </c>
      <c r="D653" s="6">
        <v>0.625</v>
      </c>
      <c r="E653" s="7">
        <f t="shared" si="16"/>
        <v>0.50000000000000089</v>
      </c>
      <c r="F653" t="s">
        <v>38</v>
      </c>
      <c r="G653" t="s">
        <v>57</v>
      </c>
    </row>
    <row r="654" spans="1:7" x14ac:dyDescent="0.35">
      <c r="A654" s="1">
        <v>45568</v>
      </c>
      <c r="B654" t="s">
        <v>52</v>
      </c>
      <c r="C654" s="2">
        <v>0.625</v>
      </c>
      <c r="D654" s="6">
        <v>0.6875</v>
      </c>
      <c r="E654" s="7">
        <f t="shared" si="16"/>
        <v>1.5</v>
      </c>
      <c r="F654" t="s">
        <v>17</v>
      </c>
      <c r="G654" t="s">
        <v>59</v>
      </c>
    </row>
    <row r="655" spans="1:7" x14ac:dyDescent="0.35">
      <c r="A655" s="1">
        <v>45569</v>
      </c>
      <c r="B655" t="s">
        <v>52</v>
      </c>
      <c r="C655" s="2">
        <v>0.35416666666666669</v>
      </c>
      <c r="D655" s="6">
        <v>0.41666666666666669</v>
      </c>
      <c r="E655" s="7">
        <f t="shared" si="16"/>
        <v>1.5</v>
      </c>
      <c r="F655" t="s">
        <v>19</v>
      </c>
      <c r="G655" t="s">
        <v>8</v>
      </c>
    </row>
    <row r="656" spans="1:7" x14ac:dyDescent="0.35">
      <c r="A656" s="1">
        <v>45569</v>
      </c>
      <c r="B656" t="s">
        <v>52</v>
      </c>
      <c r="C656" s="2">
        <v>0.42708333333333331</v>
      </c>
      <c r="D656" s="6">
        <v>0.5</v>
      </c>
      <c r="E656" s="7">
        <f t="shared" si="16"/>
        <v>1.7500000000000004</v>
      </c>
      <c r="F656" t="s">
        <v>19</v>
      </c>
      <c r="G656" t="s">
        <v>8</v>
      </c>
    </row>
    <row r="657" spans="1:7" x14ac:dyDescent="0.35">
      <c r="A657" s="1">
        <v>45569</v>
      </c>
      <c r="B657" t="s">
        <v>52</v>
      </c>
      <c r="C657" s="2">
        <v>0.52083333333333337</v>
      </c>
      <c r="D657" s="6">
        <v>0.59375</v>
      </c>
      <c r="E657" s="7">
        <f t="shared" si="16"/>
        <v>1.7499999999999991</v>
      </c>
      <c r="F657" t="s">
        <v>19</v>
      </c>
      <c r="G657" t="s">
        <v>8</v>
      </c>
    </row>
    <row r="658" spans="1:7" x14ac:dyDescent="0.35">
      <c r="A658" s="1">
        <v>45569</v>
      </c>
      <c r="B658" t="s">
        <v>52</v>
      </c>
      <c r="C658" s="2">
        <v>0.60416666666666663</v>
      </c>
      <c r="D658" s="6">
        <v>0.6875</v>
      </c>
      <c r="E658" s="7">
        <f t="shared" si="16"/>
        <v>2.0000000000000009</v>
      </c>
      <c r="F658" t="s">
        <v>19</v>
      </c>
      <c r="G658" t="s">
        <v>8</v>
      </c>
    </row>
    <row r="659" spans="1:7" x14ac:dyDescent="0.35">
      <c r="A659" s="1">
        <v>45566</v>
      </c>
      <c r="B659" t="s">
        <v>53</v>
      </c>
      <c r="C659" s="2">
        <v>0.34375</v>
      </c>
      <c r="D659" s="6">
        <v>0.39583333333333331</v>
      </c>
      <c r="E659" s="7">
        <f t="shared" si="16"/>
        <v>1.2499999999999996</v>
      </c>
      <c r="F659" t="s">
        <v>16</v>
      </c>
      <c r="G659" t="s">
        <v>5</v>
      </c>
    </row>
    <row r="660" spans="1:7" x14ac:dyDescent="0.35">
      <c r="A660" s="1">
        <v>45566</v>
      </c>
      <c r="B660" t="s">
        <v>53</v>
      </c>
      <c r="C660" s="2">
        <v>0.39583333333333331</v>
      </c>
      <c r="D660" s="6">
        <v>0.41666666666666669</v>
      </c>
      <c r="E660" s="7">
        <f t="shared" si="16"/>
        <v>0.50000000000000089</v>
      </c>
      <c r="F660" t="s">
        <v>38</v>
      </c>
      <c r="G660" t="s">
        <v>57</v>
      </c>
    </row>
    <row r="661" spans="1:7" x14ac:dyDescent="0.35">
      <c r="A661" s="1">
        <v>45566</v>
      </c>
      <c r="B661" t="s">
        <v>53</v>
      </c>
      <c r="C661" s="2">
        <v>0.42708333333333331</v>
      </c>
      <c r="D661" s="6">
        <v>0.5</v>
      </c>
      <c r="E661" s="7">
        <f t="shared" si="16"/>
        <v>1.7500000000000004</v>
      </c>
      <c r="F661" t="s">
        <v>38</v>
      </c>
      <c r="G661" t="s">
        <v>57</v>
      </c>
    </row>
    <row r="662" spans="1:7" x14ac:dyDescent="0.35">
      <c r="A662" s="1">
        <v>45566</v>
      </c>
      <c r="B662" t="s">
        <v>53</v>
      </c>
      <c r="C662" s="2">
        <v>0.52083333333333337</v>
      </c>
      <c r="D662" s="6">
        <v>0.54166666666666663</v>
      </c>
      <c r="E662" s="7">
        <f t="shared" si="16"/>
        <v>0.49999999999999822</v>
      </c>
      <c r="F662" t="s">
        <v>16</v>
      </c>
      <c r="G662" t="s">
        <v>5</v>
      </c>
    </row>
    <row r="663" spans="1:7" x14ac:dyDescent="0.35">
      <c r="A663" s="1">
        <v>45567</v>
      </c>
      <c r="B663" t="s">
        <v>53</v>
      </c>
      <c r="C663" s="2">
        <v>0.63541666666666663</v>
      </c>
      <c r="D663" s="6">
        <v>0.67708333333333337</v>
      </c>
      <c r="E663" s="7">
        <f t="shared" si="16"/>
        <v>1.0000000000000018</v>
      </c>
      <c r="F663" t="s">
        <v>38</v>
      </c>
      <c r="G663" t="s">
        <v>57</v>
      </c>
    </row>
    <row r="664" spans="1:7" x14ac:dyDescent="0.35">
      <c r="A664" s="1">
        <v>45568</v>
      </c>
      <c r="B664" t="s">
        <v>53</v>
      </c>
      <c r="C664" s="2">
        <v>0.35416666666666669</v>
      </c>
      <c r="D664" s="6">
        <v>0.41666666666666669</v>
      </c>
      <c r="E664" s="7">
        <f t="shared" si="16"/>
        <v>1.5</v>
      </c>
      <c r="F664" t="s">
        <v>17</v>
      </c>
      <c r="G664" t="s">
        <v>59</v>
      </c>
    </row>
    <row r="665" spans="1:7" x14ac:dyDescent="0.35">
      <c r="A665" s="1">
        <v>45568</v>
      </c>
      <c r="B665" t="s">
        <v>53</v>
      </c>
      <c r="C665" s="2">
        <v>0.42708333333333331</v>
      </c>
      <c r="D665" s="6">
        <v>0.5</v>
      </c>
      <c r="E665" s="7">
        <f t="shared" si="16"/>
        <v>1.7500000000000004</v>
      </c>
      <c r="F665" t="s">
        <v>17</v>
      </c>
      <c r="G665" t="s">
        <v>59</v>
      </c>
    </row>
    <row r="666" spans="1:7" x14ac:dyDescent="0.35">
      <c r="A666" s="1">
        <v>45568</v>
      </c>
      <c r="B666" t="s">
        <v>53</v>
      </c>
      <c r="C666" s="2">
        <v>0.52083333333333337</v>
      </c>
      <c r="D666" s="6">
        <v>0.59375</v>
      </c>
      <c r="E666" s="7">
        <f t="shared" si="16"/>
        <v>1.7499999999999991</v>
      </c>
      <c r="F666" t="s">
        <v>17</v>
      </c>
      <c r="G666" t="s">
        <v>59</v>
      </c>
    </row>
    <row r="667" spans="1:7" x14ac:dyDescent="0.35">
      <c r="A667" s="1">
        <v>45568</v>
      </c>
      <c r="B667" t="s">
        <v>53</v>
      </c>
      <c r="C667" s="2">
        <v>0.60416666666666663</v>
      </c>
      <c r="D667" s="6">
        <v>0.6875</v>
      </c>
      <c r="E667" s="7">
        <f t="shared" si="16"/>
        <v>2.0000000000000009</v>
      </c>
      <c r="F667" t="s">
        <v>17</v>
      </c>
      <c r="G667" t="s">
        <v>59</v>
      </c>
    </row>
    <row r="668" spans="1:7" x14ac:dyDescent="0.35">
      <c r="A668" s="1">
        <v>45569</v>
      </c>
      <c r="B668" t="s">
        <v>53</v>
      </c>
      <c r="C668" s="2">
        <v>0.35416666666666669</v>
      </c>
      <c r="D668" s="6">
        <v>0.375</v>
      </c>
      <c r="E668" s="7">
        <f t="shared" si="16"/>
        <v>0.49999999999999956</v>
      </c>
      <c r="F668" t="s">
        <v>38</v>
      </c>
      <c r="G668" t="s">
        <v>57</v>
      </c>
    </row>
    <row r="669" spans="1:7" x14ac:dyDescent="0.35">
      <c r="A669" s="1">
        <v>45567</v>
      </c>
      <c r="B669" t="s">
        <v>54</v>
      </c>
      <c r="C669" s="2">
        <v>0.35416666666666669</v>
      </c>
      <c r="D669" s="6">
        <v>0.41666666666666669</v>
      </c>
      <c r="E669" s="7">
        <f t="shared" si="16"/>
        <v>1.5</v>
      </c>
      <c r="F669" t="s">
        <v>38</v>
      </c>
      <c r="G669" t="s">
        <v>57</v>
      </c>
    </row>
    <row r="670" spans="1:7" x14ac:dyDescent="0.35">
      <c r="A670" s="1">
        <v>45567</v>
      </c>
      <c r="B670" t="s">
        <v>54</v>
      </c>
      <c r="C670" s="2">
        <v>0.42708333333333331</v>
      </c>
      <c r="D670" s="6">
        <v>0.5</v>
      </c>
      <c r="E670" s="7">
        <f t="shared" si="16"/>
        <v>1.7500000000000004</v>
      </c>
      <c r="F670" t="s">
        <v>38</v>
      </c>
      <c r="G670" t="s">
        <v>57</v>
      </c>
    </row>
    <row r="671" spans="1:7" x14ac:dyDescent="0.35">
      <c r="A671" s="1">
        <v>45567</v>
      </c>
      <c r="B671" t="s">
        <v>54</v>
      </c>
      <c r="C671" s="2">
        <v>0.52083333333333337</v>
      </c>
      <c r="D671" s="6">
        <v>0.59375</v>
      </c>
      <c r="E671" s="7">
        <f t="shared" ref="E671:E702" si="17">(D671-C671)*24</f>
        <v>1.7499999999999991</v>
      </c>
      <c r="F671" t="s">
        <v>38</v>
      </c>
      <c r="G671" t="s">
        <v>57</v>
      </c>
    </row>
    <row r="672" spans="1:7" x14ac:dyDescent="0.35">
      <c r="A672" s="1">
        <v>45567</v>
      </c>
      <c r="B672" t="s">
        <v>54</v>
      </c>
      <c r="C672" s="2">
        <v>0.60416666666666663</v>
      </c>
      <c r="D672" s="6">
        <v>0.67708333333333337</v>
      </c>
      <c r="E672" s="7">
        <f t="shared" si="17"/>
        <v>1.7500000000000018</v>
      </c>
      <c r="F672" t="s">
        <v>38</v>
      </c>
      <c r="G672" t="s">
        <v>57</v>
      </c>
    </row>
    <row r="673" spans="1:7" x14ac:dyDescent="0.35">
      <c r="A673" s="1">
        <v>45568</v>
      </c>
      <c r="B673" t="s">
        <v>54</v>
      </c>
      <c r="C673" s="2">
        <v>0.33333333333333331</v>
      </c>
      <c r="D673" s="6">
        <v>0.41666666666666669</v>
      </c>
      <c r="E673" s="7">
        <f t="shared" si="17"/>
        <v>2.0000000000000009</v>
      </c>
      <c r="F673" t="s">
        <v>38</v>
      </c>
      <c r="G673" t="s">
        <v>57</v>
      </c>
    </row>
    <row r="674" spans="1:7" x14ac:dyDescent="0.35">
      <c r="A674" s="1">
        <v>45568</v>
      </c>
      <c r="B674" t="s">
        <v>54</v>
      </c>
      <c r="C674" s="2">
        <v>0.42708333333333331</v>
      </c>
      <c r="D674" s="6">
        <v>0.5</v>
      </c>
      <c r="E674" s="7">
        <f t="shared" si="17"/>
        <v>1.7500000000000004</v>
      </c>
      <c r="F674" t="s">
        <v>38</v>
      </c>
      <c r="G674" t="s">
        <v>57</v>
      </c>
    </row>
    <row r="675" spans="1:7" x14ac:dyDescent="0.35">
      <c r="A675" s="1">
        <v>45568</v>
      </c>
      <c r="B675" t="s">
        <v>54</v>
      </c>
      <c r="C675" s="2">
        <v>0.52083333333333337</v>
      </c>
      <c r="D675" s="6">
        <v>0.59375</v>
      </c>
      <c r="E675" s="7">
        <f t="shared" si="17"/>
        <v>1.7499999999999991</v>
      </c>
      <c r="F675" t="s">
        <v>38</v>
      </c>
      <c r="G675" t="s">
        <v>57</v>
      </c>
    </row>
    <row r="676" spans="1:7" x14ac:dyDescent="0.35">
      <c r="A676" s="1">
        <v>45568</v>
      </c>
      <c r="B676" t="s">
        <v>54</v>
      </c>
      <c r="C676" s="2">
        <v>0.60416666666666663</v>
      </c>
      <c r="D676" s="6">
        <v>0.625</v>
      </c>
      <c r="E676" s="7">
        <f t="shared" si="17"/>
        <v>0.50000000000000089</v>
      </c>
      <c r="F676" t="s">
        <v>38</v>
      </c>
      <c r="G676" t="s">
        <v>57</v>
      </c>
    </row>
    <row r="677" spans="1:7" x14ac:dyDescent="0.35">
      <c r="A677" s="1">
        <v>45569</v>
      </c>
      <c r="B677" t="s">
        <v>54</v>
      </c>
      <c r="C677" s="2">
        <v>0.33333333333333331</v>
      </c>
      <c r="D677" s="6">
        <v>0.39583333333333331</v>
      </c>
      <c r="E677" s="7">
        <f t="shared" si="17"/>
        <v>1.5</v>
      </c>
      <c r="F677" t="s">
        <v>38</v>
      </c>
      <c r="G677" t="s">
        <v>57</v>
      </c>
    </row>
    <row r="678" spans="1:7" x14ac:dyDescent="0.35">
      <c r="A678" s="1">
        <v>45576</v>
      </c>
      <c r="B678" t="s">
        <v>54</v>
      </c>
      <c r="C678" s="2">
        <v>0.33333333333333331</v>
      </c>
      <c r="D678" s="6">
        <v>0.40625</v>
      </c>
      <c r="E678" s="7">
        <f t="shared" si="17"/>
        <v>1.7500000000000004</v>
      </c>
      <c r="F678" t="s">
        <v>19</v>
      </c>
      <c r="G678" t="s">
        <v>59</v>
      </c>
    </row>
    <row r="679" spans="1:7" x14ac:dyDescent="0.35">
      <c r="A679" s="1">
        <v>45581</v>
      </c>
      <c r="B679" t="s">
        <v>54</v>
      </c>
      <c r="C679" s="2">
        <v>0.33333333333333331</v>
      </c>
      <c r="D679" s="6">
        <v>0.41666666666666669</v>
      </c>
      <c r="E679" s="7">
        <f t="shared" si="17"/>
        <v>2.0000000000000009</v>
      </c>
      <c r="F679" t="s">
        <v>38</v>
      </c>
      <c r="G679" t="s">
        <v>59</v>
      </c>
    </row>
    <row r="680" spans="1:7" x14ac:dyDescent="0.35">
      <c r="A680" s="1">
        <v>45581</v>
      </c>
      <c r="B680" t="s">
        <v>54</v>
      </c>
      <c r="C680" s="2">
        <v>0.42708333333333331</v>
      </c>
      <c r="D680" s="6">
        <v>0.5</v>
      </c>
      <c r="E680" s="7">
        <f t="shared" si="17"/>
        <v>1.7500000000000004</v>
      </c>
      <c r="F680" t="s">
        <v>38</v>
      </c>
      <c r="G680" t="s">
        <v>59</v>
      </c>
    </row>
    <row r="681" spans="1:7" x14ac:dyDescent="0.35">
      <c r="A681" s="1">
        <v>45581</v>
      </c>
      <c r="B681" t="s">
        <v>54</v>
      </c>
      <c r="C681" s="2">
        <v>0.52083333333333337</v>
      </c>
      <c r="D681" s="6">
        <v>0.54166666666666663</v>
      </c>
      <c r="E681" s="7">
        <f t="shared" si="17"/>
        <v>0.49999999999999822</v>
      </c>
      <c r="F681" t="s">
        <v>23</v>
      </c>
      <c r="G681" t="s">
        <v>4</v>
      </c>
    </row>
    <row r="682" spans="1:7" x14ac:dyDescent="0.35">
      <c r="A682" s="1">
        <v>45582</v>
      </c>
      <c r="B682" t="s">
        <v>54</v>
      </c>
      <c r="C682" s="2">
        <v>0.33333333333333331</v>
      </c>
      <c r="D682" s="6">
        <v>0.41666666666666669</v>
      </c>
      <c r="E682" s="7">
        <f t="shared" si="17"/>
        <v>2.0000000000000009</v>
      </c>
      <c r="F682" t="s">
        <v>38</v>
      </c>
      <c r="G682" t="s">
        <v>59</v>
      </c>
    </row>
    <row r="683" spans="1:7" x14ac:dyDescent="0.35">
      <c r="A683" s="1">
        <v>45582</v>
      </c>
      <c r="B683" t="s">
        <v>54</v>
      </c>
      <c r="C683" s="2">
        <v>0.42708333333333331</v>
      </c>
      <c r="D683" s="6">
        <v>0.5</v>
      </c>
      <c r="E683" s="7">
        <f t="shared" si="17"/>
        <v>1.7500000000000004</v>
      </c>
      <c r="F683" t="s">
        <v>38</v>
      </c>
      <c r="G683" t="s">
        <v>59</v>
      </c>
    </row>
    <row r="684" spans="1:7" x14ac:dyDescent="0.35">
      <c r="A684" s="1">
        <v>45582</v>
      </c>
      <c r="B684" t="s">
        <v>54</v>
      </c>
      <c r="C684" s="2">
        <v>0.52083333333333337</v>
      </c>
      <c r="D684" s="6">
        <v>0.59375</v>
      </c>
      <c r="E684" s="7">
        <f t="shared" si="17"/>
        <v>1.7499999999999991</v>
      </c>
      <c r="F684" t="s">
        <v>38</v>
      </c>
      <c r="G684" t="s">
        <v>59</v>
      </c>
    </row>
    <row r="685" spans="1:7" x14ac:dyDescent="0.35">
      <c r="A685" s="1">
        <v>45582</v>
      </c>
      <c r="B685" t="s">
        <v>54</v>
      </c>
      <c r="C685" s="2">
        <v>0.60416666666666663</v>
      </c>
      <c r="D685" s="6">
        <v>0.6875</v>
      </c>
      <c r="E685" s="7">
        <f t="shared" si="17"/>
        <v>2.0000000000000009</v>
      </c>
      <c r="F685" t="s">
        <v>23</v>
      </c>
      <c r="G685" t="s">
        <v>4</v>
      </c>
    </row>
    <row r="686" spans="1:7" x14ac:dyDescent="0.35">
      <c r="A686" s="1">
        <v>45583</v>
      </c>
      <c r="B686" t="s">
        <v>54</v>
      </c>
      <c r="C686" s="2">
        <v>0.33333333333333331</v>
      </c>
      <c r="D686" s="6">
        <v>0.41666666666666669</v>
      </c>
      <c r="E686" s="7">
        <f t="shared" si="17"/>
        <v>2.0000000000000009</v>
      </c>
      <c r="F686" t="s">
        <v>38</v>
      </c>
      <c r="G686" t="s">
        <v>59</v>
      </c>
    </row>
    <row r="687" spans="1:7" x14ac:dyDescent="0.35">
      <c r="A687" s="1">
        <v>45583</v>
      </c>
      <c r="B687" t="s">
        <v>54</v>
      </c>
      <c r="C687" s="2">
        <v>0.42708333333333331</v>
      </c>
      <c r="D687" s="6">
        <v>0.5</v>
      </c>
      <c r="E687" s="7">
        <f t="shared" si="17"/>
        <v>1.7500000000000004</v>
      </c>
      <c r="F687" t="s">
        <v>38</v>
      </c>
      <c r="G687" t="s">
        <v>59</v>
      </c>
    </row>
    <row r="688" spans="1:7" x14ac:dyDescent="0.35">
      <c r="A688" s="1">
        <v>45583</v>
      </c>
      <c r="B688" t="s">
        <v>54</v>
      </c>
      <c r="C688" s="2">
        <v>0.52083333333333337</v>
      </c>
      <c r="D688" s="6">
        <v>0.59375</v>
      </c>
      <c r="E688" s="7">
        <f t="shared" si="17"/>
        <v>1.7499999999999991</v>
      </c>
      <c r="F688" t="s">
        <v>38</v>
      </c>
      <c r="G688" t="s">
        <v>59</v>
      </c>
    </row>
    <row r="689" spans="1:7" x14ac:dyDescent="0.35">
      <c r="A689" s="1">
        <v>45583</v>
      </c>
      <c r="B689" t="s">
        <v>54</v>
      </c>
      <c r="C689" s="2">
        <v>0.60416666666666663</v>
      </c>
      <c r="D689" s="6">
        <v>0.6875</v>
      </c>
      <c r="E689" s="7">
        <f t="shared" si="17"/>
        <v>2.0000000000000009</v>
      </c>
      <c r="F689" t="s">
        <v>23</v>
      </c>
      <c r="G689" t="s">
        <v>4</v>
      </c>
    </row>
    <row r="690" spans="1:7" x14ac:dyDescent="0.35">
      <c r="A690" s="1">
        <v>45572</v>
      </c>
      <c r="B690" t="s">
        <v>61</v>
      </c>
      <c r="C690" s="2">
        <v>0.33333333333333331</v>
      </c>
      <c r="D690" s="6">
        <v>0.41666666666666669</v>
      </c>
      <c r="E690" s="7">
        <f t="shared" si="17"/>
        <v>2.0000000000000009</v>
      </c>
      <c r="F690" t="s">
        <v>19</v>
      </c>
      <c r="G690" t="s">
        <v>59</v>
      </c>
    </row>
    <row r="691" spans="1:7" x14ac:dyDescent="0.35">
      <c r="A691" s="1">
        <v>45572</v>
      </c>
      <c r="B691" t="s">
        <v>61</v>
      </c>
      <c r="C691" s="2">
        <v>0.42708333333333331</v>
      </c>
      <c r="D691" s="6">
        <v>0.5</v>
      </c>
      <c r="E691" s="7">
        <f t="shared" si="17"/>
        <v>1.7500000000000004</v>
      </c>
      <c r="F691" t="s">
        <v>19</v>
      </c>
      <c r="G691" t="s">
        <v>59</v>
      </c>
    </row>
    <row r="692" spans="1:7" x14ac:dyDescent="0.35">
      <c r="A692" s="1">
        <v>45572</v>
      </c>
      <c r="B692" t="s">
        <v>61</v>
      </c>
      <c r="C692" s="2">
        <v>0.52083333333333337</v>
      </c>
      <c r="D692" s="6">
        <v>0.59375</v>
      </c>
      <c r="E692" s="7">
        <f t="shared" si="17"/>
        <v>1.7499999999999991</v>
      </c>
      <c r="F692" t="s">
        <v>19</v>
      </c>
      <c r="G692" t="s">
        <v>59</v>
      </c>
    </row>
    <row r="693" spans="1:7" x14ac:dyDescent="0.35">
      <c r="A693" s="1">
        <v>45572</v>
      </c>
      <c r="B693" t="s">
        <v>61</v>
      </c>
      <c r="C693" s="2">
        <v>0.60416666666666663</v>
      </c>
      <c r="D693" s="6">
        <v>0.625</v>
      </c>
      <c r="E693" s="7">
        <f t="shared" si="17"/>
        <v>0.50000000000000089</v>
      </c>
      <c r="F693" t="s">
        <v>19</v>
      </c>
      <c r="G693" t="s">
        <v>59</v>
      </c>
    </row>
    <row r="694" spans="1:7" x14ac:dyDescent="0.35">
      <c r="A694" s="1">
        <v>45573</v>
      </c>
      <c r="B694" t="s">
        <v>61</v>
      </c>
      <c r="C694" s="2">
        <v>0.33333333333333331</v>
      </c>
      <c r="D694" s="6">
        <v>0.41666666666666669</v>
      </c>
      <c r="E694" s="7">
        <f t="shared" si="17"/>
        <v>2.0000000000000009</v>
      </c>
      <c r="F694" t="s">
        <v>19</v>
      </c>
      <c r="G694" t="s">
        <v>59</v>
      </c>
    </row>
    <row r="695" spans="1:7" x14ac:dyDescent="0.35">
      <c r="A695" s="1">
        <v>45573</v>
      </c>
      <c r="B695" t="s">
        <v>61</v>
      </c>
      <c r="C695" s="2">
        <v>0.42708333333333331</v>
      </c>
      <c r="D695" s="6">
        <v>0.5</v>
      </c>
      <c r="E695" s="7">
        <f t="shared" si="17"/>
        <v>1.7500000000000004</v>
      </c>
      <c r="F695" t="s">
        <v>19</v>
      </c>
      <c r="G695" t="s">
        <v>59</v>
      </c>
    </row>
    <row r="696" spans="1:7" x14ac:dyDescent="0.35">
      <c r="A696" s="1">
        <v>45573</v>
      </c>
      <c r="B696" t="s">
        <v>61</v>
      </c>
      <c r="C696" s="2">
        <v>0.52083333333333337</v>
      </c>
      <c r="D696" s="6">
        <v>0.59375</v>
      </c>
      <c r="E696" s="7">
        <f t="shared" si="17"/>
        <v>1.7499999999999991</v>
      </c>
      <c r="F696" t="s">
        <v>19</v>
      </c>
      <c r="G696" t="s">
        <v>59</v>
      </c>
    </row>
    <row r="697" spans="1:7" x14ac:dyDescent="0.35">
      <c r="A697" s="1">
        <v>45573</v>
      </c>
      <c r="B697" t="s">
        <v>61</v>
      </c>
      <c r="C697" s="2">
        <v>0.60416666666666663</v>
      </c>
      <c r="D697" s="6">
        <v>0.625</v>
      </c>
      <c r="E697" s="7">
        <f t="shared" si="17"/>
        <v>0.50000000000000089</v>
      </c>
      <c r="F697" t="s">
        <v>19</v>
      </c>
      <c r="G697" t="s">
        <v>59</v>
      </c>
    </row>
    <row r="698" spans="1:7" x14ac:dyDescent="0.35">
      <c r="A698" s="1">
        <v>45574</v>
      </c>
      <c r="B698" t="s">
        <v>61</v>
      </c>
      <c r="C698" s="2">
        <v>0.33333333333333331</v>
      </c>
      <c r="D698" s="6">
        <v>0.41666666666666669</v>
      </c>
      <c r="E698" s="7">
        <f t="shared" si="17"/>
        <v>2.0000000000000009</v>
      </c>
      <c r="F698" t="s">
        <v>19</v>
      </c>
      <c r="G698" t="s">
        <v>4</v>
      </c>
    </row>
    <row r="699" spans="1:7" x14ac:dyDescent="0.35">
      <c r="A699" s="1">
        <v>45574</v>
      </c>
      <c r="B699" t="s">
        <v>61</v>
      </c>
      <c r="C699" s="2">
        <v>0.42708333333333331</v>
      </c>
      <c r="D699" s="6">
        <v>0.5</v>
      </c>
      <c r="E699" s="7">
        <f t="shared" si="17"/>
        <v>1.7500000000000004</v>
      </c>
      <c r="F699" t="s">
        <v>26</v>
      </c>
      <c r="G699" t="s">
        <v>4</v>
      </c>
    </row>
    <row r="700" spans="1:7" x14ac:dyDescent="0.35">
      <c r="A700" s="1">
        <v>45574</v>
      </c>
      <c r="B700" t="s">
        <v>61</v>
      </c>
      <c r="C700" s="2">
        <v>0.52083333333333337</v>
      </c>
      <c r="D700" s="6">
        <v>0.59375</v>
      </c>
      <c r="E700" s="7">
        <f t="shared" si="17"/>
        <v>1.7499999999999991</v>
      </c>
      <c r="F700" t="s">
        <v>16</v>
      </c>
      <c r="G700" t="s">
        <v>5</v>
      </c>
    </row>
    <row r="701" spans="1:7" x14ac:dyDescent="0.35">
      <c r="A701" s="1">
        <v>45574</v>
      </c>
      <c r="B701" t="s">
        <v>61</v>
      </c>
      <c r="C701" s="2">
        <v>0.60416666666666663</v>
      </c>
      <c r="D701" s="6">
        <v>0.61458333333333337</v>
      </c>
      <c r="E701" s="7">
        <f t="shared" si="17"/>
        <v>0.25000000000000178</v>
      </c>
      <c r="F701" t="s">
        <v>16</v>
      </c>
      <c r="G701" t="s">
        <v>5</v>
      </c>
    </row>
    <row r="702" spans="1:7" x14ac:dyDescent="0.35">
      <c r="A702" s="1">
        <v>45575</v>
      </c>
      <c r="B702" t="s">
        <v>61</v>
      </c>
      <c r="C702" s="2">
        <v>0.33333333333333331</v>
      </c>
      <c r="D702" s="6">
        <v>0.41666666666666669</v>
      </c>
      <c r="E702" s="7">
        <f t="shared" si="17"/>
        <v>2.0000000000000009</v>
      </c>
      <c r="F702" t="s">
        <v>19</v>
      </c>
      <c r="G702" t="s">
        <v>59</v>
      </c>
    </row>
    <row r="703" spans="1:7" x14ac:dyDescent="0.35">
      <c r="A703" s="1">
        <v>45575</v>
      </c>
      <c r="B703" t="s">
        <v>61</v>
      </c>
      <c r="C703" s="2">
        <v>0.42708333333333331</v>
      </c>
      <c r="D703" s="6">
        <v>0.5</v>
      </c>
      <c r="E703" s="7">
        <f t="shared" ref="E703:E734" si="18">(D703-C703)*24</f>
        <v>1.7500000000000004</v>
      </c>
      <c r="F703" t="s">
        <v>19</v>
      </c>
      <c r="G703" t="s">
        <v>59</v>
      </c>
    </row>
    <row r="704" spans="1:7" x14ac:dyDescent="0.35">
      <c r="A704" s="1">
        <v>45575</v>
      </c>
      <c r="B704" t="s">
        <v>61</v>
      </c>
      <c r="C704" s="2">
        <v>0.52083333333333337</v>
      </c>
      <c r="D704" s="6">
        <v>0.59375</v>
      </c>
      <c r="E704" s="7">
        <f t="shared" si="18"/>
        <v>1.7499999999999991</v>
      </c>
      <c r="F704" t="s">
        <v>19</v>
      </c>
      <c r="G704" t="s">
        <v>59</v>
      </c>
    </row>
    <row r="705" spans="1:7" x14ac:dyDescent="0.35">
      <c r="A705" s="1">
        <v>45575</v>
      </c>
      <c r="B705" t="s">
        <v>61</v>
      </c>
      <c r="C705" s="2">
        <v>0.60416666666666663</v>
      </c>
      <c r="D705" s="6">
        <v>0.625</v>
      </c>
      <c r="E705" s="7">
        <f t="shared" si="18"/>
        <v>0.50000000000000089</v>
      </c>
      <c r="F705" t="s">
        <v>19</v>
      </c>
      <c r="G705" t="s">
        <v>59</v>
      </c>
    </row>
    <row r="706" spans="1:7" x14ac:dyDescent="0.35">
      <c r="A706" s="1">
        <v>45572</v>
      </c>
      <c r="B706" t="s">
        <v>53</v>
      </c>
      <c r="C706" s="2">
        <v>0.33333333333333331</v>
      </c>
      <c r="D706" s="6">
        <v>0.41666666666666669</v>
      </c>
      <c r="E706" s="7">
        <f t="shared" si="18"/>
        <v>2.0000000000000009</v>
      </c>
      <c r="F706" t="s">
        <v>16</v>
      </c>
      <c r="G706" t="s">
        <v>4</v>
      </c>
    </row>
    <row r="707" spans="1:7" x14ac:dyDescent="0.35">
      <c r="A707" s="1">
        <v>45572</v>
      </c>
      <c r="B707" t="s">
        <v>53</v>
      </c>
      <c r="C707" s="2">
        <v>0.42708333333333331</v>
      </c>
      <c r="D707" s="6">
        <v>0.5</v>
      </c>
      <c r="E707" s="7">
        <f t="shared" si="18"/>
        <v>1.7500000000000004</v>
      </c>
      <c r="F707" t="s">
        <v>16</v>
      </c>
      <c r="G707" t="s">
        <v>4</v>
      </c>
    </row>
    <row r="708" spans="1:7" x14ac:dyDescent="0.35">
      <c r="A708" s="1">
        <v>45572</v>
      </c>
      <c r="B708" t="s">
        <v>53</v>
      </c>
      <c r="C708" s="2">
        <v>0.52083333333333337</v>
      </c>
      <c r="D708" s="6">
        <v>0.59375</v>
      </c>
      <c r="E708" s="7">
        <f t="shared" si="18"/>
        <v>1.7499999999999991</v>
      </c>
      <c r="F708" t="s">
        <v>16</v>
      </c>
      <c r="G708" t="s">
        <v>4</v>
      </c>
    </row>
    <row r="709" spans="1:7" x14ac:dyDescent="0.35">
      <c r="A709" s="1">
        <v>45572</v>
      </c>
      <c r="B709" t="s">
        <v>53</v>
      </c>
      <c r="C709" s="2">
        <v>0.60416666666666663</v>
      </c>
      <c r="D709" s="6">
        <v>0.625</v>
      </c>
      <c r="E709" s="7">
        <f t="shared" si="18"/>
        <v>0.50000000000000089</v>
      </c>
      <c r="F709" t="s">
        <v>16</v>
      </c>
      <c r="G709" t="s">
        <v>4</v>
      </c>
    </row>
    <row r="710" spans="1:7" x14ac:dyDescent="0.35">
      <c r="A710" s="1">
        <v>45573</v>
      </c>
      <c r="B710" t="s">
        <v>53</v>
      </c>
      <c r="C710" s="2">
        <v>0.33333333333333331</v>
      </c>
      <c r="D710" s="6">
        <v>0.375</v>
      </c>
      <c r="E710" s="7">
        <f t="shared" si="18"/>
        <v>1.0000000000000004</v>
      </c>
      <c r="F710" t="s">
        <v>16</v>
      </c>
      <c r="G710" t="s">
        <v>5</v>
      </c>
    </row>
    <row r="711" spans="1:7" x14ac:dyDescent="0.35">
      <c r="A711" s="1">
        <v>45574</v>
      </c>
      <c r="B711" t="s">
        <v>53</v>
      </c>
      <c r="C711" s="2">
        <v>0.33333333333333331</v>
      </c>
      <c r="D711" s="6">
        <v>0.41666666666666669</v>
      </c>
      <c r="E711" s="7">
        <f t="shared" si="18"/>
        <v>2.0000000000000009</v>
      </c>
      <c r="F711" t="s">
        <v>19</v>
      </c>
      <c r="G711" t="s">
        <v>4</v>
      </c>
    </row>
    <row r="712" spans="1:7" x14ac:dyDescent="0.35">
      <c r="A712" s="1">
        <v>45574</v>
      </c>
      <c r="B712" t="s">
        <v>53</v>
      </c>
      <c r="C712" s="2">
        <v>0.42708333333333331</v>
      </c>
      <c r="D712" s="6">
        <v>0.5</v>
      </c>
      <c r="E712" s="7">
        <f t="shared" si="18"/>
        <v>1.7500000000000004</v>
      </c>
      <c r="F712" t="s">
        <v>19</v>
      </c>
      <c r="G712" t="s">
        <v>4</v>
      </c>
    </row>
    <row r="713" spans="1:7" x14ac:dyDescent="0.35">
      <c r="A713" s="1">
        <v>45574</v>
      </c>
      <c r="B713" t="s">
        <v>53</v>
      </c>
      <c r="C713" s="2">
        <v>0.52083333333333337</v>
      </c>
      <c r="D713" s="6">
        <v>0.59375</v>
      </c>
      <c r="E713" s="7">
        <f t="shared" si="18"/>
        <v>1.7499999999999991</v>
      </c>
      <c r="F713" t="s">
        <v>16</v>
      </c>
      <c r="G713" t="s">
        <v>5</v>
      </c>
    </row>
    <row r="714" spans="1:7" x14ac:dyDescent="0.35">
      <c r="A714" s="1">
        <v>45574</v>
      </c>
      <c r="B714" t="s">
        <v>53</v>
      </c>
      <c r="C714" s="2">
        <v>0.60416666666666663</v>
      </c>
      <c r="D714" s="6">
        <v>0.6875</v>
      </c>
      <c r="E714" s="7">
        <f t="shared" si="18"/>
        <v>2.0000000000000009</v>
      </c>
      <c r="F714" t="s">
        <v>16</v>
      </c>
      <c r="G714" t="s">
        <v>5</v>
      </c>
    </row>
    <row r="715" spans="1:7" x14ac:dyDescent="0.35">
      <c r="A715" s="1">
        <v>45575</v>
      </c>
      <c r="B715" t="s">
        <v>53</v>
      </c>
      <c r="C715" s="2">
        <v>0.33333333333333331</v>
      </c>
      <c r="D715" s="6">
        <v>0.41666666666666669</v>
      </c>
      <c r="E715" s="7">
        <f t="shared" si="18"/>
        <v>2.0000000000000009</v>
      </c>
      <c r="F715" t="s">
        <v>19</v>
      </c>
      <c r="G715" t="s">
        <v>59</v>
      </c>
    </row>
    <row r="716" spans="1:7" x14ac:dyDescent="0.35">
      <c r="A716" s="1">
        <v>45575</v>
      </c>
      <c r="B716" t="s">
        <v>53</v>
      </c>
      <c r="C716" s="2">
        <v>0.42708333333333331</v>
      </c>
      <c r="D716" s="6">
        <v>0.5</v>
      </c>
      <c r="E716" s="7">
        <f t="shared" si="18"/>
        <v>1.7500000000000004</v>
      </c>
      <c r="F716" t="s">
        <v>19</v>
      </c>
      <c r="G716" t="s">
        <v>59</v>
      </c>
    </row>
    <row r="717" spans="1:7" x14ac:dyDescent="0.35">
      <c r="A717" s="1">
        <v>45575</v>
      </c>
      <c r="B717" t="s">
        <v>53</v>
      </c>
      <c r="C717" s="2">
        <v>0.52083333333333337</v>
      </c>
      <c r="D717" s="6">
        <v>0.59375</v>
      </c>
      <c r="E717" s="7">
        <f t="shared" si="18"/>
        <v>1.7499999999999991</v>
      </c>
      <c r="F717" t="s">
        <v>19</v>
      </c>
      <c r="G717" t="s">
        <v>59</v>
      </c>
    </row>
    <row r="718" spans="1:7" x14ac:dyDescent="0.35">
      <c r="A718" s="1">
        <v>45575</v>
      </c>
      <c r="B718" t="s">
        <v>53</v>
      </c>
      <c r="C718" s="2">
        <v>0.60416666666666663</v>
      </c>
      <c r="D718" s="6">
        <v>0.6875</v>
      </c>
      <c r="E718" s="7">
        <f t="shared" si="18"/>
        <v>2.0000000000000009</v>
      </c>
      <c r="F718" t="s">
        <v>19</v>
      </c>
      <c r="G718" t="s">
        <v>59</v>
      </c>
    </row>
    <row r="719" spans="1:7" x14ac:dyDescent="0.35">
      <c r="A719" s="1">
        <v>45576</v>
      </c>
      <c r="B719" t="s">
        <v>53</v>
      </c>
      <c r="C719" s="2">
        <v>0.33333333333333331</v>
      </c>
      <c r="D719" s="6">
        <v>0.41666666666666669</v>
      </c>
      <c r="E719" s="7">
        <f t="shared" si="18"/>
        <v>2.0000000000000009</v>
      </c>
      <c r="F719" t="s">
        <v>19</v>
      </c>
      <c r="G719" t="s">
        <v>59</v>
      </c>
    </row>
    <row r="720" spans="1:7" x14ac:dyDescent="0.35">
      <c r="A720" s="1">
        <v>45576</v>
      </c>
      <c r="B720" t="s">
        <v>53</v>
      </c>
      <c r="C720" s="2">
        <v>0.42708333333333331</v>
      </c>
      <c r="D720" s="6">
        <v>0.5</v>
      </c>
      <c r="E720" s="7">
        <f t="shared" si="18"/>
        <v>1.7500000000000004</v>
      </c>
      <c r="F720" t="s">
        <v>19</v>
      </c>
      <c r="G720" t="s">
        <v>59</v>
      </c>
    </row>
    <row r="721" spans="1:7" x14ac:dyDescent="0.35">
      <c r="A721" s="1">
        <v>45576</v>
      </c>
      <c r="B721" t="s">
        <v>53</v>
      </c>
      <c r="C721" s="2">
        <v>0.52083333333333337</v>
      </c>
      <c r="D721" s="6">
        <v>0.59375</v>
      </c>
      <c r="E721" s="7">
        <f t="shared" si="18"/>
        <v>1.7499999999999991</v>
      </c>
      <c r="F721" t="s">
        <v>19</v>
      </c>
      <c r="G721" t="s">
        <v>59</v>
      </c>
    </row>
    <row r="722" spans="1:7" x14ac:dyDescent="0.35">
      <c r="A722" s="1">
        <v>45576</v>
      </c>
      <c r="B722" t="s">
        <v>53</v>
      </c>
      <c r="C722" s="2">
        <v>0.60416666666666663</v>
      </c>
      <c r="D722" s="6">
        <v>0.6875</v>
      </c>
      <c r="E722" s="7">
        <f t="shared" si="18"/>
        <v>2.0000000000000009</v>
      </c>
      <c r="F722" t="s">
        <v>19</v>
      </c>
      <c r="G722" t="s">
        <v>59</v>
      </c>
    </row>
    <row r="723" spans="1:7" x14ac:dyDescent="0.35">
      <c r="A723" s="1">
        <v>45572</v>
      </c>
      <c r="B723" t="s">
        <v>52</v>
      </c>
      <c r="C723" s="2">
        <v>0.33333333333333331</v>
      </c>
      <c r="D723" s="6">
        <v>0.35069444444444442</v>
      </c>
      <c r="E723" s="7">
        <f t="shared" si="18"/>
        <v>0.41666666666666652</v>
      </c>
      <c r="F723" t="s">
        <v>19</v>
      </c>
      <c r="G723" t="s">
        <v>59</v>
      </c>
    </row>
    <row r="724" spans="1:7" x14ac:dyDescent="0.35">
      <c r="A724" s="1">
        <v>45573</v>
      </c>
      <c r="B724" t="s">
        <v>52</v>
      </c>
      <c r="C724" s="2">
        <v>0.33333333333333331</v>
      </c>
      <c r="D724" s="6">
        <v>0.35416666666666669</v>
      </c>
      <c r="E724" s="7">
        <f t="shared" si="18"/>
        <v>0.50000000000000089</v>
      </c>
      <c r="F724" t="s">
        <v>19</v>
      </c>
      <c r="G724" t="s">
        <v>8</v>
      </c>
    </row>
    <row r="725" spans="1:7" x14ac:dyDescent="0.35">
      <c r="A725" s="1">
        <v>45573</v>
      </c>
      <c r="B725" t="s">
        <v>52</v>
      </c>
      <c r="C725" s="2">
        <v>0.35416666666666669</v>
      </c>
      <c r="D725" s="6">
        <v>0.39583333333333331</v>
      </c>
      <c r="E725" s="7">
        <f t="shared" si="18"/>
        <v>0.99999999999999911</v>
      </c>
      <c r="F725" t="s">
        <v>38</v>
      </c>
      <c r="G725" t="s">
        <v>57</v>
      </c>
    </row>
    <row r="726" spans="1:7" x14ac:dyDescent="0.35">
      <c r="A726" s="1">
        <v>45574</v>
      </c>
      <c r="B726" t="s">
        <v>52</v>
      </c>
      <c r="C726" s="2">
        <v>0.33333333333333331</v>
      </c>
      <c r="D726" s="6">
        <v>0.41666666666666669</v>
      </c>
      <c r="E726" s="7">
        <f t="shared" si="18"/>
        <v>2.0000000000000009</v>
      </c>
      <c r="F726" t="s">
        <v>19</v>
      </c>
      <c r="G726" t="s">
        <v>8</v>
      </c>
    </row>
    <row r="727" spans="1:7" x14ac:dyDescent="0.35">
      <c r="A727" s="1">
        <v>45574</v>
      </c>
      <c r="B727" t="s">
        <v>52</v>
      </c>
      <c r="C727" s="2">
        <v>0.42708333333333331</v>
      </c>
      <c r="D727" s="6">
        <v>0.5</v>
      </c>
      <c r="E727" s="7">
        <f t="shared" si="18"/>
        <v>1.7500000000000004</v>
      </c>
      <c r="F727" t="s">
        <v>19</v>
      </c>
      <c r="G727" t="s">
        <v>8</v>
      </c>
    </row>
    <row r="728" spans="1:7" x14ac:dyDescent="0.35">
      <c r="A728" s="1">
        <v>45574</v>
      </c>
      <c r="B728" t="s">
        <v>52</v>
      </c>
      <c r="C728" s="2">
        <v>0.52083333333333337</v>
      </c>
      <c r="D728" s="6">
        <v>0.59375</v>
      </c>
      <c r="E728" s="7">
        <f t="shared" si="18"/>
        <v>1.7499999999999991</v>
      </c>
      <c r="F728" t="s">
        <v>19</v>
      </c>
      <c r="G728" t="s">
        <v>8</v>
      </c>
    </row>
    <row r="729" spans="1:7" x14ac:dyDescent="0.35">
      <c r="A729" s="1">
        <v>45574</v>
      </c>
      <c r="B729" t="s">
        <v>52</v>
      </c>
      <c r="C729" s="2">
        <v>0.60416666666666663</v>
      </c>
      <c r="D729" s="6">
        <v>0.6875</v>
      </c>
      <c r="E729" s="7">
        <f t="shared" si="18"/>
        <v>2.0000000000000009</v>
      </c>
      <c r="F729" t="s">
        <v>19</v>
      </c>
      <c r="G729" t="s">
        <v>8</v>
      </c>
    </row>
    <row r="730" spans="1:7" x14ac:dyDescent="0.35">
      <c r="A730" s="1">
        <v>45588</v>
      </c>
      <c r="B730" t="s">
        <v>32</v>
      </c>
      <c r="C730" s="2">
        <v>0.52083333333333337</v>
      </c>
      <c r="D730" s="6">
        <v>0.59375</v>
      </c>
      <c r="E730" s="7">
        <f t="shared" si="18"/>
        <v>1.7499999999999991</v>
      </c>
      <c r="F730" t="s">
        <v>38</v>
      </c>
      <c r="G730" t="s">
        <v>59</v>
      </c>
    </row>
    <row r="731" spans="1:7" x14ac:dyDescent="0.35">
      <c r="A731" s="1">
        <v>45588</v>
      </c>
      <c r="B731" t="s">
        <v>32</v>
      </c>
      <c r="C731" s="2">
        <v>0.60416666666666663</v>
      </c>
      <c r="D731" s="6">
        <v>0.6875</v>
      </c>
      <c r="E731" s="7">
        <f t="shared" si="18"/>
        <v>2.0000000000000009</v>
      </c>
      <c r="F731" t="s">
        <v>38</v>
      </c>
      <c r="G731" t="s">
        <v>59</v>
      </c>
    </row>
    <row r="732" spans="1:7" x14ac:dyDescent="0.35">
      <c r="A732" s="1">
        <v>45589</v>
      </c>
      <c r="B732" t="s">
        <v>32</v>
      </c>
      <c r="C732" s="2">
        <v>0.33333333333333331</v>
      </c>
      <c r="D732" s="6">
        <v>0.41666666666666669</v>
      </c>
      <c r="E732" s="7">
        <f t="shared" si="18"/>
        <v>2.0000000000000009</v>
      </c>
      <c r="F732" t="s">
        <v>38</v>
      </c>
      <c r="G732" t="s">
        <v>59</v>
      </c>
    </row>
    <row r="733" spans="1:7" x14ac:dyDescent="0.35">
      <c r="A733" s="1">
        <v>45589</v>
      </c>
      <c r="B733" t="s">
        <v>32</v>
      </c>
      <c r="C733" s="2">
        <v>0.42708333333333331</v>
      </c>
      <c r="D733" s="6">
        <v>0.5</v>
      </c>
      <c r="E733" s="7">
        <f t="shared" si="18"/>
        <v>1.7500000000000004</v>
      </c>
      <c r="F733" t="s">
        <v>38</v>
      </c>
      <c r="G733" t="s">
        <v>59</v>
      </c>
    </row>
    <row r="734" spans="1:7" x14ac:dyDescent="0.35">
      <c r="A734" s="1">
        <v>45589</v>
      </c>
      <c r="B734" t="s">
        <v>32</v>
      </c>
      <c r="C734" s="2">
        <v>0.52083333333333337</v>
      </c>
      <c r="D734" s="6">
        <v>0.59375</v>
      </c>
      <c r="E734" s="7">
        <f t="shared" si="18"/>
        <v>1.7499999999999991</v>
      </c>
      <c r="F734" t="s">
        <v>38</v>
      </c>
      <c r="G734" t="s">
        <v>59</v>
      </c>
    </row>
    <row r="735" spans="1:7" x14ac:dyDescent="0.35">
      <c r="A735" s="1">
        <v>45589</v>
      </c>
      <c r="B735" t="s">
        <v>32</v>
      </c>
      <c r="C735" s="2">
        <v>0.60416666666666663</v>
      </c>
      <c r="D735" s="6">
        <v>0.6875</v>
      </c>
      <c r="E735" s="7">
        <f t="shared" ref="E735:E766" si="19">(D735-C735)*24</f>
        <v>2.0000000000000009</v>
      </c>
      <c r="F735" t="s">
        <v>38</v>
      </c>
      <c r="G735" t="s">
        <v>59</v>
      </c>
    </row>
    <row r="736" spans="1:7" x14ac:dyDescent="0.35">
      <c r="A736" s="1">
        <v>45590</v>
      </c>
      <c r="B736" t="s">
        <v>32</v>
      </c>
      <c r="C736" s="2">
        <v>0.33333333333333331</v>
      </c>
      <c r="D736" s="6">
        <v>0.41666666666666669</v>
      </c>
      <c r="E736" s="7">
        <f t="shared" si="19"/>
        <v>2.0000000000000009</v>
      </c>
      <c r="F736" t="s">
        <v>38</v>
      </c>
      <c r="G736" t="s">
        <v>59</v>
      </c>
    </row>
    <row r="737" spans="1:7" x14ac:dyDescent="0.35">
      <c r="A737" s="1">
        <v>45590</v>
      </c>
      <c r="B737" t="s">
        <v>32</v>
      </c>
      <c r="C737" s="2">
        <v>0.42708333333333331</v>
      </c>
      <c r="D737" s="6">
        <v>0.5</v>
      </c>
      <c r="E737" s="7">
        <f t="shared" si="19"/>
        <v>1.7500000000000004</v>
      </c>
      <c r="F737" t="s">
        <v>38</v>
      </c>
      <c r="G737" t="s">
        <v>59</v>
      </c>
    </row>
    <row r="738" spans="1:7" x14ac:dyDescent="0.35">
      <c r="A738" s="1">
        <v>45590</v>
      </c>
      <c r="B738" t="s">
        <v>32</v>
      </c>
      <c r="C738" s="2">
        <v>0.52083333333333337</v>
      </c>
      <c r="D738" s="6">
        <v>0.59375</v>
      </c>
      <c r="E738" s="7">
        <f t="shared" si="19"/>
        <v>1.7499999999999991</v>
      </c>
      <c r="F738" t="s">
        <v>38</v>
      </c>
      <c r="G738" t="s">
        <v>59</v>
      </c>
    </row>
    <row r="739" spans="1:7" x14ac:dyDescent="0.35">
      <c r="A739" s="1">
        <v>45590</v>
      </c>
      <c r="B739" t="s">
        <v>32</v>
      </c>
      <c r="C739" s="2">
        <v>0.60416666666666663</v>
      </c>
      <c r="D739" s="6">
        <v>0.6875</v>
      </c>
      <c r="E739" s="7">
        <f t="shared" si="19"/>
        <v>2.0000000000000009</v>
      </c>
      <c r="F739" t="s">
        <v>38</v>
      </c>
      <c r="G739" t="s">
        <v>59</v>
      </c>
    </row>
    <row r="740" spans="1:7" x14ac:dyDescent="0.35">
      <c r="A740" s="1">
        <v>45572</v>
      </c>
      <c r="B740" t="s">
        <v>32</v>
      </c>
      <c r="C740" s="2">
        <v>0.3347222222222222</v>
      </c>
      <c r="D740" s="6">
        <v>0.41666666666666669</v>
      </c>
      <c r="E740" s="7">
        <f t="shared" si="19"/>
        <v>1.9666666666666677</v>
      </c>
      <c r="F740" t="s">
        <v>35</v>
      </c>
      <c r="G740" t="s">
        <v>36</v>
      </c>
    </row>
    <row r="741" spans="1:7" x14ac:dyDescent="0.35">
      <c r="A741" s="1">
        <v>45572</v>
      </c>
      <c r="B741" t="s">
        <v>32</v>
      </c>
      <c r="C741" s="2">
        <v>0.42708333333333331</v>
      </c>
      <c r="D741" s="6">
        <v>0.5</v>
      </c>
      <c r="E741" s="7">
        <f t="shared" si="19"/>
        <v>1.7500000000000004</v>
      </c>
      <c r="F741" t="s">
        <v>35</v>
      </c>
      <c r="G741" t="s">
        <v>36</v>
      </c>
    </row>
    <row r="742" spans="1:7" x14ac:dyDescent="0.35">
      <c r="A742" s="1">
        <v>45572</v>
      </c>
      <c r="B742" t="s">
        <v>32</v>
      </c>
      <c r="C742" s="2">
        <v>0.52083333333333337</v>
      </c>
      <c r="D742" s="6">
        <v>0.59375</v>
      </c>
      <c r="E742" s="7">
        <f t="shared" si="19"/>
        <v>1.7499999999999991</v>
      </c>
      <c r="F742" t="s">
        <v>35</v>
      </c>
      <c r="G742" t="s">
        <v>36</v>
      </c>
    </row>
    <row r="743" spans="1:7" x14ac:dyDescent="0.35">
      <c r="A743" s="1">
        <v>45572</v>
      </c>
      <c r="B743" t="s">
        <v>32</v>
      </c>
      <c r="C743" s="2">
        <v>0.60416666666666663</v>
      </c>
      <c r="D743" s="6">
        <v>0.67708333333333337</v>
      </c>
      <c r="E743" s="7">
        <f t="shared" si="19"/>
        <v>1.7500000000000018</v>
      </c>
      <c r="F743" t="s">
        <v>35</v>
      </c>
      <c r="G743" t="s">
        <v>36</v>
      </c>
    </row>
    <row r="744" spans="1:7" x14ac:dyDescent="0.35">
      <c r="A744" s="1">
        <v>45572</v>
      </c>
      <c r="B744" t="s">
        <v>32</v>
      </c>
      <c r="C744" s="2">
        <v>0.67708333333333337</v>
      </c>
      <c r="D744" s="6">
        <v>0.6875</v>
      </c>
      <c r="E744" s="7">
        <f t="shared" si="19"/>
        <v>0.24999999999999911</v>
      </c>
      <c r="F744" t="s">
        <v>16</v>
      </c>
      <c r="G744" t="s">
        <v>5</v>
      </c>
    </row>
    <row r="745" spans="1:7" x14ac:dyDescent="0.35">
      <c r="A745" s="1">
        <v>45573</v>
      </c>
      <c r="B745" t="s">
        <v>32</v>
      </c>
      <c r="C745" s="2">
        <v>0.33333333333333331</v>
      </c>
      <c r="D745" s="6">
        <v>0.37777777777777777</v>
      </c>
      <c r="E745" s="7">
        <f t="shared" si="19"/>
        <v>1.0666666666666669</v>
      </c>
      <c r="F745" t="s">
        <v>19</v>
      </c>
      <c r="G745" t="s">
        <v>9</v>
      </c>
    </row>
    <row r="746" spans="1:7" x14ac:dyDescent="0.35">
      <c r="A746" s="1">
        <v>45573</v>
      </c>
      <c r="B746" t="s">
        <v>32</v>
      </c>
      <c r="C746" s="2">
        <v>0.37777777777777777</v>
      </c>
      <c r="D746" s="6">
        <v>0.41666666666666669</v>
      </c>
      <c r="E746" s="7">
        <f t="shared" si="19"/>
        <v>0.93333333333333401</v>
      </c>
      <c r="F746" t="s">
        <v>26</v>
      </c>
      <c r="G746" t="s">
        <v>7</v>
      </c>
    </row>
    <row r="747" spans="1:7" x14ac:dyDescent="0.35">
      <c r="A747" s="1">
        <v>45573</v>
      </c>
      <c r="B747" t="s">
        <v>32</v>
      </c>
      <c r="C747" s="2">
        <v>0.42708333333333331</v>
      </c>
      <c r="D747" s="6">
        <v>0.5</v>
      </c>
      <c r="E747" s="7">
        <f t="shared" si="19"/>
        <v>1.7500000000000004</v>
      </c>
      <c r="F747" t="s">
        <v>16</v>
      </c>
      <c r="G747" t="s">
        <v>8</v>
      </c>
    </row>
    <row r="748" spans="1:7" x14ac:dyDescent="0.35">
      <c r="A748" s="1">
        <v>45573</v>
      </c>
      <c r="B748" t="s">
        <v>32</v>
      </c>
      <c r="C748" s="2">
        <v>0.52083333333333337</v>
      </c>
      <c r="D748" s="6">
        <v>0.55763888888888891</v>
      </c>
      <c r="E748" s="7">
        <f t="shared" si="19"/>
        <v>0.88333333333333286</v>
      </c>
      <c r="F748" t="s">
        <v>16</v>
      </c>
      <c r="G748" t="s">
        <v>8</v>
      </c>
    </row>
    <row r="749" spans="1:7" x14ac:dyDescent="0.35">
      <c r="A749" s="1">
        <v>45573</v>
      </c>
      <c r="B749" t="s">
        <v>32</v>
      </c>
      <c r="C749" s="2">
        <v>0.55763888888888891</v>
      </c>
      <c r="D749" s="6">
        <v>0.59375</v>
      </c>
      <c r="E749" s="7">
        <f t="shared" si="19"/>
        <v>0.86666666666666625</v>
      </c>
      <c r="F749" t="s">
        <v>16</v>
      </c>
      <c r="G749" t="s">
        <v>7</v>
      </c>
    </row>
    <row r="750" spans="1:7" x14ac:dyDescent="0.35">
      <c r="A750" s="1">
        <v>45573</v>
      </c>
      <c r="B750" t="s">
        <v>32</v>
      </c>
      <c r="C750" s="2">
        <v>0.60416666666666663</v>
      </c>
      <c r="D750" s="6">
        <v>0.65486111111111112</v>
      </c>
      <c r="E750" s="7">
        <f t="shared" si="19"/>
        <v>1.2166666666666677</v>
      </c>
      <c r="F750" t="s">
        <v>27</v>
      </c>
      <c r="G750" t="s">
        <v>7</v>
      </c>
    </row>
    <row r="751" spans="1:7" x14ac:dyDescent="0.35">
      <c r="A751" s="1">
        <v>45573</v>
      </c>
      <c r="B751" t="s">
        <v>32</v>
      </c>
      <c r="C751" s="2">
        <v>0.65486111111111112</v>
      </c>
      <c r="D751" s="6">
        <v>0.6875</v>
      </c>
      <c r="E751" s="7">
        <f t="shared" si="19"/>
        <v>0.78333333333333321</v>
      </c>
      <c r="F751" t="s">
        <v>16</v>
      </c>
      <c r="G751" t="s">
        <v>5</v>
      </c>
    </row>
    <row r="752" spans="1:7" x14ac:dyDescent="0.35">
      <c r="A752" s="1">
        <v>45574</v>
      </c>
      <c r="B752" t="s">
        <v>32</v>
      </c>
      <c r="C752" s="2">
        <v>0.33333333333333331</v>
      </c>
      <c r="D752" s="6">
        <v>0.40972222222222221</v>
      </c>
      <c r="E752" s="7">
        <f t="shared" si="19"/>
        <v>1.8333333333333335</v>
      </c>
      <c r="F752" t="s">
        <v>16</v>
      </c>
      <c r="G752" t="s">
        <v>8</v>
      </c>
    </row>
    <row r="753" spans="1:7" x14ac:dyDescent="0.35">
      <c r="A753" s="1">
        <v>45574</v>
      </c>
      <c r="B753" t="s">
        <v>32</v>
      </c>
      <c r="C753" s="2">
        <v>0.40972222222222221</v>
      </c>
      <c r="D753" s="6">
        <v>0.41666666666666669</v>
      </c>
      <c r="E753" s="7">
        <f t="shared" si="19"/>
        <v>0.16666666666666741</v>
      </c>
      <c r="F753" t="s">
        <v>26</v>
      </c>
      <c r="G753" t="s">
        <v>8</v>
      </c>
    </row>
    <row r="754" spans="1:7" x14ac:dyDescent="0.35">
      <c r="A754" s="1">
        <v>45574</v>
      </c>
      <c r="B754" t="s">
        <v>32</v>
      </c>
      <c r="C754" s="2">
        <v>0.42708333333333331</v>
      </c>
      <c r="D754" s="6">
        <v>0.43472222222222223</v>
      </c>
      <c r="E754" s="7">
        <f t="shared" si="19"/>
        <v>0.18333333333333401</v>
      </c>
      <c r="F754" t="s">
        <v>26</v>
      </c>
      <c r="G754" t="s">
        <v>8</v>
      </c>
    </row>
    <row r="755" spans="1:7" x14ac:dyDescent="0.35">
      <c r="A755" s="1">
        <v>45574</v>
      </c>
      <c r="B755" t="s">
        <v>32</v>
      </c>
      <c r="C755" s="2">
        <v>0.43472222222222223</v>
      </c>
      <c r="D755" s="6">
        <v>0.5</v>
      </c>
      <c r="E755" s="7">
        <f t="shared" si="19"/>
        <v>1.5666666666666664</v>
      </c>
      <c r="F755" t="s">
        <v>19</v>
      </c>
      <c r="G755" t="s">
        <v>9</v>
      </c>
    </row>
    <row r="756" spans="1:7" x14ac:dyDescent="0.35">
      <c r="A756" s="1">
        <v>45574</v>
      </c>
      <c r="B756" t="s">
        <v>32</v>
      </c>
      <c r="C756" s="2">
        <v>0.52083333333333337</v>
      </c>
      <c r="D756" s="6">
        <v>0.59375</v>
      </c>
      <c r="E756" s="7">
        <f t="shared" si="19"/>
        <v>1.7499999999999991</v>
      </c>
      <c r="F756" t="s">
        <v>38</v>
      </c>
      <c r="G756" t="s">
        <v>8</v>
      </c>
    </row>
    <row r="757" spans="1:7" x14ac:dyDescent="0.35">
      <c r="A757" s="1">
        <v>45574</v>
      </c>
      <c r="B757" t="s">
        <v>32</v>
      </c>
      <c r="C757" s="2">
        <v>0.60416666666666663</v>
      </c>
      <c r="D757" s="6">
        <v>0.6875</v>
      </c>
      <c r="E757" s="7">
        <f t="shared" si="19"/>
        <v>2.0000000000000009</v>
      </c>
      <c r="F757" t="s">
        <v>38</v>
      </c>
      <c r="G757" t="s">
        <v>8</v>
      </c>
    </row>
    <row r="758" spans="1:7" x14ac:dyDescent="0.35">
      <c r="A758" s="1">
        <v>45575</v>
      </c>
      <c r="B758" t="s">
        <v>32</v>
      </c>
      <c r="C758" s="2">
        <v>0.33333333333333331</v>
      </c>
      <c r="D758" s="6">
        <v>0.41666666666666669</v>
      </c>
      <c r="E758" s="7">
        <f t="shared" si="19"/>
        <v>2.0000000000000009</v>
      </c>
      <c r="F758" t="s">
        <v>38</v>
      </c>
      <c r="G758" t="s">
        <v>8</v>
      </c>
    </row>
    <row r="759" spans="1:7" x14ac:dyDescent="0.35">
      <c r="A759" s="1">
        <v>45575</v>
      </c>
      <c r="B759" t="s">
        <v>32</v>
      </c>
      <c r="C759" s="2">
        <v>0.42708333333333331</v>
      </c>
      <c r="D759" s="6">
        <v>0.5</v>
      </c>
      <c r="E759" s="7">
        <f t="shared" si="19"/>
        <v>1.7500000000000004</v>
      </c>
      <c r="F759" t="s">
        <v>38</v>
      </c>
      <c r="G759" t="s">
        <v>8</v>
      </c>
    </row>
    <row r="760" spans="1:7" x14ac:dyDescent="0.35">
      <c r="A760" s="1">
        <v>45575</v>
      </c>
      <c r="B760" t="s">
        <v>32</v>
      </c>
      <c r="C760" s="2">
        <v>0.52083333333333337</v>
      </c>
      <c r="D760" s="6">
        <v>0.59375</v>
      </c>
      <c r="E760" s="7">
        <f t="shared" si="19"/>
        <v>1.7499999999999991</v>
      </c>
      <c r="F760" t="s">
        <v>38</v>
      </c>
      <c r="G760" t="s">
        <v>8</v>
      </c>
    </row>
    <row r="761" spans="1:7" x14ac:dyDescent="0.35">
      <c r="A761" s="1">
        <v>45575</v>
      </c>
      <c r="B761" t="s">
        <v>32</v>
      </c>
      <c r="C761" s="2">
        <v>0.60416666666666663</v>
      </c>
      <c r="D761" s="6">
        <v>0.6875</v>
      </c>
      <c r="E761" s="7">
        <f t="shared" si="19"/>
        <v>2.0000000000000009</v>
      </c>
      <c r="F761" t="s">
        <v>38</v>
      </c>
      <c r="G761" t="s">
        <v>8</v>
      </c>
    </row>
    <row r="762" spans="1:7" x14ac:dyDescent="0.35">
      <c r="A762" s="1">
        <v>45576</v>
      </c>
      <c r="B762" t="s">
        <v>32</v>
      </c>
      <c r="C762" s="2">
        <v>0.33333333333333331</v>
      </c>
      <c r="D762" s="6">
        <v>0.41666666666666669</v>
      </c>
      <c r="E762" s="7">
        <f t="shared" si="19"/>
        <v>2.0000000000000009</v>
      </c>
      <c r="F762" t="s">
        <v>38</v>
      </c>
      <c r="G762" t="s">
        <v>8</v>
      </c>
    </row>
    <row r="763" spans="1:7" x14ac:dyDescent="0.35">
      <c r="A763" s="1">
        <v>45576</v>
      </c>
      <c r="B763" t="s">
        <v>32</v>
      </c>
      <c r="C763" s="2">
        <v>0.42708333333333331</v>
      </c>
      <c r="D763" s="6">
        <v>0.5</v>
      </c>
      <c r="E763" s="7">
        <f t="shared" si="19"/>
        <v>1.7500000000000004</v>
      </c>
      <c r="F763" t="s">
        <v>38</v>
      </c>
      <c r="G763" t="s">
        <v>8</v>
      </c>
    </row>
    <row r="764" spans="1:7" x14ac:dyDescent="0.35">
      <c r="A764" s="1">
        <v>45576</v>
      </c>
      <c r="B764" t="s">
        <v>32</v>
      </c>
      <c r="C764" s="2">
        <v>0.52083333333333337</v>
      </c>
      <c r="D764" s="6">
        <v>0.59375</v>
      </c>
      <c r="E764" s="7">
        <f t="shared" si="19"/>
        <v>1.7499999999999991</v>
      </c>
      <c r="F764" t="s">
        <v>38</v>
      </c>
      <c r="G764" t="s">
        <v>8</v>
      </c>
    </row>
    <row r="765" spans="1:7" x14ac:dyDescent="0.35">
      <c r="A765" s="1">
        <v>45576</v>
      </c>
      <c r="B765" t="s">
        <v>32</v>
      </c>
      <c r="C765" s="2">
        <v>0.60416666666666663</v>
      </c>
      <c r="D765" s="6">
        <v>0.67708333333333337</v>
      </c>
      <c r="E765" s="7">
        <f t="shared" si="19"/>
        <v>1.7500000000000018</v>
      </c>
      <c r="F765" t="s">
        <v>38</v>
      </c>
      <c r="G765" t="s">
        <v>8</v>
      </c>
    </row>
    <row r="766" spans="1:7" x14ac:dyDescent="0.35">
      <c r="A766" s="1">
        <v>45576</v>
      </c>
      <c r="B766" t="s">
        <v>32</v>
      </c>
      <c r="C766" s="2">
        <v>0.67708333333333337</v>
      </c>
      <c r="D766" s="6">
        <v>0.6875</v>
      </c>
      <c r="E766" s="7">
        <f t="shared" si="19"/>
        <v>0.24999999999999911</v>
      </c>
      <c r="F766" t="s">
        <v>16</v>
      </c>
      <c r="G766" t="s">
        <v>5</v>
      </c>
    </row>
    <row r="767" spans="1:7" x14ac:dyDescent="0.35">
      <c r="A767" s="1">
        <v>45572</v>
      </c>
      <c r="B767" t="s">
        <v>31</v>
      </c>
      <c r="C767" s="2">
        <v>0.33680555555555558</v>
      </c>
      <c r="D767" s="6">
        <v>0.41666666666666669</v>
      </c>
      <c r="E767" s="7">
        <f t="shared" ref="E767:E782" si="20">(D767-C767)*24</f>
        <v>1.9166666666666665</v>
      </c>
      <c r="F767" t="s">
        <v>35</v>
      </c>
      <c r="G767" t="s">
        <v>36</v>
      </c>
    </row>
    <row r="768" spans="1:7" x14ac:dyDescent="0.35">
      <c r="A768" s="1">
        <v>45572</v>
      </c>
      <c r="B768" t="s">
        <v>31</v>
      </c>
      <c r="C768" s="2">
        <v>0.42708333333333331</v>
      </c>
      <c r="D768" s="6">
        <v>0.5</v>
      </c>
      <c r="E768" s="7">
        <f t="shared" si="20"/>
        <v>1.7500000000000004</v>
      </c>
      <c r="F768" t="s">
        <v>35</v>
      </c>
      <c r="G768" t="s">
        <v>36</v>
      </c>
    </row>
    <row r="769" spans="1:7" x14ac:dyDescent="0.35">
      <c r="A769" s="1">
        <v>45572</v>
      </c>
      <c r="B769" t="s">
        <v>31</v>
      </c>
      <c r="C769" s="2">
        <v>0.52083333333333337</v>
      </c>
      <c r="D769" s="6">
        <v>0.59375</v>
      </c>
      <c r="E769" s="7">
        <f t="shared" si="20"/>
        <v>1.7499999999999991</v>
      </c>
      <c r="F769" t="s">
        <v>35</v>
      </c>
      <c r="G769" t="s">
        <v>36</v>
      </c>
    </row>
    <row r="770" spans="1:7" x14ac:dyDescent="0.35">
      <c r="A770" s="1">
        <v>45572</v>
      </c>
      <c r="B770" t="s">
        <v>31</v>
      </c>
      <c r="C770" s="2">
        <v>0.60416666666666663</v>
      </c>
      <c r="D770" s="6">
        <v>0.67708333333333337</v>
      </c>
      <c r="E770" s="7">
        <f t="shared" si="20"/>
        <v>1.7500000000000018</v>
      </c>
      <c r="F770" t="s">
        <v>35</v>
      </c>
      <c r="G770" t="s">
        <v>36</v>
      </c>
    </row>
    <row r="771" spans="1:7" x14ac:dyDescent="0.35">
      <c r="A771" s="1">
        <v>45572</v>
      </c>
      <c r="B771" t="s">
        <v>31</v>
      </c>
      <c r="C771" s="2">
        <v>0.67708333333333337</v>
      </c>
      <c r="D771" s="6">
        <v>0.6875</v>
      </c>
      <c r="E771" s="7">
        <f t="shared" si="20"/>
        <v>0.24999999999999911</v>
      </c>
      <c r="F771" t="s">
        <v>16</v>
      </c>
      <c r="G771" t="s">
        <v>5</v>
      </c>
    </row>
    <row r="772" spans="1:7" x14ac:dyDescent="0.35">
      <c r="A772" s="1">
        <v>45573</v>
      </c>
      <c r="B772" t="s">
        <v>31</v>
      </c>
      <c r="C772" s="2">
        <v>0.33888888888888891</v>
      </c>
      <c r="D772" s="6">
        <v>0.38541666666666669</v>
      </c>
      <c r="E772" s="7">
        <f t="shared" si="20"/>
        <v>1.1166666666666667</v>
      </c>
      <c r="F772" t="s">
        <v>26</v>
      </c>
      <c r="G772" t="s">
        <v>7</v>
      </c>
    </row>
    <row r="773" spans="1:7" x14ac:dyDescent="0.35">
      <c r="A773" s="1">
        <v>45573</v>
      </c>
      <c r="B773" t="s">
        <v>31</v>
      </c>
      <c r="C773" s="2">
        <v>0.38541666666666669</v>
      </c>
      <c r="D773" s="6">
        <v>0.39861111111111114</v>
      </c>
      <c r="E773" s="7">
        <f t="shared" si="20"/>
        <v>0.31666666666666687</v>
      </c>
      <c r="F773" t="s">
        <v>19</v>
      </c>
      <c r="G773" t="s">
        <v>9</v>
      </c>
    </row>
    <row r="774" spans="1:7" x14ac:dyDescent="0.35">
      <c r="A774" s="1">
        <v>45573</v>
      </c>
      <c r="B774" t="s">
        <v>31</v>
      </c>
      <c r="C774" s="2">
        <v>0.39861111111111114</v>
      </c>
      <c r="D774" s="6">
        <v>0.41666666666666669</v>
      </c>
      <c r="E774" s="7">
        <f t="shared" si="20"/>
        <v>0.43333333333333313</v>
      </c>
      <c r="F774" t="s">
        <v>26</v>
      </c>
      <c r="G774" t="s">
        <v>7</v>
      </c>
    </row>
    <row r="775" spans="1:7" x14ac:dyDescent="0.35">
      <c r="A775" s="1">
        <v>45573</v>
      </c>
      <c r="B775" t="s">
        <v>31</v>
      </c>
      <c r="C775" s="2">
        <v>0.42708333333333331</v>
      </c>
      <c r="D775" s="6">
        <v>0.43888888888888888</v>
      </c>
      <c r="E775" s="7">
        <f t="shared" si="20"/>
        <v>0.28333333333333366</v>
      </c>
      <c r="F775" t="s">
        <v>26</v>
      </c>
      <c r="G775" t="s">
        <v>7</v>
      </c>
    </row>
    <row r="776" spans="1:7" x14ac:dyDescent="0.35">
      <c r="A776" s="1">
        <v>45573</v>
      </c>
      <c r="B776" t="s">
        <v>31</v>
      </c>
      <c r="C776" s="2">
        <v>0.43888888888888888</v>
      </c>
      <c r="D776" s="6">
        <v>0.5</v>
      </c>
      <c r="E776" s="7">
        <f t="shared" si="20"/>
        <v>1.4666666666666668</v>
      </c>
      <c r="F776" t="s">
        <v>27</v>
      </c>
      <c r="G776" t="s">
        <v>7</v>
      </c>
    </row>
    <row r="777" spans="1:7" x14ac:dyDescent="0.35">
      <c r="A777" s="1">
        <v>45573</v>
      </c>
      <c r="B777" t="s">
        <v>31</v>
      </c>
      <c r="C777" s="2">
        <v>0.52083333333333337</v>
      </c>
      <c r="D777" s="6">
        <v>0.59375</v>
      </c>
      <c r="E777" s="7">
        <f t="shared" si="20"/>
        <v>1.7499999999999991</v>
      </c>
      <c r="F777" t="s">
        <v>26</v>
      </c>
      <c r="G777" t="s">
        <v>7</v>
      </c>
    </row>
    <row r="778" spans="1:7" x14ac:dyDescent="0.35">
      <c r="A778" s="1">
        <v>45573</v>
      </c>
      <c r="B778" t="s">
        <v>31</v>
      </c>
      <c r="C778" s="2">
        <v>0.60416666666666663</v>
      </c>
      <c r="D778" s="6">
        <v>0.64583333333333337</v>
      </c>
      <c r="E778" s="7">
        <f t="shared" si="20"/>
        <v>1.0000000000000018</v>
      </c>
      <c r="F778" t="s">
        <v>26</v>
      </c>
      <c r="G778" t="s">
        <v>7</v>
      </c>
    </row>
    <row r="779" spans="1:7" x14ac:dyDescent="0.35">
      <c r="A779" s="1">
        <v>45573</v>
      </c>
      <c r="B779" t="s">
        <v>31</v>
      </c>
      <c r="C779" s="2">
        <v>0.64583333333333337</v>
      </c>
      <c r="D779" s="6">
        <v>0.6875</v>
      </c>
      <c r="E779" s="7">
        <f t="shared" si="20"/>
        <v>0.99999999999999911</v>
      </c>
      <c r="F779" t="s">
        <v>16</v>
      </c>
      <c r="G779" t="s">
        <v>5</v>
      </c>
    </row>
    <row r="780" spans="1:7" x14ac:dyDescent="0.35">
      <c r="A780" s="1">
        <v>45574</v>
      </c>
      <c r="B780" t="s">
        <v>31</v>
      </c>
      <c r="C780" s="2">
        <v>0.33750000000000002</v>
      </c>
      <c r="D780" s="6">
        <v>0.35416666666666669</v>
      </c>
      <c r="E780" s="7">
        <f t="shared" si="20"/>
        <v>0.39999999999999991</v>
      </c>
      <c r="F780" t="s">
        <v>16</v>
      </c>
      <c r="G780" t="s">
        <v>5</v>
      </c>
    </row>
    <row r="781" spans="1:7" x14ac:dyDescent="0.35">
      <c r="A781" s="1">
        <v>45574</v>
      </c>
      <c r="B781" t="s">
        <v>31</v>
      </c>
      <c r="C781" s="2">
        <v>0.35416666666666669</v>
      </c>
      <c r="D781" s="6">
        <v>0.41666666666666669</v>
      </c>
      <c r="E781" s="7">
        <f t="shared" si="20"/>
        <v>1.5</v>
      </c>
      <c r="F781" t="s">
        <v>26</v>
      </c>
      <c r="G781" t="s">
        <v>7</v>
      </c>
    </row>
    <row r="782" spans="1:7" x14ac:dyDescent="0.35">
      <c r="A782" s="1">
        <v>45574</v>
      </c>
      <c r="B782" t="s">
        <v>31</v>
      </c>
      <c r="C782" s="2">
        <v>0.42708333333333331</v>
      </c>
      <c r="D782" s="6">
        <v>0.5</v>
      </c>
      <c r="E782" s="7">
        <f t="shared" si="20"/>
        <v>1.7500000000000004</v>
      </c>
      <c r="F782" t="s">
        <v>19</v>
      </c>
      <c r="G782" t="s">
        <v>9</v>
      </c>
    </row>
    <row r="783" spans="1:7" x14ac:dyDescent="0.35">
      <c r="A783" s="1">
        <v>45574</v>
      </c>
      <c r="B783" t="s">
        <v>31</v>
      </c>
      <c r="C783" s="2">
        <v>0.52083333333333337</v>
      </c>
      <c r="D783" s="6">
        <v>0.59375</v>
      </c>
      <c r="E783" s="7">
        <f t="shared" ref="E783:E814" si="21">(D783-C783)*24</f>
        <v>1.7499999999999991</v>
      </c>
      <c r="F783" t="s">
        <v>38</v>
      </c>
      <c r="G783" t="s">
        <v>8</v>
      </c>
    </row>
    <row r="784" spans="1:7" x14ac:dyDescent="0.35">
      <c r="A784" s="1">
        <v>45574</v>
      </c>
      <c r="B784" t="s">
        <v>31</v>
      </c>
      <c r="C784" s="2">
        <v>0.60416666666666663</v>
      </c>
      <c r="D784" s="6">
        <v>0.6875</v>
      </c>
      <c r="E784" s="7">
        <f t="shared" si="21"/>
        <v>2.0000000000000009</v>
      </c>
      <c r="F784" t="s">
        <v>38</v>
      </c>
      <c r="G784" t="s">
        <v>8</v>
      </c>
    </row>
    <row r="785" spans="1:7" x14ac:dyDescent="0.35">
      <c r="A785" s="1">
        <v>45575</v>
      </c>
      <c r="B785" t="s">
        <v>31</v>
      </c>
      <c r="C785" s="2">
        <v>0.33333333333333331</v>
      </c>
      <c r="D785" s="6">
        <v>0.41666666666666669</v>
      </c>
      <c r="E785" s="7">
        <f t="shared" si="21"/>
        <v>2.0000000000000009</v>
      </c>
      <c r="F785" t="s">
        <v>38</v>
      </c>
      <c r="G785" t="s">
        <v>8</v>
      </c>
    </row>
    <row r="786" spans="1:7" x14ac:dyDescent="0.35">
      <c r="A786" s="1">
        <v>45575</v>
      </c>
      <c r="B786" t="s">
        <v>31</v>
      </c>
      <c r="C786" s="2">
        <v>0.42708333333333331</v>
      </c>
      <c r="D786" s="6">
        <v>0.5</v>
      </c>
      <c r="E786" s="7">
        <f t="shared" si="21"/>
        <v>1.7500000000000004</v>
      </c>
      <c r="F786" t="s">
        <v>38</v>
      </c>
      <c r="G786" t="s">
        <v>8</v>
      </c>
    </row>
    <row r="787" spans="1:7" x14ac:dyDescent="0.35">
      <c r="A787" s="1">
        <v>45575</v>
      </c>
      <c r="B787" t="s">
        <v>31</v>
      </c>
      <c r="C787" s="2">
        <v>0.52083333333333337</v>
      </c>
      <c r="D787" s="6">
        <v>0.59375</v>
      </c>
      <c r="E787" s="7">
        <f t="shared" si="21"/>
        <v>1.7499999999999991</v>
      </c>
      <c r="F787" t="s">
        <v>38</v>
      </c>
      <c r="G787" t="s">
        <v>8</v>
      </c>
    </row>
    <row r="788" spans="1:7" x14ac:dyDescent="0.35">
      <c r="A788" s="1">
        <v>45575</v>
      </c>
      <c r="B788" t="s">
        <v>31</v>
      </c>
      <c r="C788" s="2">
        <v>0.60416666666666663</v>
      </c>
      <c r="D788" s="6">
        <v>0.6875</v>
      </c>
      <c r="E788" s="7">
        <f t="shared" si="21"/>
        <v>2.0000000000000009</v>
      </c>
      <c r="F788" t="s">
        <v>38</v>
      </c>
      <c r="G788" t="s">
        <v>8</v>
      </c>
    </row>
    <row r="789" spans="1:7" x14ac:dyDescent="0.35">
      <c r="A789" s="1">
        <v>45576</v>
      </c>
      <c r="B789" t="s">
        <v>31</v>
      </c>
      <c r="C789" s="2">
        <v>0.33333333333333331</v>
      </c>
      <c r="D789" s="6">
        <v>0.41666666666666669</v>
      </c>
      <c r="E789" s="7">
        <f t="shared" si="21"/>
        <v>2.0000000000000009</v>
      </c>
      <c r="F789" t="s">
        <v>38</v>
      </c>
      <c r="G789" t="s">
        <v>8</v>
      </c>
    </row>
    <row r="790" spans="1:7" x14ac:dyDescent="0.35">
      <c r="A790" s="1">
        <v>45576</v>
      </c>
      <c r="B790" t="s">
        <v>31</v>
      </c>
      <c r="C790" s="2">
        <v>0.42708333333333331</v>
      </c>
      <c r="D790" s="6">
        <v>0.5</v>
      </c>
      <c r="E790" s="7">
        <f t="shared" si="21"/>
        <v>1.7500000000000004</v>
      </c>
      <c r="F790" t="s">
        <v>38</v>
      </c>
      <c r="G790" t="s">
        <v>8</v>
      </c>
    </row>
    <row r="791" spans="1:7" x14ac:dyDescent="0.35">
      <c r="A791" s="1">
        <v>45576</v>
      </c>
      <c r="B791" t="s">
        <v>31</v>
      </c>
      <c r="C791" s="2">
        <v>0.52083333333333337</v>
      </c>
      <c r="D791" s="6">
        <v>0.59375</v>
      </c>
      <c r="E791" s="7">
        <f t="shared" si="21"/>
        <v>1.7499999999999991</v>
      </c>
      <c r="F791" t="s">
        <v>38</v>
      </c>
      <c r="G791" t="s">
        <v>8</v>
      </c>
    </row>
    <row r="792" spans="1:7" x14ac:dyDescent="0.35">
      <c r="A792" s="1">
        <v>45576</v>
      </c>
      <c r="B792" t="s">
        <v>31</v>
      </c>
      <c r="C792" s="2">
        <v>0.60416666666666663</v>
      </c>
      <c r="D792" s="6">
        <v>0.67708333333333337</v>
      </c>
      <c r="E792" s="7">
        <f t="shared" si="21"/>
        <v>1.7500000000000018</v>
      </c>
      <c r="F792" t="s">
        <v>38</v>
      </c>
      <c r="G792" t="s">
        <v>8</v>
      </c>
    </row>
    <row r="793" spans="1:7" x14ac:dyDescent="0.35">
      <c r="A793" s="1">
        <v>45576</v>
      </c>
      <c r="B793" t="s">
        <v>31</v>
      </c>
      <c r="C793" s="2">
        <v>0.67708333333333337</v>
      </c>
      <c r="D793" s="6">
        <v>0.6875</v>
      </c>
      <c r="E793" s="7">
        <f t="shared" si="21"/>
        <v>0.24999999999999911</v>
      </c>
      <c r="F793" t="s">
        <v>16</v>
      </c>
      <c r="G793" t="s">
        <v>5</v>
      </c>
    </row>
    <row r="794" spans="1:7" x14ac:dyDescent="0.35">
      <c r="A794" s="1">
        <v>45572</v>
      </c>
      <c r="B794" t="s">
        <v>60</v>
      </c>
      <c r="C794" s="2">
        <v>0.33333333333333331</v>
      </c>
      <c r="D794" s="6">
        <v>0.41666666666666669</v>
      </c>
      <c r="E794" s="7">
        <f t="shared" si="21"/>
        <v>2.0000000000000009</v>
      </c>
      <c r="F794" t="s">
        <v>19</v>
      </c>
      <c r="G794" t="s">
        <v>59</v>
      </c>
    </row>
    <row r="795" spans="1:7" x14ac:dyDescent="0.35">
      <c r="A795" s="1">
        <v>45572</v>
      </c>
      <c r="B795" t="s">
        <v>60</v>
      </c>
      <c r="C795" s="2">
        <v>0.42708333333333331</v>
      </c>
      <c r="D795" s="6">
        <v>0.5</v>
      </c>
      <c r="E795" s="7">
        <f t="shared" si="21"/>
        <v>1.7500000000000004</v>
      </c>
      <c r="F795" t="s">
        <v>19</v>
      </c>
      <c r="G795" t="s">
        <v>59</v>
      </c>
    </row>
    <row r="796" spans="1:7" x14ac:dyDescent="0.35">
      <c r="A796" s="1">
        <v>45572</v>
      </c>
      <c r="B796" t="s">
        <v>60</v>
      </c>
      <c r="C796" s="2">
        <v>0.52083333333333337</v>
      </c>
      <c r="D796" s="6">
        <v>0.59375</v>
      </c>
      <c r="E796" s="7">
        <f t="shared" si="21"/>
        <v>1.7499999999999991</v>
      </c>
      <c r="F796" t="s">
        <v>19</v>
      </c>
      <c r="G796" t="s">
        <v>59</v>
      </c>
    </row>
    <row r="797" spans="1:7" x14ac:dyDescent="0.35">
      <c r="A797" s="1">
        <v>45572</v>
      </c>
      <c r="B797" t="s">
        <v>60</v>
      </c>
      <c r="C797" s="2">
        <v>0.60416666666666663</v>
      </c>
      <c r="D797" s="6">
        <v>0.625</v>
      </c>
      <c r="E797" s="7">
        <f t="shared" si="21"/>
        <v>0.50000000000000089</v>
      </c>
      <c r="F797" t="s">
        <v>19</v>
      </c>
      <c r="G797" t="s">
        <v>59</v>
      </c>
    </row>
    <row r="798" spans="1:7" x14ac:dyDescent="0.35">
      <c r="A798" s="1">
        <v>45573</v>
      </c>
      <c r="B798" t="s">
        <v>60</v>
      </c>
      <c r="C798" s="2">
        <v>0.33333333333333331</v>
      </c>
      <c r="D798" s="6">
        <v>0.41666666666666669</v>
      </c>
      <c r="E798" s="7">
        <f t="shared" si="21"/>
        <v>2.0000000000000009</v>
      </c>
      <c r="F798" t="s">
        <v>19</v>
      </c>
      <c r="G798" t="s">
        <v>59</v>
      </c>
    </row>
    <row r="799" spans="1:7" x14ac:dyDescent="0.35">
      <c r="A799" s="1">
        <v>45573</v>
      </c>
      <c r="B799" t="s">
        <v>60</v>
      </c>
      <c r="C799" s="2">
        <v>0.42708333333333331</v>
      </c>
      <c r="D799" s="6">
        <v>0.5</v>
      </c>
      <c r="E799" s="7">
        <f t="shared" si="21"/>
        <v>1.7500000000000004</v>
      </c>
      <c r="F799" t="s">
        <v>19</v>
      </c>
      <c r="G799" t="s">
        <v>59</v>
      </c>
    </row>
    <row r="800" spans="1:7" x14ac:dyDescent="0.35">
      <c r="A800" s="1">
        <v>45573</v>
      </c>
      <c r="B800" t="s">
        <v>60</v>
      </c>
      <c r="C800" s="2">
        <v>0.52083333333333337</v>
      </c>
      <c r="D800" s="6">
        <v>0.59375</v>
      </c>
      <c r="E800" s="7">
        <f t="shared" si="21"/>
        <v>1.7499999999999991</v>
      </c>
      <c r="F800" t="s">
        <v>19</v>
      </c>
      <c r="G800" t="s">
        <v>59</v>
      </c>
    </row>
    <row r="801" spans="1:7" x14ac:dyDescent="0.35">
      <c r="A801" s="1">
        <v>45573</v>
      </c>
      <c r="B801" t="s">
        <v>60</v>
      </c>
      <c r="C801" s="2">
        <v>0.60416666666666663</v>
      </c>
      <c r="D801" s="6">
        <v>0.625</v>
      </c>
      <c r="E801" s="7">
        <f t="shared" si="21"/>
        <v>0.50000000000000089</v>
      </c>
      <c r="F801" t="s">
        <v>19</v>
      </c>
      <c r="G801" t="s">
        <v>59</v>
      </c>
    </row>
    <row r="802" spans="1:7" x14ac:dyDescent="0.35">
      <c r="A802" s="1">
        <v>45574</v>
      </c>
      <c r="B802" t="s">
        <v>60</v>
      </c>
      <c r="C802" s="2">
        <v>0.33333333333333331</v>
      </c>
      <c r="D802" s="6">
        <v>0.375</v>
      </c>
      <c r="E802" s="7">
        <f t="shared" si="21"/>
        <v>1.0000000000000004</v>
      </c>
      <c r="F802" t="s">
        <v>62</v>
      </c>
      <c r="G802" t="s">
        <v>59</v>
      </c>
    </row>
    <row r="803" spans="1:7" x14ac:dyDescent="0.35">
      <c r="A803" s="1">
        <v>45574</v>
      </c>
      <c r="B803" t="s">
        <v>60</v>
      </c>
      <c r="C803" s="2">
        <v>0.375</v>
      </c>
      <c r="D803" s="6">
        <v>0.41666666666666669</v>
      </c>
      <c r="E803" s="7">
        <f t="shared" si="21"/>
        <v>1.0000000000000004</v>
      </c>
      <c r="F803" t="s">
        <v>19</v>
      </c>
      <c r="G803" t="s">
        <v>4</v>
      </c>
    </row>
    <row r="804" spans="1:7" x14ac:dyDescent="0.35">
      <c r="A804" s="1">
        <v>45574</v>
      </c>
      <c r="B804" t="s">
        <v>60</v>
      </c>
      <c r="C804" s="2">
        <v>0.42708333333333331</v>
      </c>
      <c r="D804" s="6">
        <v>0.5</v>
      </c>
      <c r="E804" s="7">
        <f t="shared" si="21"/>
        <v>1.7500000000000004</v>
      </c>
      <c r="F804" t="s">
        <v>19</v>
      </c>
      <c r="G804" t="s">
        <v>4</v>
      </c>
    </row>
    <row r="805" spans="1:7" x14ac:dyDescent="0.35">
      <c r="A805" s="1">
        <v>45574</v>
      </c>
      <c r="B805" t="s">
        <v>60</v>
      </c>
      <c r="C805" s="2">
        <v>0.52083333333333337</v>
      </c>
      <c r="D805" s="6">
        <v>0.59375</v>
      </c>
      <c r="E805" s="7">
        <f t="shared" si="21"/>
        <v>1.7499999999999991</v>
      </c>
      <c r="F805" t="s">
        <v>19</v>
      </c>
      <c r="G805" t="s">
        <v>4</v>
      </c>
    </row>
    <row r="806" spans="1:7" x14ac:dyDescent="0.35">
      <c r="A806" s="1">
        <v>45574</v>
      </c>
      <c r="B806" t="s">
        <v>60</v>
      </c>
      <c r="C806" s="2">
        <v>0.60416666666666663</v>
      </c>
      <c r="D806" s="6">
        <v>0.6875</v>
      </c>
      <c r="E806" s="7">
        <f t="shared" si="21"/>
        <v>2.0000000000000009</v>
      </c>
      <c r="F806" t="s">
        <v>19</v>
      </c>
      <c r="G806" t="s">
        <v>4</v>
      </c>
    </row>
    <row r="807" spans="1:7" x14ac:dyDescent="0.35">
      <c r="A807" s="1">
        <v>45575</v>
      </c>
      <c r="B807" t="s">
        <v>60</v>
      </c>
      <c r="C807" s="2">
        <v>0.33333333333333331</v>
      </c>
      <c r="D807" s="6">
        <v>0.41666666666666669</v>
      </c>
      <c r="E807" s="7">
        <f t="shared" si="21"/>
        <v>2.0000000000000009</v>
      </c>
      <c r="F807" t="s">
        <v>19</v>
      </c>
      <c r="G807" t="s">
        <v>59</v>
      </c>
    </row>
    <row r="808" spans="1:7" x14ac:dyDescent="0.35">
      <c r="A808" s="1">
        <v>45575</v>
      </c>
      <c r="B808" t="s">
        <v>60</v>
      </c>
      <c r="C808" s="2">
        <v>0.42708333333333331</v>
      </c>
      <c r="D808" s="6">
        <v>0.5</v>
      </c>
      <c r="E808" s="7">
        <f t="shared" si="21"/>
        <v>1.7500000000000004</v>
      </c>
      <c r="F808" t="s">
        <v>19</v>
      </c>
      <c r="G808" t="s">
        <v>59</v>
      </c>
    </row>
    <row r="809" spans="1:7" x14ac:dyDescent="0.35">
      <c r="A809" s="1">
        <v>45575</v>
      </c>
      <c r="B809" t="s">
        <v>60</v>
      </c>
      <c r="C809" s="2">
        <v>0.52083333333333337</v>
      </c>
      <c r="D809" s="6">
        <v>0.59375</v>
      </c>
      <c r="E809" s="7">
        <f t="shared" si="21"/>
        <v>1.7499999999999991</v>
      </c>
      <c r="F809" t="s">
        <v>19</v>
      </c>
      <c r="G809" t="s">
        <v>59</v>
      </c>
    </row>
    <row r="810" spans="1:7" x14ac:dyDescent="0.35">
      <c r="A810" s="1">
        <v>45575</v>
      </c>
      <c r="B810" t="s">
        <v>60</v>
      </c>
      <c r="C810" s="2">
        <v>0.60416666666666663</v>
      </c>
      <c r="D810" s="6">
        <v>0.6875</v>
      </c>
      <c r="E810" s="7">
        <f t="shared" si="21"/>
        <v>2.0000000000000009</v>
      </c>
      <c r="F810" t="s">
        <v>19</v>
      </c>
      <c r="G810" t="s">
        <v>59</v>
      </c>
    </row>
    <row r="811" spans="1:7" x14ac:dyDescent="0.35">
      <c r="A811" s="1">
        <v>45576</v>
      </c>
      <c r="B811" t="s">
        <v>60</v>
      </c>
      <c r="C811" s="2">
        <v>0.33333333333333331</v>
      </c>
      <c r="D811" s="6">
        <v>0.41666666666666669</v>
      </c>
      <c r="E811" s="7">
        <f t="shared" si="21"/>
        <v>2.0000000000000009</v>
      </c>
      <c r="F811" t="s">
        <v>19</v>
      </c>
      <c r="G811" t="s">
        <v>59</v>
      </c>
    </row>
    <row r="812" spans="1:7" x14ac:dyDescent="0.35">
      <c r="A812" s="1">
        <v>45576</v>
      </c>
      <c r="B812" t="s">
        <v>60</v>
      </c>
      <c r="C812" s="2">
        <v>0.42708333333333331</v>
      </c>
      <c r="D812" s="6">
        <v>0.5</v>
      </c>
      <c r="E812" s="7">
        <f t="shared" si="21"/>
        <v>1.7500000000000004</v>
      </c>
      <c r="F812" t="s">
        <v>19</v>
      </c>
      <c r="G812" t="s">
        <v>59</v>
      </c>
    </row>
    <row r="813" spans="1:7" x14ac:dyDescent="0.35">
      <c r="A813" s="1">
        <v>45576</v>
      </c>
      <c r="B813" t="s">
        <v>60</v>
      </c>
      <c r="C813" s="2">
        <v>0.52083333333333337</v>
      </c>
      <c r="D813" s="6">
        <v>0.59375</v>
      </c>
      <c r="E813" s="7">
        <f t="shared" si="21"/>
        <v>1.7499999999999991</v>
      </c>
      <c r="F813" t="s">
        <v>19</v>
      </c>
      <c r="G813" t="s">
        <v>59</v>
      </c>
    </row>
    <row r="814" spans="1:7" x14ac:dyDescent="0.35">
      <c r="A814" s="1">
        <v>45576</v>
      </c>
      <c r="B814" t="s">
        <v>60</v>
      </c>
      <c r="C814" s="2">
        <v>0.60416666666666663</v>
      </c>
      <c r="D814" s="6">
        <v>0.6875</v>
      </c>
      <c r="E814" s="7">
        <f t="shared" si="21"/>
        <v>2.0000000000000009</v>
      </c>
      <c r="F814" t="s">
        <v>19</v>
      </c>
      <c r="G814" t="s">
        <v>59</v>
      </c>
    </row>
    <row r="815" spans="1:7" x14ac:dyDescent="0.35">
      <c r="A815" s="1">
        <v>45586</v>
      </c>
      <c r="B815" t="s">
        <v>60</v>
      </c>
      <c r="C815" s="2">
        <v>0.33333333333333331</v>
      </c>
      <c r="D815" s="6">
        <v>0.41666666666666669</v>
      </c>
      <c r="E815" s="7">
        <f t="shared" ref="E815:E846" si="22">(D815-C815)*24</f>
        <v>2.0000000000000009</v>
      </c>
      <c r="F815" t="s">
        <v>19</v>
      </c>
      <c r="G815" t="s">
        <v>59</v>
      </c>
    </row>
    <row r="816" spans="1:7" x14ac:dyDescent="0.35">
      <c r="A816" s="1">
        <v>45586</v>
      </c>
      <c r="B816" t="s">
        <v>60</v>
      </c>
      <c r="C816" s="2">
        <v>0.42708333333333331</v>
      </c>
      <c r="D816" s="6">
        <v>0.5</v>
      </c>
      <c r="E816" s="7">
        <f t="shared" si="22"/>
        <v>1.7500000000000004</v>
      </c>
      <c r="F816" t="s">
        <v>19</v>
      </c>
      <c r="G816" t="s">
        <v>59</v>
      </c>
    </row>
    <row r="817" spans="1:7" x14ac:dyDescent="0.35">
      <c r="A817" s="1">
        <v>45586</v>
      </c>
      <c r="B817" t="s">
        <v>60</v>
      </c>
      <c r="C817" s="2">
        <v>0.52083333333333337</v>
      </c>
      <c r="D817" s="6">
        <v>0.59375</v>
      </c>
      <c r="E817" s="7">
        <f t="shared" si="22"/>
        <v>1.7499999999999991</v>
      </c>
      <c r="F817" t="s">
        <v>19</v>
      </c>
      <c r="G817" t="s">
        <v>59</v>
      </c>
    </row>
    <row r="818" spans="1:7" x14ac:dyDescent="0.35">
      <c r="A818" s="1">
        <v>45586</v>
      </c>
      <c r="B818" t="s">
        <v>60</v>
      </c>
      <c r="C818" s="2">
        <v>0.60416666666666663</v>
      </c>
      <c r="D818" s="6">
        <v>0.6875</v>
      </c>
      <c r="E818" s="7">
        <f t="shared" si="22"/>
        <v>2.0000000000000009</v>
      </c>
      <c r="F818" t="s">
        <v>19</v>
      </c>
      <c r="G818" t="s">
        <v>59</v>
      </c>
    </row>
    <row r="819" spans="1:7" x14ac:dyDescent="0.35">
      <c r="A819" s="1">
        <v>45587</v>
      </c>
      <c r="B819" t="s">
        <v>60</v>
      </c>
      <c r="C819" s="2">
        <v>0.33333333333333331</v>
      </c>
      <c r="D819" s="6">
        <v>0.41666666666666669</v>
      </c>
      <c r="E819" s="7">
        <f t="shared" si="22"/>
        <v>2.0000000000000009</v>
      </c>
      <c r="F819" t="s">
        <v>19</v>
      </c>
      <c r="G819" t="s">
        <v>59</v>
      </c>
    </row>
    <row r="820" spans="1:7" x14ac:dyDescent="0.35">
      <c r="A820" s="1">
        <v>45587</v>
      </c>
      <c r="B820" t="s">
        <v>60</v>
      </c>
      <c r="C820" s="2">
        <v>0.42708333333333331</v>
      </c>
      <c r="D820" s="6">
        <v>0.5</v>
      </c>
      <c r="E820" s="7">
        <f t="shared" si="22"/>
        <v>1.7500000000000004</v>
      </c>
      <c r="F820" t="s">
        <v>19</v>
      </c>
      <c r="G820" t="s">
        <v>59</v>
      </c>
    </row>
    <row r="821" spans="1:7" x14ac:dyDescent="0.35">
      <c r="A821" s="1">
        <v>45587</v>
      </c>
      <c r="B821" t="s">
        <v>60</v>
      </c>
      <c r="C821" s="2">
        <v>0.52083333333333337</v>
      </c>
      <c r="D821" s="6">
        <v>0.59375</v>
      </c>
      <c r="E821" s="7">
        <f t="shared" si="22"/>
        <v>1.7499999999999991</v>
      </c>
      <c r="F821" t="s">
        <v>19</v>
      </c>
      <c r="G821" t="s">
        <v>59</v>
      </c>
    </row>
    <row r="822" spans="1:7" x14ac:dyDescent="0.35">
      <c r="A822" s="1">
        <v>45587</v>
      </c>
      <c r="B822" t="s">
        <v>60</v>
      </c>
      <c r="C822" s="2">
        <v>0.60416666666666663</v>
      </c>
      <c r="D822" s="6">
        <v>0.6875</v>
      </c>
      <c r="E822" s="7">
        <f t="shared" si="22"/>
        <v>2.0000000000000009</v>
      </c>
      <c r="F822" t="s">
        <v>19</v>
      </c>
      <c r="G822" t="s">
        <v>59</v>
      </c>
    </row>
    <row r="823" spans="1:7" x14ac:dyDescent="0.35">
      <c r="A823" s="1">
        <v>45588</v>
      </c>
      <c r="B823" t="s">
        <v>60</v>
      </c>
      <c r="C823" s="2">
        <v>0.33333333333333331</v>
      </c>
      <c r="D823" s="6">
        <v>0.41666666666666669</v>
      </c>
      <c r="E823" s="7">
        <f t="shared" si="22"/>
        <v>2.0000000000000009</v>
      </c>
      <c r="F823" t="s">
        <v>19</v>
      </c>
      <c r="G823" t="s">
        <v>59</v>
      </c>
    </row>
    <row r="824" spans="1:7" x14ac:dyDescent="0.35">
      <c r="A824" s="1">
        <v>45588</v>
      </c>
      <c r="B824" t="s">
        <v>60</v>
      </c>
      <c r="C824" s="2">
        <v>0.42708333333333331</v>
      </c>
      <c r="D824" s="6">
        <v>0.5</v>
      </c>
      <c r="E824" s="7">
        <f t="shared" si="22"/>
        <v>1.7500000000000004</v>
      </c>
      <c r="F824" t="s">
        <v>19</v>
      </c>
      <c r="G824" t="s">
        <v>59</v>
      </c>
    </row>
    <row r="825" spans="1:7" x14ac:dyDescent="0.35">
      <c r="A825" s="1">
        <v>45588</v>
      </c>
      <c r="B825" t="s">
        <v>60</v>
      </c>
      <c r="C825" s="2">
        <v>0.52083333333333337</v>
      </c>
      <c r="D825" s="6">
        <v>0.59375</v>
      </c>
      <c r="E825" s="7">
        <f t="shared" si="22"/>
        <v>1.7499999999999991</v>
      </c>
      <c r="F825" t="s">
        <v>19</v>
      </c>
      <c r="G825" t="s">
        <v>59</v>
      </c>
    </row>
    <row r="826" spans="1:7" x14ac:dyDescent="0.35">
      <c r="A826" s="1">
        <v>45588</v>
      </c>
      <c r="B826" t="s">
        <v>60</v>
      </c>
      <c r="C826" s="2">
        <v>0.60416666666666663</v>
      </c>
      <c r="D826" s="6">
        <v>0.6875</v>
      </c>
      <c r="E826" s="7">
        <f t="shared" si="22"/>
        <v>2.0000000000000009</v>
      </c>
      <c r="F826" t="s">
        <v>19</v>
      </c>
      <c r="G826" t="s">
        <v>59</v>
      </c>
    </row>
    <row r="827" spans="1:7" x14ac:dyDescent="0.35">
      <c r="A827" s="1">
        <v>45589</v>
      </c>
      <c r="B827" t="s">
        <v>60</v>
      </c>
      <c r="C827" s="2">
        <v>0.33333333333333331</v>
      </c>
      <c r="D827" s="6">
        <v>0.41666666666666669</v>
      </c>
      <c r="E827" s="7">
        <f t="shared" si="22"/>
        <v>2.0000000000000009</v>
      </c>
      <c r="F827" t="s">
        <v>19</v>
      </c>
      <c r="G827" t="s">
        <v>59</v>
      </c>
    </row>
    <row r="828" spans="1:7" x14ac:dyDescent="0.35">
      <c r="A828" s="1">
        <v>45589</v>
      </c>
      <c r="B828" t="s">
        <v>60</v>
      </c>
      <c r="C828" s="2">
        <v>0.42708333333333331</v>
      </c>
      <c r="D828" s="6">
        <v>0.5</v>
      </c>
      <c r="E828" s="7">
        <f t="shared" si="22"/>
        <v>1.7500000000000004</v>
      </c>
      <c r="F828" t="s">
        <v>19</v>
      </c>
      <c r="G828" t="s">
        <v>59</v>
      </c>
    </row>
    <row r="829" spans="1:7" x14ac:dyDescent="0.35">
      <c r="A829" s="1">
        <v>45589</v>
      </c>
      <c r="B829" t="s">
        <v>60</v>
      </c>
      <c r="C829" s="2">
        <v>0.52083333333333337</v>
      </c>
      <c r="D829" s="6">
        <v>0.59375</v>
      </c>
      <c r="E829" s="7">
        <f t="shared" si="22"/>
        <v>1.7499999999999991</v>
      </c>
      <c r="F829" t="s">
        <v>19</v>
      </c>
      <c r="G829" t="s">
        <v>59</v>
      </c>
    </row>
    <row r="830" spans="1:7" x14ac:dyDescent="0.35">
      <c r="A830" s="1">
        <v>45589</v>
      </c>
      <c r="B830" t="s">
        <v>60</v>
      </c>
      <c r="C830" s="2">
        <v>0.60416666666666663</v>
      </c>
      <c r="D830" s="6">
        <v>0.6875</v>
      </c>
      <c r="E830" s="7">
        <f t="shared" si="22"/>
        <v>2.0000000000000009</v>
      </c>
      <c r="F830" t="s">
        <v>19</v>
      </c>
      <c r="G830" t="s">
        <v>59</v>
      </c>
    </row>
    <row r="831" spans="1:7" x14ac:dyDescent="0.35">
      <c r="A831" s="1">
        <v>45590</v>
      </c>
      <c r="B831" t="s">
        <v>60</v>
      </c>
      <c r="C831" s="2">
        <v>0.33333333333333331</v>
      </c>
      <c r="D831" s="6">
        <v>0.41666666666666669</v>
      </c>
      <c r="E831" s="7">
        <f t="shared" si="22"/>
        <v>2.0000000000000009</v>
      </c>
      <c r="F831" t="s">
        <v>19</v>
      </c>
      <c r="G831" t="s">
        <v>59</v>
      </c>
    </row>
    <row r="832" spans="1:7" x14ac:dyDescent="0.35">
      <c r="A832" s="1">
        <v>45590</v>
      </c>
      <c r="B832" t="s">
        <v>60</v>
      </c>
      <c r="C832" s="2">
        <v>0.42708333333333331</v>
      </c>
      <c r="D832" s="6">
        <v>0.5</v>
      </c>
      <c r="E832" s="7">
        <f t="shared" si="22"/>
        <v>1.7500000000000004</v>
      </c>
      <c r="F832" t="s">
        <v>19</v>
      </c>
      <c r="G832" t="s">
        <v>59</v>
      </c>
    </row>
    <row r="833" spans="1:7" x14ac:dyDescent="0.35">
      <c r="A833" s="1">
        <v>45590</v>
      </c>
      <c r="B833" t="s">
        <v>60</v>
      </c>
      <c r="C833" s="2">
        <v>0.52083333333333337</v>
      </c>
      <c r="D833" s="6">
        <v>0.59375</v>
      </c>
      <c r="E833" s="7">
        <f t="shared" si="22"/>
        <v>1.7499999999999991</v>
      </c>
      <c r="F833" t="s">
        <v>19</v>
      </c>
      <c r="G833" t="s">
        <v>59</v>
      </c>
    </row>
    <row r="834" spans="1:7" x14ac:dyDescent="0.35">
      <c r="A834" s="1">
        <v>45590</v>
      </c>
      <c r="B834" t="s">
        <v>60</v>
      </c>
      <c r="C834" s="2">
        <v>0.60416666666666663</v>
      </c>
      <c r="D834" s="6">
        <v>0.6875</v>
      </c>
      <c r="E834" s="7">
        <f t="shared" si="22"/>
        <v>2.0000000000000009</v>
      </c>
      <c r="F834" t="s">
        <v>19</v>
      </c>
      <c r="G834" t="s">
        <v>59</v>
      </c>
    </row>
    <row r="835" spans="1:7" x14ac:dyDescent="0.35">
      <c r="A835" s="1">
        <v>45586</v>
      </c>
      <c r="B835" t="s">
        <v>52</v>
      </c>
      <c r="C835" s="2">
        <v>0.33333333333333331</v>
      </c>
      <c r="D835" s="6">
        <v>0.41666666666666669</v>
      </c>
      <c r="E835" s="7">
        <f t="shared" si="22"/>
        <v>2.0000000000000009</v>
      </c>
      <c r="F835" t="s">
        <v>19</v>
      </c>
      <c r="G835" t="s">
        <v>8</v>
      </c>
    </row>
    <row r="836" spans="1:7" x14ac:dyDescent="0.35">
      <c r="A836" s="1">
        <v>45586</v>
      </c>
      <c r="B836" t="s">
        <v>52</v>
      </c>
      <c r="C836" s="2">
        <v>0.42708333333333331</v>
      </c>
      <c r="D836" s="6">
        <v>0.5</v>
      </c>
      <c r="E836" s="7">
        <f t="shared" ref="E836:E854" si="23">(D836-C836)*24</f>
        <v>1.7500000000000004</v>
      </c>
      <c r="F836" t="s">
        <v>19</v>
      </c>
      <c r="G836" t="s">
        <v>8</v>
      </c>
    </row>
    <row r="837" spans="1:7" x14ac:dyDescent="0.35">
      <c r="A837" s="1">
        <v>45586</v>
      </c>
      <c r="B837" t="s">
        <v>52</v>
      </c>
      <c r="C837" s="2">
        <v>0.52083333333333337</v>
      </c>
      <c r="D837" s="6">
        <v>0.59375</v>
      </c>
      <c r="E837" s="7">
        <f t="shared" si="23"/>
        <v>1.7499999999999991</v>
      </c>
      <c r="F837" t="s">
        <v>38</v>
      </c>
      <c r="G837" t="s">
        <v>4</v>
      </c>
    </row>
    <row r="838" spans="1:7" x14ac:dyDescent="0.35">
      <c r="A838" s="1">
        <v>45586</v>
      </c>
      <c r="B838" t="s">
        <v>52</v>
      </c>
      <c r="C838" s="2">
        <v>0.60416666666666663</v>
      </c>
      <c r="D838" s="6">
        <v>0.6875</v>
      </c>
      <c r="E838" s="7">
        <f t="shared" si="23"/>
        <v>2.0000000000000009</v>
      </c>
      <c r="F838" t="s">
        <v>38</v>
      </c>
      <c r="G838" t="s">
        <v>4</v>
      </c>
    </row>
    <row r="839" spans="1:7" x14ac:dyDescent="0.35">
      <c r="A839" s="1">
        <v>45587</v>
      </c>
      <c r="B839" t="s">
        <v>52</v>
      </c>
      <c r="C839" s="2">
        <v>0.33333333333333331</v>
      </c>
      <c r="D839" s="6">
        <v>0.41666666666666669</v>
      </c>
      <c r="E839" s="7">
        <f t="shared" si="23"/>
        <v>2.0000000000000009</v>
      </c>
      <c r="F839" t="s">
        <v>19</v>
      </c>
      <c r="G839" t="s">
        <v>8</v>
      </c>
    </row>
    <row r="840" spans="1:7" x14ac:dyDescent="0.35">
      <c r="A840" s="1">
        <v>45587</v>
      </c>
      <c r="B840" t="s">
        <v>52</v>
      </c>
      <c r="C840" s="2">
        <v>0.42708333333333331</v>
      </c>
      <c r="D840" s="6">
        <v>0.5</v>
      </c>
      <c r="E840" s="7">
        <f t="shared" si="23"/>
        <v>1.7500000000000004</v>
      </c>
      <c r="F840" t="s">
        <v>19</v>
      </c>
      <c r="G840" t="s">
        <v>8</v>
      </c>
    </row>
    <row r="841" spans="1:7" x14ac:dyDescent="0.35">
      <c r="A841" s="1">
        <v>45587</v>
      </c>
      <c r="B841" t="s">
        <v>52</v>
      </c>
      <c r="C841" s="2">
        <v>0.52083333333333337</v>
      </c>
      <c r="D841" s="6">
        <v>0.59375</v>
      </c>
      <c r="E841" s="7">
        <f t="shared" si="23"/>
        <v>1.7499999999999991</v>
      </c>
      <c r="F841" t="s">
        <v>19</v>
      </c>
      <c r="G841" t="s">
        <v>59</v>
      </c>
    </row>
    <row r="842" spans="1:7" x14ac:dyDescent="0.35">
      <c r="A842" s="1">
        <v>45587</v>
      </c>
      <c r="B842" t="s">
        <v>52</v>
      </c>
      <c r="C842" s="2">
        <v>0.60416666666666663</v>
      </c>
      <c r="D842" s="6">
        <v>0.6875</v>
      </c>
      <c r="E842" s="7">
        <f t="shared" si="23"/>
        <v>2.0000000000000009</v>
      </c>
      <c r="F842" t="s">
        <v>19</v>
      </c>
      <c r="G842" t="s">
        <v>59</v>
      </c>
    </row>
    <row r="843" spans="1:7" x14ac:dyDescent="0.35">
      <c r="A843" s="1">
        <v>45588</v>
      </c>
      <c r="B843" t="s">
        <v>52</v>
      </c>
      <c r="C843" s="2">
        <v>0.33333333333333331</v>
      </c>
      <c r="D843" s="6">
        <v>0.41666666666666669</v>
      </c>
      <c r="E843" s="7">
        <f t="shared" si="23"/>
        <v>2.0000000000000009</v>
      </c>
      <c r="F843" t="s">
        <v>19</v>
      </c>
      <c r="G843" t="s">
        <v>4</v>
      </c>
    </row>
    <row r="844" spans="1:7" x14ac:dyDescent="0.35">
      <c r="A844" s="1">
        <v>45588</v>
      </c>
      <c r="B844" t="s">
        <v>52</v>
      </c>
      <c r="C844" s="2">
        <v>0.42708333333333331</v>
      </c>
      <c r="D844" s="6">
        <v>0.5</v>
      </c>
      <c r="E844" s="7">
        <f t="shared" si="23"/>
        <v>1.7500000000000004</v>
      </c>
      <c r="F844" t="s">
        <v>19</v>
      </c>
      <c r="G844" t="s">
        <v>4</v>
      </c>
    </row>
    <row r="845" spans="1:7" x14ac:dyDescent="0.35">
      <c r="A845" s="1">
        <v>45588</v>
      </c>
      <c r="B845" t="s">
        <v>52</v>
      </c>
      <c r="C845" s="2">
        <v>0.52083333333333337</v>
      </c>
      <c r="D845" s="6">
        <v>0.59375</v>
      </c>
      <c r="E845" s="7">
        <f t="shared" si="23"/>
        <v>1.7499999999999991</v>
      </c>
      <c r="F845" t="s">
        <v>38</v>
      </c>
      <c r="G845" t="s">
        <v>4</v>
      </c>
    </row>
    <row r="846" spans="1:7" x14ac:dyDescent="0.35">
      <c r="A846" s="1">
        <v>45588</v>
      </c>
      <c r="B846" t="s">
        <v>52</v>
      </c>
      <c r="C846" s="2">
        <v>0.60416666666666663</v>
      </c>
      <c r="D846" s="6">
        <v>0.6875</v>
      </c>
      <c r="E846" s="7">
        <f t="shared" si="23"/>
        <v>2.0000000000000009</v>
      </c>
      <c r="F846" t="s">
        <v>38</v>
      </c>
      <c r="G846" t="s">
        <v>4</v>
      </c>
    </row>
    <row r="847" spans="1:7" x14ac:dyDescent="0.35">
      <c r="A847" s="1">
        <v>45589</v>
      </c>
      <c r="B847" t="s">
        <v>52</v>
      </c>
      <c r="C847" s="2">
        <v>0.33333333333333331</v>
      </c>
      <c r="D847" s="6">
        <v>0.41666666666666669</v>
      </c>
      <c r="E847" s="7">
        <f t="shared" si="23"/>
        <v>2.0000000000000009</v>
      </c>
      <c r="F847" t="s">
        <v>19</v>
      </c>
      <c r="G847" t="s">
        <v>4</v>
      </c>
    </row>
    <row r="848" spans="1:7" x14ac:dyDescent="0.35">
      <c r="A848" s="1">
        <v>45589</v>
      </c>
      <c r="B848" t="s">
        <v>52</v>
      </c>
      <c r="C848" s="2">
        <v>0.42708333333333331</v>
      </c>
      <c r="D848" s="6">
        <v>0.5</v>
      </c>
      <c r="E848" s="7">
        <f t="shared" si="23"/>
        <v>1.7500000000000004</v>
      </c>
      <c r="F848" t="s">
        <v>19</v>
      </c>
      <c r="G848" t="s">
        <v>4</v>
      </c>
    </row>
    <row r="849" spans="1:7" x14ac:dyDescent="0.35">
      <c r="A849" s="1">
        <v>45589</v>
      </c>
      <c r="B849" t="s">
        <v>52</v>
      </c>
      <c r="C849" s="2">
        <v>0.52083333333333337</v>
      </c>
      <c r="D849" s="6">
        <v>0.59375</v>
      </c>
      <c r="E849" s="7">
        <f t="shared" si="23"/>
        <v>1.7499999999999991</v>
      </c>
      <c r="F849" t="s">
        <v>38</v>
      </c>
      <c r="G849" t="s">
        <v>4</v>
      </c>
    </row>
    <row r="850" spans="1:7" x14ac:dyDescent="0.35">
      <c r="A850" s="1">
        <v>45589</v>
      </c>
      <c r="B850" t="s">
        <v>52</v>
      </c>
      <c r="C850" s="2">
        <v>0.60416666666666663</v>
      </c>
      <c r="D850" s="6">
        <v>0.6875</v>
      </c>
      <c r="E850" s="7">
        <f t="shared" si="23"/>
        <v>2.0000000000000009</v>
      </c>
      <c r="F850" t="s">
        <v>38</v>
      </c>
      <c r="G850" t="s">
        <v>4</v>
      </c>
    </row>
    <row r="851" spans="1:7" x14ac:dyDescent="0.35">
      <c r="A851" s="1">
        <v>45590</v>
      </c>
      <c r="B851" t="s">
        <v>52</v>
      </c>
      <c r="C851" s="2">
        <v>0.33333333333333331</v>
      </c>
      <c r="D851" s="6">
        <v>0.41666666666666669</v>
      </c>
      <c r="E851" s="7">
        <f t="shared" si="23"/>
        <v>2.0000000000000009</v>
      </c>
      <c r="F851" t="s">
        <v>19</v>
      </c>
      <c r="G851" t="s">
        <v>8</v>
      </c>
    </row>
    <row r="852" spans="1:7" x14ac:dyDescent="0.35">
      <c r="A852" s="1">
        <v>45590</v>
      </c>
      <c r="B852" t="s">
        <v>52</v>
      </c>
      <c r="C852" s="2">
        <v>0.42708333333333331</v>
      </c>
      <c r="D852" s="6">
        <v>0.5</v>
      </c>
      <c r="E852" s="7">
        <f t="shared" si="23"/>
        <v>1.7500000000000004</v>
      </c>
      <c r="F852" t="s">
        <v>19</v>
      </c>
      <c r="G852" t="s">
        <v>8</v>
      </c>
    </row>
    <row r="853" spans="1:7" x14ac:dyDescent="0.35">
      <c r="A853" s="1">
        <v>45590</v>
      </c>
      <c r="B853" t="s">
        <v>52</v>
      </c>
      <c r="C853" s="2">
        <v>0.52083333333333337</v>
      </c>
      <c r="D853" s="6">
        <v>0.59375</v>
      </c>
      <c r="E853" s="7">
        <f t="shared" si="23"/>
        <v>1.7499999999999991</v>
      </c>
      <c r="F853" t="s">
        <v>38</v>
      </c>
      <c r="G853" t="s">
        <v>4</v>
      </c>
    </row>
    <row r="854" spans="1:7" x14ac:dyDescent="0.35">
      <c r="A854" s="1">
        <v>45590</v>
      </c>
      <c r="B854" t="s">
        <v>52</v>
      </c>
      <c r="C854" s="2">
        <v>0.60416666666666663</v>
      </c>
      <c r="D854" s="6">
        <v>0.6875</v>
      </c>
      <c r="E854" s="7">
        <f t="shared" si="23"/>
        <v>2.0000000000000009</v>
      </c>
      <c r="F854" t="s">
        <v>38</v>
      </c>
      <c r="G854" t="s">
        <v>4</v>
      </c>
    </row>
    <row r="855" spans="1:7" x14ac:dyDescent="0.35">
      <c r="A855" s="1">
        <v>45586</v>
      </c>
      <c r="B855" t="s">
        <v>54</v>
      </c>
      <c r="C855" s="2">
        <v>0.33333333333333331</v>
      </c>
      <c r="D855" s="6">
        <v>0.41666666666666669</v>
      </c>
      <c r="E855" s="7">
        <f t="shared" ref="E855:E863" si="24">(D855-C855)*24</f>
        <v>2.0000000000000009</v>
      </c>
      <c r="F855" t="s">
        <v>38</v>
      </c>
      <c r="G855" t="s">
        <v>4</v>
      </c>
    </row>
    <row r="856" spans="1:7" x14ac:dyDescent="0.35">
      <c r="A856" s="1">
        <v>45586</v>
      </c>
      <c r="B856" t="s">
        <v>54</v>
      </c>
      <c r="C856" s="2">
        <v>0.42708333333333331</v>
      </c>
      <c r="D856" s="6">
        <v>0.5</v>
      </c>
      <c r="E856" s="7">
        <f t="shared" si="24"/>
        <v>1.7500000000000004</v>
      </c>
      <c r="F856" t="s">
        <v>38</v>
      </c>
      <c r="G856" t="s">
        <v>4</v>
      </c>
    </row>
    <row r="857" spans="1:7" x14ac:dyDescent="0.35">
      <c r="A857" s="1">
        <v>45586</v>
      </c>
      <c r="B857" t="s">
        <v>54</v>
      </c>
      <c r="C857" s="2">
        <v>0.52083333333333337</v>
      </c>
      <c r="D857" s="6">
        <v>0.59375</v>
      </c>
      <c r="E857" s="7">
        <f t="shared" si="24"/>
        <v>1.7499999999999991</v>
      </c>
      <c r="F857" t="s">
        <v>38</v>
      </c>
      <c r="G857" t="s">
        <v>4</v>
      </c>
    </row>
    <row r="858" spans="1:7" x14ac:dyDescent="0.35">
      <c r="A858" s="1">
        <v>45586</v>
      </c>
      <c r="B858" t="s">
        <v>54</v>
      </c>
      <c r="C858" s="2">
        <v>0.60416666666666663</v>
      </c>
      <c r="D858" s="6">
        <v>0.6875</v>
      </c>
      <c r="E858" s="7">
        <f t="shared" si="24"/>
        <v>2.0000000000000009</v>
      </c>
      <c r="F858" t="s">
        <v>38</v>
      </c>
      <c r="G858" t="s">
        <v>4</v>
      </c>
    </row>
    <row r="859" spans="1:7" x14ac:dyDescent="0.35">
      <c r="A859" s="1">
        <v>45587</v>
      </c>
      <c r="B859" t="s">
        <v>54</v>
      </c>
      <c r="C859" s="2">
        <v>0.33333333333333331</v>
      </c>
      <c r="D859" s="6">
        <v>0.41666666666666669</v>
      </c>
      <c r="E859" s="7">
        <f t="shared" si="24"/>
        <v>2.0000000000000009</v>
      </c>
      <c r="F859" t="s">
        <v>38</v>
      </c>
      <c r="G859" t="s">
        <v>4</v>
      </c>
    </row>
    <row r="860" spans="1:7" x14ac:dyDescent="0.35">
      <c r="A860" s="1">
        <v>45587</v>
      </c>
      <c r="B860" t="s">
        <v>54</v>
      </c>
      <c r="C860" s="2">
        <v>0.42708333333333331</v>
      </c>
      <c r="D860" s="6">
        <v>0.5</v>
      </c>
      <c r="E860" s="7">
        <f t="shared" si="24"/>
        <v>1.7500000000000004</v>
      </c>
      <c r="F860" t="s">
        <v>38</v>
      </c>
      <c r="G860" t="s">
        <v>4</v>
      </c>
    </row>
    <row r="861" spans="1:7" x14ac:dyDescent="0.35">
      <c r="A861" s="1">
        <v>45587</v>
      </c>
      <c r="B861" t="s">
        <v>54</v>
      </c>
      <c r="C861" s="2">
        <v>0.52083333333333337</v>
      </c>
      <c r="D861" s="6">
        <v>0.59375</v>
      </c>
      <c r="E861" s="7">
        <f t="shared" si="24"/>
        <v>1.7499999999999991</v>
      </c>
      <c r="F861" t="s">
        <v>23</v>
      </c>
      <c r="G861" t="s">
        <v>4</v>
      </c>
    </row>
    <row r="862" spans="1:7" x14ac:dyDescent="0.35">
      <c r="A862" s="1">
        <v>45587</v>
      </c>
      <c r="B862" t="s">
        <v>54</v>
      </c>
      <c r="C862" s="2">
        <v>0.60416666666666663</v>
      </c>
      <c r="D862" s="6">
        <v>0.61458333333333337</v>
      </c>
      <c r="E862" s="7">
        <f t="shared" si="24"/>
        <v>0.25000000000000178</v>
      </c>
      <c r="F862" t="s">
        <v>23</v>
      </c>
      <c r="G862" t="s">
        <v>4</v>
      </c>
    </row>
    <row r="863" spans="1:7" x14ac:dyDescent="0.35">
      <c r="A863" s="1">
        <v>45590</v>
      </c>
      <c r="B863" t="s">
        <v>54</v>
      </c>
      <c r="C863" s="2">
        <v>0.33333333333333331</v>
      </c>
      <c r="D863" s="6">
        <v>0.41666666666666669</v>
      </c>
      <c r="E863" s="7">
        <f t="shared" si="24"/>
        <v>2.0000000000000009</v>
      </c>
      <c r="F863" t="s">
        <v>19</v>
      </c>
      <c r="G863" t="s">
        <v>4</v>
      </c>
    </row>
    <row r="864" spans="1:7" x14ac:dyDescent="0.35">
      <c r="A864" s="1">
        <v>45590</v>
      </c>
      <c r="B864" t="s">
        <v>54</v>
      </c>
      <c r="C864" s="2">
        <v>0.42708333333333331</v>
      </c>
      <c r="D864" s="6">
        <v>0.5</v>
      </c>
      <c r="E864" s="7">
        <f t="shared" ref="E864:E866" si="25">(D864-C864)*24</f>
        <v>1.7500000000000004</v>
      </c>
      <c r="F864" t="s">
        <v>19</v>
      </c>
      <c r="G864" t="s">
        <v>4</v>
      </c>
    </row>
    <row r="865" spans="1:7" x14ac:dyDescent="0.35">
      <c r="A865" s="1">
        <v>45590</v>
      </c>
      <c r="B865" t="s">
        <v>54</v>
      </c>
      <c r="C865" s="2">
        <v>0.52083333333333337</v>
      </c>
      <c r="D865" s="6">
        <v>0.59375</v>
      </c>
      <c r="E865" s="7">
        <f t="shared" si="25"/>
        <v>1.7499999999999991</v>
      </c>
      <c r="F865" t="s">
        <v>23</v>
      </c>
      <c r="G865" t="s">
        <v>4</v>
      </c>
    </row>
    <row r="866" spans="1:7" x14ac:dyDescent="0.35">
      <c r="A866" s="1">
        <v>45590</v>
      </c>
      <c r="B866" t="s">
        <v>54</v>
      </c>
      <c r="C866" s="2">
        <v>0.60416666666666663</v>
      </c>
      <c r="D866" s="6">
        <v>0.6875</v>
      </c>
      <c r="E866" s="7">
        <f t="shared" si="25"/>
        <v>2.0000000000000009</v>
      </c>
      <c r="F866" t="s">
        <v>16</v>
      </c>
      <c r="G866" t="s">
        <v>5</v>
      </c>
    </row>
    <row r="867" spans="1:7" x14ac:dyDescent="0.35">
      <c r="A867" s="1">
        <v>45586</v>
      </c>
      <c r="B867" t="s">
        <v>32</v>
      </c>
      <c r="C867" s="2">
        <v>0.33333333333333331</v>
      </c>
      <c r="D867" s="6">
        <v>0.41666666666666669</v>
      </c>
      <c r="E867" s="7">
        <f t="shared" ref="E867:E898" si="26">(D867-C867)*24</f>
        <v>2.0000000000000009</v>
      </c>
      <c r="F867" t="s">
        <v>38</v>
      </c>
      <c r="G867" t="s">
        <v>4</v>
      </c>
    </row>
    <row r="868" spans="1:7" x14ac:dyDescent="0.35">
      <c r="A868" s="1">
        <v>45586</v>
      </c>
      <c r="B868" t="s">
        <v>32</v>
      </c>
      <c r="C868" s="2">
        <v>0.42708333333333331</v>
      </c>
      <c r="D868" s="6">
        <v>0.5</v>
      </c>
      <c r="E868" s="7">
        <f t="shared" si="26"/>
        <v>1.7500000000000004</v>
      </c>
      <c r="F868" t="s">
        <v>38</v>
      </c>
      <c r="G868" t="s">
        <v>4</v>
      </c>
    </row>
    <row r="869" spans="1:7" x14ac:dyDescent="0.35">
      <c r="A869" s="1">
        <v>45586</v>
      </c>
      <c r="B869" t="s">
        <v>32</v>
      </c>
      <c r="C869" s="2">
        <v>0.52083333333333337</v>
      </c>
      <c r="D869" s="6">
        <v>0.59375</v>
      </c>
      <c r="E869" s="7">
        <f t="shared" si="26"/>
        <v>1.7499999999999991</v>
      </c>
      <c r="F869" t="s">
        <v>38</v>
      </c>
      <c r="G869" t="s">
        <v>4</v>
      </c>
    </row>
    <row r="870" spans="1:7" x14ac:dyDescent="0.35">
      <c r="A870" s="1">
        <v>45586</v>
      </c>
      <c r="B870" t="s">
        <v>32</v>
      </c>
      <c r="C870" s="2">
        <v>0.60416666666666663</v>
      </c>
      <c r="D870" s="6">
        <v>0.6875</v>
      </c>
      <c r="E870" s="7">
        <f t="shared" si="26"/>
        <v>2.0000000000000009</v>
      </c>
      <c r="F870" t="s">
        <v>38</v>
      </c>
      <c r="G870" t="s">
        <v>4</v>
      </c>
    </row>
    <row r="871" spans="1:7" x14ac:dyDescent="0.35">
      <c r="A871" s="1">
        <v>45588</v>
      </c>
      <c r="B871" t="s">
        <v>32</v>
      </c>
      <c r="C871" s="2">
        <v>0.33333333333333331</v>
      </c>
      <c r="D871" s="6">
        <v>0.41666666666666669</v>
      </c>
      <c r="E871" s="7">
        <f t="shared" si="26"/>
        <v>2.0000000000000009</v>
      </c>
      <c r="F871" t="s">
        <v>38</v>
      </c>
      <c r="G871" t="s">
        <v>4</v>
      </c>
    </row>
    <row r="872" spans="1:7" x14ac:dyDescent="0.35">
      <c r="A872" s="1">
        <v>45588</v>
      </c>
      <c r="B872" t="s">
        <v>32</v>
      </c>
      <c r="C872" s="2">
        <v>0.42708333333333331</v>
      </c>
      <c r="D872" s="6">
        <v>0.5</v>
      </c>
      <c r="E872" s="7">
        <f t="shared" si="26"/>
        <v>1.7500000000000004</v>
      </c>
      <c r="F872" t="s">
        <v>38</v>
      </c>
      <c r="G872" t="s">
        <v>4</v>
      </c>
    </row>
    <row r="873" spans="1:7" x14ac:dyDescent="0.35">
      <c r="A873" s="1">
        <v>45588</v>
      </c>
      <c r="B873" t="s">
        <v>32</v>
      </c>
      <c r="C873" s="2">
        <v>0.52083333333333337</v>
      </c>
      <c r="D873" s="6">
        <v>0.59375</v>
      </c>
      <c r="E873" s="7">
        <f t="shared" si="26"/>
        <v>1.7499999999999991</v>
      </c>
      <c r="F873" t="s">
        <v>38</v>
      </c>
      <c r="G873" t="s">
        <v>4</v>
      </c>
    </row>
    <row r="874" spans="1:7" x14ac:dyDescent="0.35">
      <c r="A874" s="1">
        <v>45588</v>
      </c>
      <c r="B874" t="s">
        <v>32</v>
      </c>
      <c r="C874" s="2">
        <v>0.60416666666666663</v>
      </c>
      <c r="D874" s="6">
        <v>0.6875</v>
      </c>
      <c r="E874" s="7">
        <f t="shared" si="26"/>
        <v>2.0000000000000009</v>
      </c>
      <c r="F874" t="s">
        <v>38</v>
      </c>
      <c r="G874" t="s">
        <v>4</v>
      </c>
    </row>
    <row r="875" spans="1:7" x14ac:dyDescent="0.35">
      <c r="A875" s="1">
        <v>45589</v>
      </c>
      <c r="B875" t="s">
        <v>32</v>
      </c>
      <c r="C875" s="2">
        <v>0.33333333333333331</v>
      </c>
      <c r="D875" s="6">
        <v>0.41666666666666669</v>
      </c>
      <c r="E875" s="7">
        <f t="shared" si="26"/>
        <v>2.0000000000000009</v>
      </c>
      <c r="F875" t="s">
        <v>38</v>
      </c>
      <c r="G875" t="s">
        <v>4</v>
      </c>
    </row>
    <row r="876" spans="1:7" x14ac:dyDescent="0.35">
      <c r="A876" s="1">
        <v>45590</v>
      </c>
      <c r="B876" t="s">
        <v>32</v>
      </c>
      <c r="C876" s="2">
        <v>0.33333333333333331</v>
      </c>
      <c r="D876" s="6">
        <v>0.41666666666666669</v>
      </c>
      <c r="E876" s="7">
        <f t="shared" si="26"/>
        <v>2.0000000000000009</v>
      </c>
      <c r="F876" t="s">
        <v>38</v>
      </c>
      <c r="G876" t="s">
        <v>4</v>
      </c>
    </row>
    <row r="877" spans="1:7" x14ac:dyDescent="0.35">
      <c r="A877" s="1">
        <v>45590</v>
      </c>
      <c r="B877" t="s">
        <v>32</v>
      </c>
      <c r="C877" s="2">
        <v>0.42708333333333331</v>
      </c>
      <c r="D877" s="6">
        <v>0.5</v>
      </c>
      <c r="E877" s="7">
        <f t="shared" si="26"/>
        <v>1.7500000000000004</v>
      </c>
      <c r="F877" t="s">
        <v>38</v>
      </c>
      <c r="G877" t="s">
        <v>4</v>
      </c>
    </row>
    <row r="878" spans="1:7" x14ac:dyDescent="0.35">
      <c r="A878" s="1">
        <v>45590</v>
      </c>
      <c r="B878" t="s">
        <v>32</v>
      </c>
      <c r="C878" s="2">
        <v>0.52083333333333337</v>
      </c>
      <c r="D878" s="6">
        <v>0.59375</v>
      </c>
      <c r="E878" s="7">
        <f t="shared" si="26"/>
        <v>1.7499999999999991</v>
      </c>
      <c r="F878" t="s">
        <v>38</v>
      </c>
      <c r="G878" t="s">
        <v>4</v>
      </c>
    </row>
    <row r="879" spans="1:7" x14ac:dyDescent="0.35">
      <c r="A879" s="1">
        <v>45590</v>
      </c>
      <c r="B879" t="s">
        <v>32</v>
      </c>
      <c r="C879" s="2">
        <v>0.60416666666666663</v>
      </c>
      <c r="D879" s="6">
        <v>0.6875</v>
      </c>
      <c r="E879" s="7">
        <f t="shared" si="26"/>
        <v>2.0000000000000009</v>
      </c>
      <c r="F879" t="s">
        <v>38</v>
      </c>
      <c r="G879" t="s">
        <v>4</v>
      </c>
    </row>
    <row r="880" spans="1:7" x14ac:dyDescent="0.35">
      <c r="A880" s="1">
        <v>45586</v>
      </c>
      <c r="B880" t="s">
        <v>31</v>
      </c>
      <c r="C880" s="2">
        <v>0.33333333333333331</v>
      </c>
      <c r="D880" s="6">
        <v>0.41666666666666669</v>
      </c>
      <c r="E880" s="7">
        <f t="shared" si="26"/>
        <v>2.0000000000000009</v>
      </c>
      <c r="F880" t="s">
        <v>38</v>
      </c>
      <c r="G880" t="s">
        <v>4</v>
      </c>
    </row>
    <row r="881" spans="1:7" x14ac:dyDescent="0.35">
      <c r="A881" s="1">
        <v>45586</v>
      </c>
      <c r="B881" t="s">
        <v>31</v>
      </c>
      <c r="C881" s="2">
        <v>0.42708333333333331</v>
      </c>
      <c r="D881" s="6">
        <v>0.5</v>
      </c>
      <c r="E881" s="7">
        <f t="shared" si="26"/>
        <v>1.7500000000000004</v>
      </c>
      <c r="F881" t="s">
        <v>38</v>
      </c>
      <c r="G881" t="s">
        <v>4</v>
      </c>
    </row>
    <row r="882" spans="1:7" x14ac:dyDescent="0.35">
      <c r="A882" s="1">
        <v>45586</v>
      </c>
      <c r="B882" t="s">
        <v>31</v>
      </c>
      <c r="C882" s="2">
        <v>0.52083333333333337</v>
      </c>
      <c r="D882" s="6">
        <v>0.59375</v>
      </c>
      <c r="E882" s="7">
        <f t="shared" si="26"/>
        <v>1.7499999999999991</v>
      </c>
      <c r="F882" t="s">
        <v>38</v>
      </c>
      <c r="G882" t="s">
        <v>4</v>
      </c>
    </row>
    <row r="883" spans="1:7" x14ac:dyDescent="0.35">
      <c r="A883" s="1">
        <v>45586</v>
      </c>
      <c r="B883" t="s">
        <v>31</v>
      </c>
      <c r="C883" s="2">
        <v>0.60416666666666663</v>
      </c>
      <c r="D883" s="6">
        <v>0.6875</v>
      </c>
      <c r="E883" s="7">
        <f t="shared" si="26"/>
        <v>2.0000000000000009</v>
      </c>
      <c r="F883" t="s">
        <v>38</v>
      </c>
      <c r="G883" t="s">
        <v>4</v>
      </c>
    </row>
    <row r="884" spans="1:7" x14ac:dyDescent="0.35">
      <c r="A884" s="1">
        <v>45587</v>
      </c>
      <c r="B884" t="s">
        <v>31</v>
      </c>
      <c r="C884" s="2">
        <v>0.33333333333333331</v>
      </c>
      <c r="D884" s="6">
        <v>0.41666666666666669</v>
      </c>
      <c r="E884" s="7">
        <f t="shared" si="26"/>
        <v>2.0000000000000009</v>
      </c>
      <c r="F884" t="s">
        <v>38</v>
      </c>
      <c r="G884" t="s">
        <v>4</v>
      </c>
    </row>
    <row r="885" spans="1:7" x14ac:dyDescent="0.35">
      <c r="A885" s="1">
        <v>45587</v>
      </c>
      <c r="B885" t="s">
        <v>31</v>
      </c>
      <c r="C885" s="2">
        <v>0.42708333333333331</v>
      </c>
      <c r="D885" s="6">
        <v>0.5</v>
      </c>
      <c r="E885" s="7">
        <f t="shared" si="26"/>
        <v>1.7500000000000004</v>
      </c>
      <c r="F885" t="s">
        <v>38</v>
      </c>
      <c r="G885" t="s">
        <v>4</v>
      </c>
    </row>
    <row r="886" spans="1:7" x14ac:dyDescent="0.35">
      <c r="A886" s="1">
        <v>45587</v>
      </c>
      <c r="B886" t="s">
        <v>31</v>
      </c>
      <c r="C886" s="2">
        <v>0.52083333333333337</v>
      </c>
      <c r="D886" s="6">
        <v>0.59375</v>
      </c>
      <c r="E886" s="7">
        <f t="shared" si="26"/>
        <v>1.7499999999999991</v>
      </c>
      <c r="F886" t="s">
        <v>38</v>
      </c>
      <c r="G886" t="s">
        <v>4</v>
      </c>
    </row>
    <row r="887" spans="1:7" x14ac:dyDescent="0.35">
      <c r="A887" s="1">
        <v>45587</v>
      </c>
      <c r="B887" t="s">
        <v>31</v>
      </c>
      <c r="C887" s="2">
        <v>0.60416666666666663</v>
      </c>
      <c r="D887" s="6">
        <v>0.6875</v>
      </c>
      <c r="E887" s="7">
        <f t="shared" si="26"/>
        <v>2.0000000000000009</v>
      </c>
      <c r="F887" t="s">
        <v>38</v>
      </c>
      <c r="G887" t="s">
        <v>4</v>
      </c>
    </row>
    <row r="888" spans="1:7" x14ac:dyDescent="0.35">
      <c r="A888" s="1">
        <v>45588</v>
      </c>
      <c r="B888" t="s">
        <v>31</v>
      </c>
      <c r="C888" s="2">
        <v>0.33333333333333331</v>
      </c>
      <c r="D888" s="6">
        <v>0.41666666666666669</v>
      </c>
      <c r="E888" s="7">
        <f t="shared" si="26"/>
        <v>2.0000000000000009</v>
      </c>
      <c r="F888" t="s">
        <v>38</v>
      </c>
      <c r="G888" t="s">
        <v>4</v>
      </c>
    </row>
    <row r="889" spans="1:7" x14ac:dyDescent="0.35">
      <c r="A889" s="1">
        <v>45588</v>
      </c>
      <c r="B889" t="s">
        <v>31</v>
      </c>
      <c r="C889" s="2">
        <v>0.42708333333333331</v>
      </c>
      <c r="D889" s="6">
        <v>0.5</v>
      </c>
      <c r="E889" s="7">
        <f t="shared" si="26"/>
        <v>1.7500000000000004</v>
      </c>
      <c r="F889" t="s">
        <v>38</v>
      </c>
      <c r="G889" t="s">
        <v>4</v>
      </c>
    </row>
    <row r="890" spans="1:7" x14ac:dyDescent="0.35">
      <c r="A890" s="1">
        <v>45588</v>
      </c>
      <c r="B890" t="s">
        <v>31</v>
      </c>
      <c r="C890" s="2">
        <v>0.52083333333333337</v>
      </c>
      <c r="D890" s="6">
        <v>0.59375</v>
      </c>
      <c r="E890" s="7">
        <f t="shared" si="26"/>
        <v>1.7499999999999991</v>
      </c>
      <c r="F890" t="s">
        <v>38</v>
      </c>
      <c r="G890" t="s">
        <v>4</v>
      </c>
    </row>
    <row r="891" spans="1:7" x14ac:dyDescent="0.35">
      <c r="A891" s="1">
        <v>45588</v>
      </c>
      <c r="B891" t="s">
        <v>31</v>
      </c>
      <c r="C891" s="2">
        <v>0.60416666666666663</v>
      </c>
      <c r="D891" s="6">
        <v>0.6875</v>
      </c>
      <c r="E891" s="7">
        <f t="shared" si="26"/>
        <v>2.0000000000000009</v>
      </c>
      <c r="F891" t="s">
        <v>38</v>
      </c>
      <c r="G891" t="s">
        <v>4</v>
      </c>
    </row>
    <row r="892" spans="1:7" x14ac:dyDescent="0.35">
      <c r="A892" s="1">
        <v>45589</v>
      </c>
      <c r="B892" t="s">
        <v>31</v>
      </c>
      <c r="C892" s="2">
        <v>0.33333333333333331</v>
      </c>
      <c r="D892" s="6">
        <v>0.41666666666666669</v>
      </c>
      <c r="E892" s="7">
        <f t="shared" si="26"/>
        <v>2.0000000000000009</v>
      </c>
      <c r="F892" t="s">
        <v>38</v>
      </c>
      <c r="G892" t="s">
        <v>4</v>
      </c>
    </row>
    <row r="893" spans="1:7" x14ac:dyDescent="0.35">
      <c r="A893" s="1">
        <v>45589</v>
      </c>
      <c r="B893" t="s">
        <v>31</v>
      </c>
      <c r="C893" s="2">
        <v>0.42708333333333331</v>
      </c>
      <c r="D893" s="6">
        <v>0.5</v>
      </c>
      <c r="E893" s="7">
        <f t="shared" si="26"/>
        <v>1.7500000000000004</v>
      </c>
      <c r="F893" t="s">
        <v>38</v>
      </c>
      <c r="G893" t="s">
        <v>4</v>
      </c>
    </row>
    <row r="894" spans="1:7" x14ac:dyDescent="0.35">
      <c r="A894" s="1">
        <v>45589</v>
      </c>
      <c r="B894" t="s">
        <v>31</v>
      </c>
      <c r="C894" s="2">
        <v>0.52083333333333337</v>
      </c>
      <c r="D894" s="6">
        <v>0.59375</v>
      </c>
      <c r="E894" s="7">
        <f t="shared" si="26"/>
        <v>1.7499999999999991</v>
      </c>
      <c r="F894" t="s">
        <v>19</v>
      </c>
      <c r="G894" t="s">
        <v>4</v>
      </c>
    </row>
    <row r="895" spans="1:7" x14ac:dyDescent="0.35">
      <c r="A895" s="1">
        <v>45589</v>
      </c>
      <c r="B895" t="s">
        <v>31</v>
      </c>
      <c r="C895" s="2">
        <v>0.60416666666666663</v>
      </c>
      <c r="D895" s="6">
        <v>0.6875</v>
      </c>
      <c r="E895" s="7">
        <f t="shared" si="26"/>
        <v>2.0000000000000009</v>
      </c>
      <c r="F895" t="s">
        <v>19</v>
      </c>
      <c r="G895" t="s">
        <v>4</v>
      </c>
    </row>
    <row r="896" spans="1:7" x14ac:dyDescent="0.35">
      <c r="A896" s="1">
        <v>45590</v>
      </c>
      <c r="B896" t="s">
        <v>31</v>
      </c>
      <c r="C896" s="2">
        <v>0.33333333333333331</v>
      </c>
      <c r="D896" s="6">
        <v>0.41666666666666669</v>
      </c>
      <c r="E896" s="7">
        <f t="shared" si="26"/>
        <v>2.0000000000000009</v>
      </c>
      <c r="F896" t="s">
        <v>38</v>
      </c>
      <c r="G896" t="s">
        <v>4</v>
      </c>
    </row>
    <row r="897" spans="1:7" x14ac:dyDescent="0.35">
      <c r="A897" s="1">
        <v>45590</v>
      </c>
      <c r="B897" t="s">
        <v>31</v>
      </c>
      <c r="C897" s="2">
        <v>0.42708333333333331</v>
      </c>
      <c r="D897" s="6">
        <v>0.5</v>
      </c>
      <c r="E897" s="7">
        <f t="shared" si="26"/>
        <v>1.7500000000000004</v>
      </c>
      <c r="F897" t="s">
        <v>38</v>
      </c>
      <c r="G897" t="s">
        <v>4</v>
      </c>
    </row>
    <row r="898" spans="1:7" x14ac:dyDescent="0.35">
      <c r="A898" s="1">
        <v>45590</v>
      </c>
      <c r="B898" t="s">
        <v>31</v>
      </c>
      <c r="C898" s="2">
        <v>0.52083333333333337</v>
      </c>
      <c r="D898" s="6">
        <v>0.59375</v>
      </c>
      <c r="E898" s="7">
        <f t="shared" si="26"/>
        <v>1.7499999999999991</v>
      </c>
      <c r="F898" t="s">
        <v>38</v>
      </c>
      <c r="G898" t="s">
        <v>4</v>
      </c>
    </row>
    <row r="899" spans="1:7" x14ac:dyDescent="0.35">
      <c r="A899" s="1">
        <v>45590</v>
      </c>
      <c r="B899" t="s">
        <v>31</v>
      </c>
      <c r="C899" s="2">
        <v>0.60416666666666663</v>
      </c>
      <c r="D899" s="6">
        <v>0.6875</v>
      </c>
      <c r="E899" s="7">
        <f t="shared" ref="E899:E930" si="27">(D899-C899)*24</f>
        <v>2.0000000000000009</v>
      </c>
      <c r="F899" t="s">
        <v>38</v>
      </c>
      <c r="G899" t="s">
        <v>4</v>
      </c>
    </row>
    <row r="900" spans="1:7" x14ac:dyDescent="0.35">
      <c r="A900" s="1">
        <v>45588</v>
      </c>
      <c r="B900" t="s">
        <v>53</v>
      </c>
      <c r="C900" s="2">
        <v>0.33333333333333331</v>
      </c>
      <c r="D900" s="6">
        <v>0.41666666666666669</v>
      </c>
      <c r="E900" s="7">
        <f t="shared" si="27"/>
        <v>2.0000000000000009</v>
      </c>
      <c r="F900" t="s">
        <v>38</v>
      </c>
      <c r="G900" t="s">
        <v>4</v>
      </c>
    </row>
    <row r="901" spans="1:7" x14ac:dyDescent="0.35">
      <c r="A901" s="1">
        <v>45588</v>
      </c>
      <c r="B901" t="s">
        <v>53</v>
      </c>
      <c r="C901" s="2">
        <v>0.42708333333333331</v>
      </c>
      <c r="D901" s="6">
        <v>0.5</v>
      </c>
      <c r="E901" s="7">
        <f t="shared" si="27"/>
        <v>1.7500000000000004</v>
      </c>
      <c r="F901" t="s">
        <v>38</v>
      </c>
      <c r="G901" t="s">
        <v>4</v>
      </c>
    </row>
    <row r="902" spans="1:7" x14ac:dyDescent="0.35">
      <c r="A902" s="1">
        <v>45588</v>
      </c>
      <c r="B902" t="s">
        <v>53</v>
      </c>
      <c r="C902" s="2">
        <v>0.52083333333333337</v>
      </c>
      <c r="D902" s="6">
        <v>0.59375</v>
      </c>
      <c r="E902" s="7">
        <f t="shared" si="27"/>
        <v>1.7499999999999991</v>
      </c>
      <c r="F902" t="s">
        <v>16</v>
      </c>
      <c r="G902" t="s">
        <v>49</v>
      </c>
    </row>
    <row r="903" spans="1:7" x14ac:dyDescent="0.35">
      <c r="A903" s="1">
        <v>45588</v>
      </c>
      <c r="B903" t="s">
        <v>53</v>
      </c>
      <c r="C903" s="2">
        <v>0.60416666666666663</v>
      </c>
      <c r="D903" s="6">
        <v>0.6875</v>
      </c>
      <c r="E903" s="7">
        <f t="shared" si="27"/>
        <v>2.0000000000000009</v>
      </c>
      <c r="F903" t="s">
        <v>16</v>
      </c>
      <c r="G903" t="s">
        <v>5</v>
      </c>
    </row>
    <row r="904" spans="1:7" x14ac:dyDescent="0.35">
      <c r="A904" s="1">
        <v>45589</v>
      </c>
      <c r="B904" t="s">
        <v>53</v>
      </c>
      <c r="C904" s="2">
        <v>0.33333333333333331</v>
      </c>
      <c r="D904" s="6">
        <v>0.41666666666666669</v>
      </c>
      <c r="E904" s="7">
        <f t="shared" si="27"/>
        <v>2.0000000000000009</v>
      </c>
      <c r="F904" t="s">
        <v>19</v>
      </c>
      <c r="G904" t="s">
        <v>59</v>
      </c>
    </row>
    <row r="905" spans="1:7" x14ac:dyDescent="0.35">
      <c r="A905" s="1">
        <v>45589</v>
      </c>
      <c r="B905" t="s">
        <v>53</v>
      </c>
      <c r="C905" s="2">
        <v>0.42708333333333331</v>
      </c>
      <c r="D905" s="6">
        <v>0.5</v>
      </c>
      <c r="E905" s="7">
        <f t="shared" si="27"/>
        <v>1.7500000000000004</v>
      </c>
      <c r="F905" t="s">
        <v>19</v>
      </c>
      <c r="G905" t="s">
        <v>59</v>
      </c>
    </row>
    <row r="906" spans="1:7" x14ac:dyDescent="0.35">
      <c r="A906" s="1">
        <v>45589</v>
      </c>
      <c r="B906" t="s">
        <v>53</v>
      </c>
      <c r="C906" s="2">
        <v>0.52083333333333337</v>
      </c>
      <c r="D906" s="6">
        <v>0.59375</v>
      </c>
      <c r="E906" s="7">
        <f t="shared" si="27"/>
        <v>1.7499999999999991</v>
      </c>
      <c r="F906" t="s">
        <v>19</v>
      </c>
      <c r="G906" t="s">
        <v>59</v>
      </c>
    </row>
    <row r="907" spans="1:7" x14ac:dyDescent="0.35">
      <c r="A907" s="1">
        <v>45589</v>
      </c>
      <c r="B907" t="s">
        <v>53</v>
      </c>
      <c r="C907" s="2">
        <v>0.60416666666666663</v>
      </c>
      <c r="D907" s="6">
        <v>0.6875</v>
      </c>
      <c r="E907" s="7">
        <f t="shared" si="27"/>
        <v>2.0000000000000009</v>
      </c>
      <c r="F907" t="s">
        <v>19</v>
      </c>
      <c r="G907" t="s">
        <v>59</v>
      </c>
    </row>
    <row r="908" spans="1:7" x14ac:dyDescent="0.35">
      <c r="A908" s="1">
        <v>45590</v>
      </c>
      <c r="B908" t="s">
        <v>53</v>
      </c>
      <c r="C908" s="2">
        <v>0.33333333333333331</v>
      </c>
      <c r="D908" s="6">
        <v>0.41666666666666669</v>
      </c>
      <c r="E908" s="7">
        <f t="shared" si="27"/>
        <v>2.0000000000000009</v>
      </c>
      <c r="F908" t="s">
        <v>38</v>
      </c>
      <c r="G908" t="s">
        <v>4</v>
      </c>
    </row>
    <row r="909" spans="1:7" x14ac:dyDescent="0.35">
      <c r="A909" s="1">
        <v>45590</v>
      </c>
      <c r="B909" t="s">
        <v>53</v>
      </c>
      <c r="C909" s="2">
        <v>0.42708333333333331</v>
      </c>
      <c r="D909" s="6">
        <v>0.5</v>
      </c>
      <c r="E909" s="7">
        <f t="shared" si="27"/>
        <v>1.7500000000000004</v>
      </c>
      <c r="F909" t="s">
        <v>38</v>
      </c>
      <c r="G909" t="s">
        <v>4</v>
      </c>
    </row>
    <row r="910" spans="1:7" x14ac:dyDescent="0.35">
      <c r="A910" s="1">
        <v>45590</v>
      </c>
      <c r="B910" t="s">
        <v>53</v>
      </c>
      <c r="C910" s="2">
        <v>0.52083333333333337</v>
      </c>
      <c r="D910" s="6">
        <v>0.59375</v>
      </c>
      <c r="E910" s="7">
        <f t="shared" si="27"/>
        <v>1.7499999999999991</v>
      </c>
      <c r="F910" t="s">
        <v>38</v>
      </c>
      <c r="G910" t="s">
        <v>4</v>
      </c>
    </row>
    <row r="911" spans="1:7" x14ac:dyDescent="0.35">
      <c r="A911" s="1">
        <v>45590</v>
      </c>
      <c r="B911" t="s">
        <v>53</v>
      </c>
      <c r="C911" s="2">
        <v>0.60416666666666663</v>
      </c>
      <c r="D911" s="6">
        <v>0.6875</v>
      </c>
      <c r="E911" s="7">
        <f t="shared" si="27"/>
        <v>2.0000000000000009</v>
      </c>
      <c r="F911" t="s">
        <v>38</v>
      </c>
      <c r="G911" t="s">
        <v>4</v>
      </c>
    </row>
    <row r="912" spans="1:7" x14ac:dyDescent="0.35">
      <c r="A912" s="1">
        <v>45589</v>
      </c>
      <c r="B912" t="s">
        <v>61</v>
      </c>
      <c r="C912" s="2">
        <v>0.33333333333333331</v>
      </c>
      <c r="D912" s="6">
        <v>0.41666666666666669</v>
      </c>
      <c r="E912" s="7">
        <f t="shared" si="27"/>
        <v>2.0000000000000009</v>
      </c>
      <c r="F912" t="s">
        <v>19</v>
      </c>
      <c r="G912" t="s">
        <v>59</v>
      </c>
    </row>
    <row r="913" spans="1:7" x14ac:dyDescent="0.35">
      <c r="A913" s="1">
        <v>45589</v>
      </c>
      <c r="B913" t="s">
        <v>61</v>
      </c>
      <c r="C913" s="2">
        <v>0.42708333333333331</v>
      </c>
      <c r="D913" s="6">
        <v>0.5</v>
      </c>
      <c r="E913" s="7">
        <f t="shared" si="27"/>
        <v>1.7500000000000004</v>
      </c>
      <c r="F913" t="s">
        <v>19</v>
      </c>
      <c r="G913" t="s">
        <v>59</v>
      </c>
    </row>
    <row r="914" spans="1:7" x14ac:dyDescent="0.35">
      <c r="A914" s="1">
        <v>45589</v>
      </c>
      <c r="B914" t="s">
        <v>61</v>
      </c>
      <c r="C914" s="2">
        <v>0.52083333333333337</v>
      </c>
      <c r="D914" s="6">
        <v>0.59375</v>
      </c>
      <c r="E914" s="7">
        <f t="shared" si="27"/>
        <v>1.7499999999999991</v>
      </c>
      <c r="F914" t="s">
        <v>19</v>
      </c>
      <c r="G914" t="s">
        <v>59</v>
      </c>
    </row>
    <row r="915" spans="1:7" x14ac:dyDescent="0.35">
      <c r="A915" s="1">
        <v>45589</v>
      </c>
      <c r="B915" t="s">
        <v>61</v>
      </c>
      <c r="C915" s="2">
        <v>0.60416666666666663</v>
      </c>
      <c r="D915" s="6">
        <v>0.6875</v>
      </c>
      <c r="E915" s="7">
        <f t="shared" si="27"/>
        <v>2.0000000000000009</v>
      </c>
      <c r="F915" t="s">
        <v>19</v>
      </c>
      <c r="G915" t="s">
        <v>59</v>
      </c>
    </row>
    <row r="916" spans="1:7" x14ac:dyDescent="0.35">
      <c r="A916" s="1">
        <v>45590</v>
      </c>
      <c r="B916" t="s">
        <v>61</v>
      </c>
      <c r="C916" s="2">
        <v>0.33333333333333331</v>
      </c>
      <c r="D916" s="6">
        <v>0.41666666666666669</v>
      </c>
      <c r="E916" s="7">
        <f t="shared" si="27"/>
        <v>2.0000000000000009</v>
      </c>
      <c r="F916" t="s">
        <v>19</v>
      </c>
      <c r="G916" t="s">
        <v>63</v>
      </c>
    </row>
    <row r="917" spans="1:7" x14ac:dyDescent="0.35">
      <c r="A917" s="1">
        <v>45590</v>
      </c>
      <c r="B917" t="s">
        <v>61</v>
      </c>
      <c r="C917" s="2">
        <v>0.42708333333333331</v>
      </c>
      <c r="D917" s="6">
        <v>0.5</v>
      </c>
      <c r="E917" s="7">
        <f t="shared" si="27"/>
        <v>1.7500000000000004</v>
      </c>
      <c r="F917" t="s">
        <v>19</v>
      </c>
      <c r="G917" t="s">
        <v>63</v>
      </c>
    </row>
    <row r="918" spans="1:7" x14ac:dyDescent="0.35">
      <c r="A918" s="1">
        <v>45590</v>
      </c>
      <c r="B918" t="s">
        <v>61</v>
      </c>
      <c r="C918" s="2">
        <v>0.52083333333333337</v>
      </c>
      <c r="D918" s="6">
        <v>0.59375</v>
      </c>
      <c r="E918" s="7">
        <f t="shared" si="27"/>
        <v>1.7499999999999991</v>
      </c>
      <c r="F918" t="s">
        <v>19</v>
      </c>
      <c r="G918" t="s">
        <v>63</v>
      </c>
    </row>
    <row r="919" spans="1:7" x14ac:dyDescent="0.35">
      <c r="A919" s="1">
        <v>45590</v>
      </c>
      <c r="B919" t="s">
        <v>61</v>
      </c>
      <c r="C919" s="2">
        <v>0.60416666666666663</v>
      </c>
      <c r="D919" s="6">
        <v>0.6875</v>
      </c>
      <c r="E919" s="7">
        <f t="shared" si="27"/>
        <v>2.0000000000000009</v>
      </c>
      <c r="F919" t="s">
        <v>19</v>
      </c>
      <c r="G919" t="s">
        <v>63</v>
      </c>
    </row>
    <row r="920" spans="1:7" x14ac:dyDescent="0.35">
      <c r="A920" s="1">
        <v>45579</v>
      </c>
      <c r="B920" t="s">
        <v>61</v>
      </c>
      <c r="C920" s="2">
        <v>0.33333333333333331</v>
      </c>
      <c r="D920" s="6">
        <v>0.41666666666666669</v>
      </c>
      <c r="E920" s="7">
        <f t="shared" si="27"/>
        <v>2.0000000000000009</v>
      </c>
      <c r="F920" t="s">
        <v>19</v>
      </c>
      <c r="G920" t="s">
        <v>59</v>
      </c>
    </row>
    <row r="921" spans="1:7" x14ac:dyDescent="0.35">
      <c r="A921" s="1">
        <v>45579</v>
      </c>
      <c r="B921" t="s">
        <v>61</v>
      </c>
      <c r="C921" s="2">
        <v>0.42708333333333331</v>
      </c>
      <c r="D921" s="6">
        <v>0.5</v>
      </c>
      <c r="E921" s="7">
        <f t="shared" si="27"/>
        <v>1.7500000000000004</v>
      </c>
      <c r="F921" t="s">
        <v>19</v>
      </c>
      <c r="G921" t="s">
        <v>59</v>
      </c>
    </row>
    <row r="922" spans="1:7" x14ac:dyDescent="0.35">
      <c r="A922" s="1">
        <v>45579</v>
      </c>
      <c r="B922" t="s">
        <v>61</v>
      </c>
      <c r="C922" s="2">
        <v>0.52083333333333337</v>
      </c>
      <c r="D922" s="6">
        <v>0.59375</v>
      </c>
      <c r="E922" s="7">
        <f t="shared" si="27"/>
        <v>1.7499999999999991</v>
      </c>
      <c r="F922" t="s">
        <v>16</v>
      </c>
      <c r="G922" t="s">
        <v>5</v>
      </c>
    </row>
    <row r="923" spans="1:7" x14ac:dyDescent="0.35">
      <c r="A923" s="1">
        <v>45579</v>
      </c>
      <c r="B923" t="s">
        <v>61</v>
      </c>
      <c r="C923" s="2">
        <v>0.60416666666666663</v>
      </c>
      <c r="D923" s="6">
        <v>0.625</v>
      </c>
      <c r="E923" s="7">
        <f t="shared" si="27"/>
        <v>0.50000000000000089</v>
      </c>
      <c r="F923" t="s">
        <v>16</v>
      </c>
      <c r="G923" t="s">
        <v>5</v>
      </c>
    </row>
    <row r="924" spans="1:7" x14ac:dyDescent="0.35">
      <c r="A924" s="1">
        <v>45580</v>
      </c>
      <c r="B924" t="s">
        <v>61</v>
      </c>
      <c r="C924" s="2">
        <v>0.33333333333333331</v>
      </c>
      <c r="D924" s="6">
        <v>0.41666666666666669</v>
      </c>
      <c r="E924" s="7">
        <f t="shared" si="27"/>
        <v>2.0000000000000009</v>
      </c>
      <c r="F924" t="s">
        <v>19</v>
      </c>
      <c r="G924" t="s">
        <v>59</v>
      </c>
    </row>
    <row r="925" spans="1:7" x14ac:dyDescent="0.35">
      <c r="A925" s="1">
        <v>45580</v>
      </c>
      <c r="B925" t="s">
        <v>61</v>
      </c>
      <c r="C925" s="2">
        <v>0.42708333333333331</v>
      </c>
      <c r="D925" s="6">
        <v>0.5</v>
      </c>
      <c r="E925" s="7">
        <f t="shared" si="27"/>
        <v>1.7500000000000004</v>
      </c>
      <c r="F925" t="s">
        <v>16</v>
      </c>
      <c r="G925" t="s">
        <v>5</v>
      </c>
    </row>
    <row r="926" spans="1:7" x14ac:dyDescent="0.35">
      <c r="A926" s="1">
        <v>45581</v>
      </c>
      <c r="B926" t="s">
        <v>61</v>
      </c>
      <c r="C926" s="2">
        <v>0.33333333333333331</v>
      </c>
      <c r="D926" s="6">
        <v>0.41666666666666669</v>
      </c>
      <c r="E926" s="7">
        <f t="shared" si="27"/>
        <v>2.0000000000000009</v>
      </c>
      <c r="F926" t="s">
        <v>38</v>
      </c>
      <c r="G926" t="s">
        <v>4</v>
      </c>
    </row>
    <row r="927" spans="1:7" x14ac:dyDescent="0.35">
      <c r="A927" s="1">
        <v>45581</v>
      </c>
      <c r="B927" t="s">
        <v>61</v>
      </c>
      <c r="C927" s="2">
        <v>0.52083333333333337</v>
      </c>
      <c r="D927" s="6">
        <v>0.59375</v>
      </c>
      <c r="E927" s="7">
        <f t="shared" si="27"/>
        <v>1.7499999999999991</v>
      </c>
      <c r="F927" t="s">
        <v>16</v>
      </c>
      <c r="G927" t="s">
        <v>5</v>
      </c>
    </row>
    <row r="928" spans="1:7" x14ac:dyDescent="0.35">
      <c r="A928" s="1">
        <v>45582</v>
      </c>
      <c r="B928" t="s">
        <v>61</v>
      </c>
      <c r="C928" s="2">
        <v>0.33333333333333331</v>
      </c>
      <c r="D928" s="6">
        <v>0.41666666666666669</v>
      </c>
      <c r="E928" s="7">
        <f t="shared" si="27"/>
        <v>2.0000000000000009</v>
      </c>
      <c r="F928" t="s">
        <v>19</v>
      </c>
      <c r="G928" t="s">
        <v>4</v>
      </c>
    </row>
    <row r="929" spans="1:7" x14ac:dyDescent="0.35">
      <c r="A929" s="1">
        <v>45582</v>
      </c>
      <c r="B929" t="s">
        <v>61</v>
      </c>
      <c r="C929" s="2">
        <v>0.42708333333333331</v>
      </c>
      <c r="D929" s="6">
        <v>0.5</v>
      </c>
      <c r="E929" s="7">
        <f t="shared" si="27"/>
        <v>1.7500000000000004</v>
      </c>
      <c r="F929" t="s">
        <v>19</v>
      </c>
      <c r="G929" t="s">
        <v>4</v>
      </c>
    </row>
    <row r="930" spans="1:7" x14ac:dyDescent="0.35">
      <c r="A930" s="1">
        <v>45582</v>
      </c>
      <c r="B930" t="s">
        <v>61</v>
      </c>
      <c r="C930" s="2">
        <v>0.52083333333333337</v>
      </c>
      <c r="D930" s="6">
        <v>0.59375</v>
      </c>
      <c r="E930" s="7">
        <f t="shared" si="27"/>
        <v>1.7499999999999991</v>
      </c>
      <c r="F930" t="s">
        <v>16</v>
      </c>
      <c r="G930" t="s">
        <v>5</v>
      </c>
    </row>
    <row r="931" spans="1:7" x14ac:dyDescent="0.35">
      <c r="A931" s="1">
        <v>45582</v>
      </c>
      <c r="B931" t="s">
        <v>61</v>
      </c>
      <c r="C931" s="2">
        <v>0.60416666666666663</v>
      </c>
      <c r="D931" s="6">
        <v>0.6875</v>
      </c>
      <c r="E931" s="7">
        <f t="shared" ref="E931:E962" si="28">(D931-C931)*24</f>
        <v>2.0000000000000009</v>
      </c>
      <c r="F931" t="s">
        <v>16</v>
      </c>
      <c r="G931" t="s">
        <v>5</v>
      </c>
    </row>
    <row r="932" spans="1:7" x14ac:dyDescent="0.35">
      <c r="A932" s="1">
        <v>45583</v>
      </c>
      <c r="B932" t="s">
        <v>61</v>
      </c>
      <c r="C932" s="2">
        <v>0.33333333333333331</v>
      </c>
      <c r="D932" s="6">
        <v>0.41666666666666669</v>
      </c>
      <c r="E932" s="7">
        <f t="shared" si="28"/>
        <v>2.0000000000000009</v>
      </c>
      <c r="F932" t="s">
        <v>38</v>
      </c>
      <c r="G932" t="s">
        <v>5</v>
      </c>
    </row>
    <row r="933" spans="1:7" x14ac:dyDescent="0.35">
      <c r="A933" s="1">
        <v>45583</v>
      </c>
      <c r="B933" t="s">
        <v>61</v>
      </c>
      <c r="C933" s="2">
        <v>0.42708333333333331</v>
      </c>
      <c r="D933" s="6">
        <v>0.5</v>
      </c>
      <c r="E933" s="7">
        <f t="shared" si="28"/>
        <v>1.7500000000000004</v>
      </c>
      <c r="F933" t="s">
        <v>16</v>
      </c>
      <c r="G933" t="s">
        <v>5</v>
      </c>
    </row>
    <row r="934" spans="1:7" x14ac:dyDescent="0.35">
      <c r="A934" s="1">
        <v>45583</v>
      </c>
      <c r="B934" t="s">
        <v>61</v>
      </c>
      <c r="C934" s="2">
        <v>0.52083333333333337</v>
      </c>
      <c r="D934" s="6">
        <v>0.59375</v>
      </c>
      <c r="E934" s="7">
        <f t="shared" si="28"/>
        <v>1.7499999999999991</v>
      </c>
      <c r="F934" t="s">
        <v>16</v>
      </c>
      <c r="G934" t="s">
        <v>5</v>
      </c>
    </row>
    <row r="935" spans="1:7" x14ac:dyDescent="0.35">
      <c r="A935" s="1">
        <v>45583</v>
      </c>
      <c r="B935" t="s">
        <v>61</v>
      </c>
      <c r="C935" s="2">
        <v>0.60416666666666663</v>
      </c>
      <c r="D935" s="6">
        <v>0.6875</v>
      </c>
      <c r="E935" s="7">
        <f t="shared" si="28"/>
        <v>2.0000000000000009</v>
      </c>
      <c r="F935" t="s">
        <v>16</v>
      </c>
      <c r="G935" t="s">
        <v>5</v>
      </c>
    </row>
    <row r="936" spans="1:7" x14ac:dyDescent="0.35">
      <c r="A936" s="1">
        <v>45579</v>
      </c>
      <c r="B936" t="s">
        <v>60</v>
      </c>
      <c r="C936" s="2">
        <v>0.33333333333333331</v>
      </c>
      <c r="D936" s="6">
        <v>0.41666666666666669</v>
      </c>
      <c r="E936" s="7">
        <f t="shared" si="28"/>
        <v>2.0000000000000009</v>
      </c>
      <c r="F936" t="s">
        <v>19</v>
      </c>
      <c r="G936" t="s">
        <v>59</v>
      </c>
    </row>
    <row r="937" spans="1:7" x14ac:dyDescent="0.35">
      <c r="A937" s="1">
        <v>45579</v>
      </c>
      <c r="B937" t="s">
        <v>60</v>
      </c>
      <c r="C937" s="2">
        <v>0.42708333333333331</v>
      </c>
      <c r="D937" s="6">
        <v>0.5</v>
      </c>
      <c r="E937" s="7">
        <f t="shared" si="28"/>
        <v>1.7500000000000004</v>
      </c>
      <c r="F937" t="s">
        <v>19</v>
      </c>
      <c r="G937" t="s">
        <v>59</v>
      </c>
    </row>
    <row r="938" spans="1:7" x14ac:dyDescent="0.35">
      <c r="A938" s="1">
        <v>45579</v>
      </c>
      <c r="B938" t="s">
        <v>60</v>
      </c>
      <c r="C938" s="2">
        <v>0.52083333333333337</v>
      </c>
      <c r="D938" s="6">
        <v>0.59375</v>
      </c>
      <c r="E938" s="7">
        <f t="shared" si="28"/>
        <v>1.7499999999999991</v>
      </c>
      <c r="F938" t="s">
        <v>19</v>
      </c>
      <c r="G938" t="s">
        <v>59</v>
      </c>
    </row>
    <row r="939" spans="1:7" x14ac:dyDescent="0.35">
      <c r="A939" s="1">
        <v>45579</v>
      </c>
      <c r="B939" t="s">
        <v>60</v>
      </c>
      <c r="C939" s="2">
        <v>0.60416666666666663</v>
      </c>
      <c r="D939" s="6">
        <v>0.6875</v>
      </c>
      <c r="E939" s="7">
        <f t="shared" si="28"/>
        <v>2.0000000000000009</v>
      </c>
      <c r="F939" t="s">
        <v>19</v>
      </c>
      <c r="G939" t="s">
        <v>59</v>
      </c>
    </row>
    <row r="940" spans="1:7" x14ac:dyDescent="0.35">
      <c r="A940" s="1">
        <v>45580</v>
      </c>
      <c r="B940" t="s">
        <v>60</v>
      </c>
      <c r="C940" s="2">
        <v>0.33333333333333331</v>
      </c>
      <c r="D940" s="6">
        <v>0.41666666666666669</v>
      </c>
      <c r="E940" s="7">
        <f t="shared" si="28"/>
        <v>2.0000000000000009</v>
      </c>
      <c r="F940" t="s">
        <v>19</v>
      </c>
      <c r="G940" t="s">
        <v>59</v>
      </c>
    </row>
    <row r="941" spans="1:7" x14ac:dyDescent="0.35">
      <c r="A941" s="1">
        <v>45580</v>
      </c>
      <c r="B941" t="s">
        <v>60</v>
      </c>
      <c r="C941" s="2">
        <v>0.42708333333333331</v>
      </c>
      <c r="D941" s="6">
        <v>0.5</v>
      </c>
      <c r="E941" s="7">
        <f t="shared" si="28"/>
        <v>1.7500000000000004</v>
      </c>
      <c r="F941" t="s">
        <v>19</v>
      </c>
      <c r="G941" t="s">
        <v>59</v>
      </c>
    </row>
    <row r="942" spans="1:7" x14ac:dyDescent="0.35">
      <c r="A942" s="1">
        <v>45580</v>
      </c>
      <c r="B942" t="s">
        <v>60</v>
      </c>
      <c r="C942" s="2">
        <v>0.52083333333333337</v>
      </c>
      <c r="D942" s="6">
        <v>0.59375</v>
      </c>
      <c r="E942" s="7">
        <f t="shared" si="28"/>
        <v>1.7499999999999991</v>
      </c>
      <c r="F942" t="s">
        <v>62</v>
      </c>
      <c r="G942" t="s">
        <v>59</v>
      </c>
    </row>
    <row r="943" spans="1:7" x14ac:dyDescent="0.35">
      <c r="A943" s="1">
        <v>45581</v>
      </c>
      <c r="B943" t="s">
        <v>60</v>
      </c>
      <c r="C943" s="2">
        <v>0.33333333333333331</v>
      </c>
      <c r="D943" s="6">
        <v>0.41666666666666669</v>
      </c>
      <c r="E943" s="7">
        <f t="shared" si="28"/>
        <v>2.0000000000000009</v>
      </c>
      <c r="F943" t="s">
        <v>38</v>
      </c>
      <c r="G943" t="s">
        <v>4</v>
      </c>
    </row>
    <row r="944" spans="1:7" x14ac:dyDescent="0.35">
      <c r="A944" s="1">
        <v>45581</v>
      </c>
      <c r="B944" t="s">
        <v>60</v>
      </c>
      <c r="C944" s="2">
        <v>0.42708333333333331</v>
      </c>
      <c r="D944" s="6">
        <v>0.5</v>
      </c>
      <c r="E944" s="7">
        <f t="shared" si="28"/>
        <v>1.7500000000000004</v>
      </c>
      <c r="F944" t="s">
        <v>38</v>
      </c>
      <c r="G944" t="s">
        <v>4</v>
      </c>
    </row>
    <row r="945" spans="1:7" x14ac:dyDescent="0.35">
      <c r="A945" s="1">
        <v>45581</v>
      </c>
      <c r="B945" t="s">
        <v>60</v>
      </c>
      <c r="C945" s="2">
        <v>0.52083333333333337</v>
      </c>
      <c r="D945" s="6">
        <v>0.59375</v>
      </c>
      <c r="E945" s="7">
        <f t="shared" si="28"/>
        <v>1.7499999999999991</v>
      </c>
      <c r="F945" t="s">
        <v>16</v>
      </c>
      <c r="G945" t="s">
        <v>5</v>
      </c>
    </row>
    <row r="946" spans="1:7" x14ac:dyDescent="0.35">
      <c r="A946" s="1">
        <v>45581</v>
      </c>
      <c r="B946" t="s">
        <v>60</v>
      </c>
      <c r="C946" s="2">
        <v>0.60416666666666663</v>
      </c>
      <c r="D946" s="6">
        <v>0.6875</v>
      </c>
      <c r="E946" s="7">
        <f t="shared" si="28"/>
        <v>2.0000000000000009</v>
      </c>
      <c r="F946" t="s">
        <v>16</v>
      </c>
      <c r="G946" t="s">
        <v>5</v>
      </c>
    </row>
    <row r="947" spans="1:7" x14ac:dyDescent="0.35">
      <c r="A947" s="1">
        <v>45582</v>
      </c>
      <c r="B947" t="s">
        <v>60</v>
      </c>
      <c r="C947" s="2">
        <v>0.33333333333333331</v>
      </c>
      <c r="D947" s="6">
        <v>0.41666666666666669</v>
      </c>
      <c r="E947" s="7">
        <f t="shared" si="28"/>
        <v>2.0000000000000009</v>
      </c>
      <c r="F947" t="s">
        <v>38</v>
      </c>
      <c r="G947" t="s">
        <v>4</v>
      </c>
    </row>
    <row r="948" spans="1:7" x14ac:dyDescent="0.35">
      <c r="A948" s="1">
        <v>45582</v>
      </c>
      <c r="B948" t="s">
        <v>60</v>
      </c>
      <c r="C948" s="2">
        <v>0.42708333333333331</v>
      </c>
      <c r="D948" s="6">
        <v>0.5</v>
      </c>
      <c r="E948" s="7">
        <f t="shared" si="28"/>
        <v>1.7500000000000004</v>
      </c>
      <c r="F948" t="s">
        <v>38</v>
      </c>
      <c r="G948" t="s">
        <v>4</v>
      </c>
    </row>
    <row r="949" spans="1:7" x14ac:dyDescent="0.35">
      <c r="A949" s="1">
        <v>45582</v>
      </c>
      <c r="B949" t="s">
        <v>60</v>
      </c>
      <c r="C949" s="2">
        <v>0.52083333333333337</v>
      </c>
      <c r="D949" s="6">
        <v>0.59375</v>
      </c>
      <c r="E949" s="7">
        <f t="shared" si="28"/>
        <v>1.7499999999999991</v>
      </c>
      <c r="F949" t="s">
        <v>16</v>
      </c>
      <c r="G949" t="s">
        <v>5</v>
      </c>
    </row>
    <row r="950" spans="1:7" x14ac:dyDescent="0.35">
      <c r="A950" s="1">
        <v>45582</v>
      </c>
      <c r="B950" t="s">
        <v>60</v>
      </c>
      <c r="C950" s="2">
        <v>0.60416666666666663</v>
      </c>
      <c r="D950" s="6">
        <v>0.6875</v>
      </c>
      <c r="E950" s="7">
        <f t="shared" si="28"/>
        <v>2.0000000000000009</v>
      </c>
      <c r="F950" t="s">
        <v>16</v>
      </c>
      <c r="G950" t="s">
        <v>5</v>
      </c>
    </row>
    <row r="951" spans="1:7" x14ac:dyDescent="0.35">
      <c r="A951" s="1">
        <v>45583</v>
      </c>
      <c r="B951" t="s">
        <v>60</v>
      </c>
      <c r="C951" s="2">
        <v>0.33333333333333331</v>
      </c>
      <c r="D951" s="6">
        <v>0.41666666666666669</v>
      </c>
      <c r="E951" s="7">
        <f t="shared" si="28"/>
        <v>2.0000000000000009</v>
      </c>
      <c r="F951" t="s">
        <v>38</v>
      </c>
      <c r="G951" t="s">
        <v>4</v>
      </c>
    </row>
    <row r="952" spans="1:7" x14ac:dyDescent="0.35">
      <c r="A952" s="1">
        <v>45583</v>
      </c>
      <c r="B952" t="s">
        <v>60</v>
      </c>
      <c r="C952" s="2">
        <v>0.42708333333333331</v>
      </c>
      <c r="D952" s="6">
        <v>0.5</v>
      </c>
      <c r="E952" s="7">
        <f t="shared" si="28"/>
        <v>1.7500000000000004</v>
      </c>
      <c r="F952" t="s">
        <v>38</v>
      </c>
      <c r="G952" t="s">
        <v>4</v>
      </c>
    </row>
    <row r="953" spans="1:7" x14ac:dyDescent="0.35">
      <c r="A953" s="1">
        <v>45583</v>
      </c>
      <c r="B953" t="s">
        <v>60</v>
      </c>
      <c r="C953" s="2">
        <v>0.52083333333333337</v>
      </c>
      <c r="D953" s="6">
        <v>0.59375</v>
      </c>
      <c r="E953" s="7">
        <f t="shared" si="28"/>
        <v>1.7499999999999991</v>
      </c>
      <c r="F953" t="s">
        <v>19</v>
      </c>
      <c r="G953" t="s">
        <v>4</v>
      </c>
    </row>
    <row r="954" spans="1:7" x14ac:dyDescent="0.35">
      <c r="A954" s="1">
        <v>45583</v>
      </c>
      <c r="B954" t="s">
        <v>60</v>
      </c>
      <c r="C954" s="2">
        <v>0.60416666666666663</v>
      </c>
      <c r="D954" s="6">
        <v>0.6875</v>
      </c>
      <c r="E954" s="7">
        <f t="shared" si="28"/>
        <v>2.0000000000000009</v>
      </c>
      <c r="F954" t="s">
        <v>19</v>
      </c>
      <c r="G954" t="s">
        <v>4</v>
      </c>
    </row>
    <row r="955" spans="1:7" x14ac:dyDescent="0.35">
      <c r="A955" s="1">
        <v>45579</v>
      </c>
      <c r="B955" t="s">
        <v>53</v>
      </c>
      <c r="C955" s="2">
        <v>0.33333333333333331</v>
      </c>
      <c r="D955" s="6">
        <v>0.41666666666666669</v>
      </c>
      <c r="E955" s="7">
        <f t="shared" si="28"/>
        <v>2.0000000000000009</v>
      </c>
      <c r="F955" t="s">
        <v>16</v>
      </c>
      <c r="G955" t="s">
        <v>5</v>
      </c>
    </row>
    <row r="956" spans="1:7" x14ac:dyDescent="0.35">
      <c r="A956" s="1">
        <v>45579</v>
      </c>
      <c r="B956" t="s">
        <v>53</v>
      </c>
      <c r="C956" s="2">
        <v>0.42708333333333331</v>
      </c>
      <c r="D956" s="6">
        <v>0.5</v>
      </c>
      <c r="E956" s="7">
        <f t="shared" si="28"/>
        <v>1.7500000000000004</v>
      </c>
      <c r="F956" t="s">
        <v>19</v>
      </c>
      <c r="G956" t="s">
        <v>59</v>
      </c>
    </row>
    <row r="957" spans="1:7" x14ac:dyDescent="0.35">
      <c r="A957" s="1">
        <v>45579</v>
      </c>
      <c r="B957" t="s">
        <v>53</v>
      </c>
      <c r="C957" s="2">
        <v>0.52083333333333337</v>
      </c>
      <c r="D957" s="6">
        <v>0.59375</v>
      </c>
      <c r="E957" s="7">
        <f t="shared" si="28"/>
        <v>1.7499999999999991</v>
      </c>
      <c r="F957" t="s">
        <v>19</v>
      </c>
      <c r="G957" t="s">
        <v>59</v>
      </c>
    </row>
    <row r="958" spans="1:7" x14ac:dyDescent="0.35">
      <c r="A958" s="1">
        <v>45579</v>
      </c>
      <c r="B958" t="s">
        <v>53</v>
      </c>
      <c r="C958" s="2">
        <v>0.60416666666666663</v>
      </c>
      <c r="D958" s="6">
        <v>0.6875</v>
      </c>
      <c r="E958" s="7">
        <f t="shared" si="28"/>
        <v>2.0000000000000009</v>
      </c>
      <c r="F958" t="s">
        <v>19</v>
      </c>
      <c r="G958" t="s">
        <v>59</v>
      </c>
    </row>
    <row r="959" spans="1:7" x14ac:dyDescent="0.35">
      <c r="A959" s="1">
        <v>45580</v>
      </c>
      <c r="B959" t="s">
        <v>53</v>
      </c>
      <c r="C959" s="2">
        <v>0.33333333333333331</v>
      </c>
      <c r="D959" s="6">
        <v>0.41666666666666669</v>
      </c>
      <c r="E959" s="7">
        <f t="shared" si="28"/>
        <v>2.0000000000000009</v>
      </c>
      <c r="F959" t="s">
        <v>19</v>
      </c>
      <c r="G959" t="s">
        <v>59</v>
      </c>
    </row>
    <row r="960" spans="1:7" x14ac:dyDescent="0.35">
      <c r="A960" s="1">
        <v>45580</v>
      </c>
      <c r="B960" t="s">
        <v>53</v>
      </c>
      <c r="C960" s="2">
        <v>0.42708333333333331</v>
      </c>
      <c r="D960" s="6">
        <v>0.5</v>
      </c>
      <c r="E960" s="7">
        <f t="shared" si="28"/>
        <v>1.7500000000000004</v>
      </c>
      <c r="F960" t="s">
        <v>16</v>
      </c>
      <c r="G960" t="s">
        <v>5</v>
      </c>
    </row>
    <row r="961" spans="1:7" x14ac:dyDescent="0.35">
      <c r="A961" s="1">
        <v>45581</v>
      </c>
      <c r="B961" t="s">
        <v>53</v>
      </c>
      <c r="C961" s="2">
        <v>0.33333333333333331</v>
      </c>
      <c r="D961" s="6">
        <v>0.41666666666666669</v>
      </c>
      <c r="E961" s="7">
        <f t="shared" si="28"/>
        <v>2.0000000000000009</v>
      </c>
      <c r="F961" t="s">
        <v>38</v>
      </c>
      <c r="G961" t="s">
        <v>4</v>
      </c>
    </row>
    <row r="962" spans="1:7" x14ac:dyDescent="0.35">
      <c r="A962" s="1">
        <v>45581</v>
      </c>
      <c r="B962" t="s">
        <v>53</v>
      </c>
      <c r="C962" s="2">
        <v>0.42708333333333331</v>
      </c>
      <c r="D962" s="6">
        <v>0.5</v>
      </c>
      <c r="E962" s="7">
        <f t="shared" si="28"/>
        <v>1.7500000000000004</v>
      </c>
      <c r="F962" t="s">
        <v>38</v>
      </c>
      <c r="G962" t="s">
        <v>4</v>
      </c>
    </row>
    <row r="963" spans="1:7" x14ac:dyDescent="0.35">
      <c r="A963" s="1">
        <v>45581</v>
      </c>
      <c r="B963" t="s">
        <v>53</v>
      </c>
      <c r="C963" s="2">
        <v>0.52083333333333337</v>
      </c>
      <c r="D963" s="6">
        <v>0.59375</v>
      </c>
      <c r="E963" s="7">
        <f t="shared" ref="E963:E994" si="29">(D963-C963)*24</f>
        <v>1.7499999999999991</v>
      </c>
      <c r="F963" t="s">
        <v>16</v>
      </c>
      <c r="G963" t="s">
        <v>5</v>
      </c>
    </row>
    <row r="964" spans="1:7" x14ac:dyDescent="0.35">
      <c r="A964" s="1">
        <v>45581</v>
      </c>
      <c r="B964" t="s">
        <v>53</v>
      </c>
      <c r="C964" s="2">
        <v>0.60416666666666663</v>
      </c>
      <c r="D964" s="6">
        <v>0.6875</v>
      </c>
      <c r="E964" s="7">
        <f t="shared" si="29"/>
        <v>2.0000000000000009</v>
      </c>
      <c r="F964" t="s">
        <v>16</v>
      </c>
      <c r="G964" t="s">
        <v>5</v>
      </c>
    </row>
    <row r="965" spans="1:7" x14ac:dyDescent="0.35">
      <c r="A965" s="1">
        <v>45582</v>
      </c>
      <c r="B965" t="s">
        <v>53</v>
      </c>
      <c r="C965" s="2">
        <v>0.33333333333333331</v>
      </c>
      <c r="D965" s="6">
        <v>0.41666666666666669</v>
      </c>
      <c r="E965" s="7">
        <f t="shared" si="29"/>
        <v>2.0000000000000009</v>
      </c>
      <c r="F965" t="s">
        <v>38</v>
      </c>
      <c r="G965" t="s">
        <v>4</v>
      </c>
    </row>
    <row r="966" spans="1:7" x14ac:dyDescent="0.35">
      <c r="A966" s="1">
        <v>45582</v>
      </c>
      <c r="B966" t="s">
        <v>53</v>
      </c>
      <c r="C966" s="2">
        <v>0.42708333333333331</v>
      </c>
      <c r="D966" s="6">
        <v>0.5</v>
      </c>
      <c r="E966" s="7">
        <f t="shared" si="29"/>
        <v>1.7500000000000004</v>
      </c>
      <c r="F966" t="s">
        <v>38</v>
      </c>
      <c r="G966" t="s">
        <v>4</v>
      </c>
    </row>
    <row r="967" spans="1:7" x14ac:dyDescent="0.35">
      <c r="A967" s="1">
        <v>45582</v>
      </c>
      <c r="B967" t="s">
        <v>53</v>
      </c>
      <c r="C967" s="2">
        <v>0.52083333333333337</v>
      </c>
      <c r="D967" s="6">
        <v>0.59375</v>
      </c>
      <c r="E967" s="7">
        <f t="shared" si="29"/>
        <v>1.7499999999999991</v>
      </c>
      <c r="F967" t="s">
        <v>16</v>
      </c>
      <c r="G967" t="s">
        <v>5</v>
      </c>
    </row>
    <row r="968" spans="1:7" x14ac:dyDescent="0.35">
      <c r="A968" s="1">
        <v>45582</v>
      </c>
      <c r="B968" t="s">
        <v>53</v>
      </c>
      <c r="C968" s="2">
        <v>0.60416666666666663</v>
      </c>
      <c r="D968" s="6">
        <v>0.6875</v>
      </c>
      <c r="E968" s="7">
        <f t="shared" si="29"/>
        <v>2.0000000000000009</v>
      </c>
      <c r="F968" t="s">
        <v>16</v>
      </c>
      <c r="G968" t="s">
        <v>5</v>
      </c>
    </row>
    <row r="969" spans="1:7" x14ac:dyDescent="0.35">
      <c r="A969" s="1">
        <v>45583</v>
      </c>
      <c r="B969" t="s">
        <v>53</v>
      </c>
      <c r="C969" s="2">
        <v>0.33333333333333331</v>
      </c>
      <c r="D969" s="6">
        <v>0.41666666666666669</v>
      </c>
      <c r="E969" s="7">
        <f t="shared" si="29"/>
        <v>2.0000000000000009</v>
      </c>
      <c r="F969" t="s">
        <v>19</v>
      </c>
      <c r="G969" t="s">
        <v>4</v>
      </c>
    </row>
    <row r="970" spans="1:7" x14ac:dyDescent="0.35">
      <c r="A970" s="1">
        <v>45583</v>
      </c>
      <c r="B970" t="s">
        <v>53</v>
      </c>
      <c r="C970" s="2">
        <v>0.42708333333333331</v>
      </c>
      <c r="D970" s="6">
        <v>0.5</v>
      </c>
      <c r="E970" s="7">
        <f t="shared" si="29"/>
        <v>1.7500000000000004</v>
      </c>
      <c r="F970" t="s">
        <v>19</v>
      </c>
      <c r="G970" t="s">
        <v>4</v>
      </c>
    </row>
    <row r="971" spans="1:7" x14ac:dyDescent="0.35">
      <c r="A971" s="1">
        <v>45583</v>
      </c>
      <c r="B971" t="s">
        <v>53</v>
      </c>
      <c r="C971" s="2">
        <v>0.52083333333333337</v>
      </c>
      <c r="D971" s="6">
        <v>0.59375</v>
      </c>
      <c r="E971" s="7">
        <f t="shared" si="29"/>
        <v>1.7499999999999991</v>
      </c>
      <c r="F971" t="s">
        <v>16</v>
      </c>
      <c r="G971" t="s">
        <v>5</v>
      </c>
    </row>
    <row r="972" spans="1:7" x14ac:dyDescent="0.35">
      <c r="A972" s="1">
        <v>45583</v>
      </c>
      <c r="B972" t="s">
        <v>53</v>
      </c>
      <c r="C972" s="2">
        <v>0.60416666666666663</v>
      </c>
      <c r="D972" s="6">
        <v>0.6875</v>
      </c>
      <c r="E972" s="7">
        <f t="shared" si="29"/>
        <v>2.0000000000000009</v>
      </c>
      <c r="F972" t="s">
        <v>16</v>
      </c>
      <c r="G972" t="s">
        <v>5</v>
      </c>
    </row>
    <row r="973" spans="1:7" x14ac:dyDescent="0.35">
      <c r="A973" s="1">
        <v>45579</v>
      </c>
      <c r="B973" t="s">
        <v>30</v>
      </c>
      <c r="C973" s="2">
        <v>0.38819444444444445</v>
      </c>
      <c r="D973" s="6">
        <v>0.41666666666666669</v>
      </c>
      <c r="E973" s="7">
        <f t="shared" si="29"/>
        <v>0.68333333333333357</v>
      </c>
      <c r="F973" t="s">
        <v>38</v>
      </c>
      <c r="G973" t="s">
        <v>4</v>
      </c>
    </row>
    <row r="974" spans="1:7" x14ac:dyDescent="0.35">
      <c r="A974" s="1">
        <v>45579</v>
      </c>
      <c r="B974" t="s">
        <v>30</v>
      </c>
      <c r="C974" s="2">
        <v>0.42708333333333331</v>
      </c>
      <c r="D974" s="6">
        <v>0.5</v>
      </c>
      <c r="E974" s="7">
        <f t="shared" si="29"/>
        <v>1.7500000000000004</v>
      </c>
      <c r="F974" t="s">
        <v>38</v>
      </c>
      <c r="G974" t="s">
        <v>4</v>
      </c>
    </row>
    <row r="975" spans="1:7" x14ac:dyDescent="0.35">
      <c r="A975" s="1">
        <v>45579</v>
      </c>
      <c r="B975" t="s">
        <v>32</v>
      </c>
      <c r="C975" s="2">
        <v>0.33333333333333331</v>
      </c>
      <c r="D975" s="6">
        <v>0.41666666666666669</v>
      </c>
      <c r="E975" s="7">
        <f t="shared" si="29"/>
        <v>2.0000000000000009</v>
      </c>
      <c r="F975" t="s">
        <v>38</v>
      </c>
      <c r="G975" t="s">
        <v>4</v>
      </c>
    </row>
    <row r="976" spans="1:7" x14ac:dyDescent="0.35">
      <c r="A976" s="1">
        <v>45579</v>
      </c>
      <c r="B976" t="s">
        <v>32</v>
      </c>
      <c r="C976" s="2">
        <v>0.42708333333333331</v>
      </c>
      <c r="D976" s="6">
        <v>0.5</v>
      </c>
      <c r="E976" s="7">
        <f t="shared" si="29"/>
        <v>1.7500000000000004</v>
      </c>
      <c r="F976" t="s">
        <v>38</v>
      </c>
      <c r="G976" t="s">
        <v>4</v>
      </c>
    </row>
    <row r="977" spans="1:7" x14ac:dyDescent="0.35">
      <c r="A977" s="1">
        <v>45579</v>
      </c>
      <c r="B977" t="s">
        <v>32</v>
      </c>
      <c r="C977" s="2">
        <v>0.52083333333333337</v>
      </c>
      <c r="D977" s="6">
        <v>0.59375</v>
      </c>
      <c r="E977" s="7">
        <f t="shared" si="29"/>
        <v>1.7499999999999991</v>
      </c>
      <c r="F977" t="s">
        <v>38</v>
      </c>
      <c r="G977" t="s">
        <v>4</v>
      </c>
    </row>
    <row r="978" spans="1:7" x14ac:dyDescent="0.35">
      <c r="A978" s="1">
        <v>45579</v>
      </c>
      <c r="B978" t="s">
        <v>32</v>
      </c>
      <c r="C978" s="2">
        <v>0.60416666666666663</v>
      </c>
      <c r="D978" s="6">
        <v>0.6875</v>
      </c>
      <c r="E978" s="7">
        <f t="shared" si="29"/>
        <v>2.0000000000000009</v>
      </c>
      <c r="F978" t="s">
        <v>38</v>
      </c>
      <c r="G978" t="s">
        <v>4</v>
      </c>
    </row>
    <row r="979" spans="1:7" x14ac:dyDescent="0.35">
      <c r="A979" s="1">
        <v>45580</v>
      </c>
      <c r="B979" t="s">
        <v>32</v>
      </c>
      <c r="C979" s="2">
        <v>0.33333333333333331</v>
      </c>
      <c r="D979" s="6">
        <v>0.41666666666666669</v>
      </c>
      <c r="E979" s="7">
        <f t="shared" si="29"/>
        <v>2.0000000000000009</v>
      </c>
      <c r="F979" t="s">
        <v>38</v>
      </c>
      <c r="G979" t="s">
        <v>4</v>
      </c>
    </row>
    <row r="980" spans="1:7" x14ac:dyDescent="0.35">
      <c r="A980" s="1">
        <v>45580</v>
      </c>
      <c r="B980" t="s">
        <v>32</v>
      </c>
      <c r="C980" s="2">
        <v>0.42708333333333331</v>
      </c>
      <c r="D980" s="6">
        <v>0.5</v>
      </c>
      <c r="E980" s="7">
        <f t="shared" si="29"/>
        <v>1.7500000000000004</v>
      </c>
      <c r="F980" t="s">
        <v>38</v>
      </c>
      <c r="G980" t="s">
        <v>4</v>
      </c>
    </row>
    <row r="981" spans="1:7" x14ac:dyDescent="0.35">
      <c r="A981" s="1">
        <v>45580</v>
      </c>
      <c r="B981" t="s">
        <v>32</v>
      </c>
      <c r="C981" s="2">
        <v>0.52083333333333337</v>
      </c>
      <c r="D981" s="6">
        <v>0.59375</v>
      </c>
      <c r="E981" s="7">
        <f t="shared" si="29"/>
        <v>1.7499999999999991</v>
      </c>
      <c r="F981" t="s">
        <v>38</v>
      </c>
      <c r="G981" t="s">
        <v>4</v>
      </c>
    </row>
    <row r="982" spans="1:7" x14ac:dyDescent="0.35">
      <c r="A982" s="1">
        <v>45580</v>
      </c>
      <c r="B982" t="s">
        <v>32</v>
      </c>
      <c r="C982" s="2">
        <v>0.60416666666666663</v>
      </c>
      <c r="D982" s="6">
        <v>0.6875</v>
      </c>
      <c r="E982" s="7">
        <f t="shared" si="29"/>
        <v>2.0000000000000009</v>
      </c>
      <c r="F982" t="s">
        <v>38</v>
      </c>
      <c r="G982" t="s">
        <v>4</v>
      </c>
    </row>
    <row r="983" spans="1:7" x14ac:dyDescent="0.35">
      <c r="A983" s="1">
        <v>45581</v>
      </c>
      <c r="B983" t="s">
        <v>32</v>
      </c>
      <c r="C983" s="2">
        <v>0.33333333333333331</v>
      </c>
      <c r="D983" s="6">
        <v>0.41666666666666669</v>
      </c>
      <c r="E983" s="7">
        <f t="shared" si="29"/>
        <v>2.0000000000000009</v>
      </c>
      <c r="F983" t="s">
        <v>38</v>
      </c>
      <c r="G983" t="s">
        <v>4</v>
      </c>
    </row>
    <row r="984" spans="1:7" x14ac:dyDescent="0.35">
      <c r="A984" s="1">
        <v>45581</v>
      </c>
      <c r="B984" t="s">
        <v>32</v>
      </c>
      <c r="C984" s="2">
        <v>0.42708333333333331</v>
      </c>
      <c r="D984" s="6">
        <v>0.5</v>
      </c>
      <c r="E984" s="7">
        <f t="shared" si="29"/>
        <v>1.7500000000000004</v>
      </c>
      <c r="F984" t="s">
        <v>38</v>
      </c>
      <c r="G984" t="s">
        <v>4</v>
      </c>
    </row>
    <row r="985" spans="1:7" x14ac:dyDescent="0.35">
      <c r="A985" s="1">
        <v>45581</v>
      </c>
      <c r="B985" t="s">
        <v>32</v>
      </c>
      <c r="C985" s="2">
        <v>0.52083333333333337</v>
      </c>
      <c r="D985" s="6">
        <v>0.59375</v>
      </c>
      <c r="E985" s="7">
        <f t="shared" si="29"/>
        <v>1.7499999999999991</v>
      </c>
      <c r="F985" t="s">
        <v>38</v>
      </c>
      <c r="G985" t="s">
        <v>4</v>
      </c>
    </row>
    <row r="986" spans="1:7" x14ac:dyDescent="0.35">
      <c r="A986" s="1">
        <v>45581</v>
      </c>
      <c r="B986" t="s">
        <v>32</v>
      </c>
      <c r="C986" s="2">
        <v>0.60416666666666663</v>
      </c>
      <c r="D986" s="6">
        <v>0.6875</v>
      </c>
      <c r="E986" s="7">
        <f t="shared" si="29"/>
        <v>2.0000000000000009</v>
      </c>
      <c r="F986" t="s">
        <v>38</v>
      </c>
      <c r="G986" t="s">
        <v>4</v>
      </c>
    </row>
    <row r="987" spans="1:7" x14ac:dyDescent="0.35">
      <c r="A987" s="1">
        <v>45582</v>
      </c>
      <c r="B987" t="s">
        <v>32</v>
      </c>
      <c r="C987" s="2">
        <v>0.33333333333333331</v>
      </c>
      <c r="D987" s="6">
        <v>0.41666666666666669</v>
      </c>
      <c r="E987" s="7">
        <f t="shared" si="29"/>
        <v>2.0000000000000009</v>
      </c>
      <c r="F987" t="s">
        <v>38</v>
      </c>
      <c r="G987" t="s">
        <v>4</v>
      </c>
    </row>
    <row r="988" spans="1:7" x14ac:dyDescent="0.35">
      <c r="A988" s="1">
        <v>45582</v>
      </c>
      <c r="B988" t="s">
        <v>32</v>
      </c>
      <c r="C988" s="2">
        <v>0.42708333333333331</v>
      </c>
      <c r="D988" s="6">
        <v>0.5</v>
      </c>
      <c r="E988" s="7">
        <f t="shared" si="29"/>
        <v>1.7500000000000004</v>
      </c>
      <c r="F988" t="s">
        <v>38</v>
      </c>
      <c r="G988" t="s">
        <v>4</v>
      </c>
    </row>
    <row r="989" spans="1:7" x14ac:dyDescent="0.35">
      <c r="A989" s="1">
        <v>45582</v>
      </c>
      <c r="B989" t="s">
        <v>32</v>
      </c>
      <c r="C989" s="2">
        <v>0.52083333333333337</v>
      </c>
      <c r="D989" s="6">
        <v>0.59375</v>
      </c>
      <c r="E989" s="7">
        <f t="shared" si="29"/>
        <v>1.7499999999999991</v>
      </c>
      <c r="F989" t="s">
        <v>38</v>
      </c>
      <c r="G989" t="s">
        <v>4</v>
      </c>
    </row>
    <row r="990" spans="1:7" x14ac:dyDescent="0.35">
      <c r="A990" s="1">
        <v>45582</v>
      </c>
      <c r="B990" t="s">
        <v>32</v>
      </c>
      <c r="C990" s="2">
        <v>0.60416666666666663</v>
      </c>
      <c r="D990" s="6">
        <v>0.6875</v>
      </c>
      <c r="E990" s="7">
        <f t="shared" si="29"/>
        <v>2.0000000000000009</v>
      </c>
      <c r="F990" t="s">
        <v>38</v>
      </c>
      <c r="G990" t="s">
        <v>4</v>
      </c>
    </row>
    <row r="991" spans="1:7" x14ac:dyDescent="0.35">
      <c r="A991" s="1">
        <v>45583</v>
      </c>
      <c r="B991" t="s">
        <v>32</v>
      </c>
      <c r="C991" s="2">
        <v>0.33333333333333331</v>
      </c>
      <c r="D991" s="6">
        <v>0.41666666666666669</v>
      </c>
      <c r="E991" s="7">
        <f t="shared" si="29"/>
        <v>2.0000000000000009</v>
      </c>
      <c r="F991" t="s">
        <v>38</v>
      </c>
      <c r="G991" t="s">
        <v>4</v>
      </c>
    </row>
    <row r="992" spans="1:7" x14ac:dyDescent="0.35">
      <c r="A992" s="1">
        <v>45583</v>
      </c>
      <c r="B992" t="s">
        <v>32</v>
      </c>
      <c r="C992" s="2">
        <v>0.42708333333333331</v>
      </c>
      <c r="D992" s="6">
        <v>0.5</v>
      </c>
      <c r="E992" s="7">
        <f t="shared" si="29"/>
        <v>1.7500000000000004</v>
      </c>
      <c r="F992" t="s">
        <v>38</v>
      </c>
      <c r="G992" t="s">
        <v>4</v>
      </c>
    </row>
    <row r="993" spans="1:7" x14ac:dyDescent="0.35">
      <c r="A993" s="1">
        <v>45583</v>
      </c>
      <c r="B993" t="s">
        <v>32</v>
      </c>
      <c r="C993" s="2">
        <v>0.52083333333333337</v>
      </c>
      <c r="D993" s="6">
        <v>0.59375</v>
      </c>
      <c r="E993" s="7">
        <f t="shared" si="29"/>
        <v>1.7499999999999991</v>
      </c>
      <c r="F993" t="s">
        <v>38</v>
      </c>
      <c r="G993" t="s">
        <v>4</v>
      </c>
    </row>
    <row r="994" spans="1:7" x14ac:dyDescent="0.35">
      <c r="A994" s="1">
        <v>45583</v>
      </c>
      <c r="B994" t="s">
        <v>32</v>
      </c>
      <c r="C994" s="2">
        <v>0.60416666666666663</v>
      </c>
      <c r="D994" s="6">
        <v>0.6875</v>
      </c>
      <c r="E994" s="7">
        <f t="shared" si="29"/>
        <v>2.0000000000000009</v>
      </c>
      <c r="F994" t="s">
        <v>38</v>
      </c>
      <c r="G994" t="s">
        <v>4</v>
      </c>
    </row>
    <row r="995" spans="1:7" x14ac:dyDescent="0.35">
      <c r="A995" s="1">
        <v>45579</v>
      </c>
      <c r="B995" t="s">
        <v>31</v>
      </c>
      <c r="C995" s="2">
        <v>0.33333333333333331</v>
      </c>
      <c r="D995" s="6">
        <v>0.41666666666666669</v>
      </c>
      <c r="E995" s="7">
        <f t="shared" ref="E995:E1026" si="30">(D995-C995)*24</f>
        <v>2.0000000000000009</v>
      </c>
      <c r="F995" t="s">
        <v>38</v>
      </c>
      <c r="G995" t="s">
        <v>4</v>
      </c>
    </row>
    <row r="996" spans="1:7" x14ac:dyDescent="0.35">
      <c r="A996" s="1">
        <v>45579</v>
      </c>
      <c r="B996" t="s">
        <v>31</v>
      </c>
      <c r="C996" s="2">
        <v>0.42708333333333331</v>
      </c>
      <c r="D996" s="6">
        <v>0.5</v>
      </c>
      <c r="E996" s="7">
        <f t="shared" si="30"/>
        <v>1.7500000000000004</v>
      </c>
      <c r="F996" t="s">
        <v>38</v>
      </c>
      <c r="G996" t="s">
        <v>4</v>
      </c>
    </row>
    <row r="997" spans="1:7" x14ac:dyDescent="0.35">
      <c r="A997" s="1">
        <v>45579</v>
      </c>
      <c r="B997" t="s">
        <v>31</v>
      </c>
      <c r="C997" s="2">
        <v>0.52083333333333337</v>
      </c>
      <c r="D997" s="6">
        <v>0.59375</v>
      </c>
      <c r="E997" s="7">
        <f t="shared" si="30"/>
        <v>1.7499999999999991</v>
      </c>
      <c r="F997" t="s">
        <v>38</v>
      </c>
      <c r="G997" t="s">
        <v>4</v>
      </c>
    </row>
    <row r="998" spans="1:7" x14ac:dyDescent="0.35">
      <c r="A998" s="1">
        <v>45579</v>
      </c>
      <c r="B998" t="s">
        <v>31</v>
      </c>
      <c r="C998" s="2">
        <v>0.60416666666666663</v>
      </c>
      <c r="D998" s="6">
        <v>0.6875</v>
      </c>
      <c r="E998" s="7">
        <f t="shared" si="30"/>
        <v>2.0000000000000009</v>
      </c>
      <c r="F998" t="s">
        <v>38</v>
      </c>
      <c r="G998" t="s">
        <v>4</v>
      </c>
    </row>
    <row r="999" spans="1:7" x14ac:dyDescent="0.35">
      <c r="A999" s="1">
        <v>45580</v>
      </c>
      <c r="B999" t="s">
        <v>31</v>
      </c>
      <c r="C999" s="2">
        <v>0.33333333333333331</v>
      </c>
      <c r="D999" s="6">
        <v>0.41666666666666669</v>
      </c>
      <c r="E999" s="7">
        <f t="shared" si="30"/>
        <v>2.0000000000000009</v>
      </c>
      <c r="F999" t="s">
        <v>38</v>
      </c>
      <c r="G999" t="s">
        <v>4</v>
      </c>
    </row>
    <row r="1000" spans="1:7" x14ac:dyDescent="0.35">
      <c r="A1000" s="1">
        <v>45580</v>
      </c>
      <c r="B1000" t="s">
        <v>31</v>
      </c>
      <c r="C1000" s="2">
        <v>0.42708333333333331</v>
      </c>
      <c r="D1000" s="6">
        <v>0.5</v>
      </c>
      <c r="E1000" s="7">
        <f t="shared" si="30"/>
        <v>1.7500000000000004</v>
      </c>
      <c r="F1000" t="s">
        <v>38</v>
      </c>
      <c r="G1000" t="s">
        <v>4</v>
      </c>
    </row>
    <row r="1001" spans="1:7" x14ac:dyDescent="0.35">
      <c r="A1001" s="1">
        <v>45580</v>
      </c>
      <c r="B1001" t="s">
        <v>31</v>
      </c>
      <c r="C1001" s="2">
        <v>0.52083333333333337</v>
      </c>
      <c r="D1001" s="6">
        <v>0.59375</v>
      </c>
      <c r="E1001" s="7">
        <f t="shared" si="30"/>
        <v>1.7499999999999991</v>
      </c>
      <c r="F1001" t="s">
        <v>38</v>
      </c>
      <c r="G1001" t="s">
        <v>4</v>
      </c>
    </row>
    <row r="1002" spans="1:7" x14ac:dyDescent="0.35">
      <c r="A1002" s="1">
        <v>45580</v>
      </c>
      <c r="B1002" t="s">
        <v>31</v>
      </c>
      <c r="C1002" s="2">
        <v>0.60416666666666663</v>
      </c>
      <c r="D1002" s="6">
        <v>0.6875</v>
      </c>
      <c r="E1002" s="7">
        <f t="shared" si="30"/>
        <v>2.0000000000000009</v>
      </c>
      <c r="F1002" t="s">
        <v>38</v>
      </c>
      <c r="G1002" t="s">
        <v>4</v>
      </c>
    </row>
    <row r="1003" spans="1:7" x14ac:dyDescent="0.35">
      <c r="A1003" s="1">
        <v>45581</v>
      </c>
      <c r="B1003" t="s">
        <v>31</v>
      </c>
      <c r="C1003" s="2">
        <v>0.33333333333333331</v>
      </c>
      <c r="D1003" s="6">
        <v>0.41666666666666669</v>
      </c>
      <c r="E1003" s="7">
        <f t="shared" si="30"/>
        <v>2.0000000000000009</v>
      </c>
      <c r="F1003" t="s">
        <v>38</v>
      </c>
      <c r="G1003" t="s">
        <v>4</v>
      </c>
    </row>
    <row r="1004" spans="1:7" x14ac:dyDescent="0.35">
      <c r="A1004" s="1">
        <v>45581</v>
      </c>
      <c r="B1004" t="s">
        <v>31</v>
      </c>
      <c r="C1004" s="2">
        <v>0.42708333333333331</v>
      </c>
      <c r="D1004" s="6">
        <v>0.5</v>
      </c>
      <c r="E1004" s="7">
        <f t="shared" si="30"/>
        <v>1.7500000000000004</v>
      </c>
      <c r="F1004" t="s">
        <v>38</v>
      </c>
      <c r="G1004" t="s">
        <v>4</v>
      </c>
    </row>
    <row r="1005" spans="1:7" x14ac:dyDescent="0.35">
      <c r="A1005" s="1">
        <v>45581</v>
      </c>
      <c r="B1005" t="s">
        <v>31</v>
      </c>
      <c r="C1005" s="2">
        <v>0.52083333333333337</v>
      </c>
      <c r="D1005" s="6">
        <v>0.59375</v>
      </c>
      <c r="E1005" s="7">
        <f t="shared" si="30"/>
        <v>1.7499999999999991</v>
      </c>
      <c r="F1005" t="s">
        <v>38</v>
      </c>
      <c r="G1005" t="s">
        <v>4</v>
      </c>
    </row>
    <row r="1006" spans="1:7" x14ac:dyDescent="0.35">
      <c r="A1006" s="1">
        <v>45581</v>
      </c>
      <c r="B1006" t="s">
        <v>31</v>
      </c>
      <c r="C1006" s="2">
        <v>0.60416666666666663</v>
      </c>
      <c r="D1006" s="6">
        <v>0.6875</v>
      </c>
      <c r="E1006" s="7">
        <f t="shared" si="30"/>
        <v>2.0000000000000009</v>
      </c>
      <c r="F1006" t="s">
        <v>38</v>
      </c>
      <c r="G1006" t="s">
        <v>4</v>
      </c>
    </row>
    <row r="1007" spans="1:7" x14ac:dyDescent="0.35">
      <c r="A1007" s="1">
        <v>45582</v>
      </c>
      <c r="B1007" t="s">
        <v>31</v>
      </c>
      <c r="C1007" s="2">
        <v>0.33333333333333331</v>
      </c>
      <c r="D1007" s="6">
        <v>0.41666666666666669</v>
      </c>
      <c r="E1007" s="7">
        <f t="shared" si="30"/>
        <v>2.0000000000000009</v>
      </c>
      <c r="F1007" t="s">
        <v>38</v>
      </c>
      <c r="G1007" t="s">
        <v>4</v>
      </c>
    </row>
    <row r="1008" spans="1:7" x14ac:dyDescent="0.35">
      <c r="A1008" s="1">
        <v>45582</v>
      </c>
      <c r="B1008" t="s">
        <v>31</v>
      </c>
      <c r="C1008" s="2">
        <v>0.42708333333333331</v>
      </c>
      <c r="D1008" s="6">
        <v>0.5</v>
      </c>
      <c r="E1008" s="7">
        <f t="shared" si="30"/>
        <v>1.7500000000000004</v>
      </c>
      <c r="F1008" t="s">
        <v>38</v>
      </c>
      <c r="G1008" t="s">
        <v>4</v>
      </c>
    </row>
    <row r="1009" spans="1:7" x14ac:dyDescent="0.35">
      <c r="A1009" s="1">
        <v>45582</v>
      </c>
      <c r="B1009" t="s">
        <v>31</v>
      </c>
      <c r="C1009" s="2">
        <v>0.52083333333333337</v>
      </c>
      <c r="D1009" s="6">
        <v>0.59375</v>
      </c>
      <c r="E1009" s="7">
        <f t="shared" si="30"/>
        <v>1.7499999999999991</v>
      </c>
      <c r="F1009" t="s">
        <v>38</v>
      </c>
      <c r="G1009" t="s">
        <v>4</v>
      </c>
    </row>
    <row r="1010" spans="1:7" x14ac:dyDescent="0.35">
      <c r="A1010" s="1">
        <v>45582</v>
      </c>
      <c r="B1010" t="s">
        <v>31</v>
      </c>
      <c r="C1010" s="2">
        <v>0.60416666666666663</v>
      </c>
      <c r="D1010" s="6">
        <v>0.6875</v>
      </c>
      <c r="E1010" s="7">
        <f t="shared" si="30"/>
        <v>2.0000000000000009</v>
      </c>
      <c r="F1010" t="s">
        <v>38</v>
      </c>
      <c r="G1010" t="s">
        <v>4</v>
      </c>
    </row>
    <row r="1011" spans="1:7" x14ac:dyDescent="0.35">
      <c r="A1011" s="1">
        <v>45583</v>
      </c>
      <c r="B1011" t="s">
        <v>31</v>
      </c>
      <c r="C1011" s="2">
        <v>0.33333333333333331</v>
      </c>
      <c r="D1011" s="6">
        <v>0.41666666666666669</v>
      </c>
      <c r="E1011" s="7">
        <f t="shared" si="30"/>
        <v>2.0000000000000009</v>
      </c>
      <c r="F1011" t="s">
        <v>38</v>
      </c>
      <c r="G1011" t="s">
        <v>4</v>
      </c>
    </row>
    <row r="1012" spans="1:7" x14ac:dyDescent="0.35">
      <c r="A1012" s="1">
        <v>45583</v>
      </c>
      <c r="B1012" t="s">
        <v>31</v>
      </c>
      <c r="C1012" s="2">
        <v>0.42708333333333331</v>
      </c>
      <c r="D1012" s="6">
        <v>0.5</v>
      </c>
      <c r="E1012" s="7">
        <f t="shared" si="30"/>
        <v>1.7500000000000004</v>
      </c>
      <c r="F1012" t="s">
        <v>38</v>
      </c>
      <c r="G1012" t="s">
        <v>4</v>
      </c>
    </row>
    <row r="1013" spans="1:7" x14ac:dyDescent="0.35">
      <c r="A1013" s="1">
        <v>45583</v>
      </c>
      <c r="B1013" t="s">
        <v>31</v>
      </c>
      <c r="C1013" s="2">
        <v>0.52083333333333337</v>
      </c>
      <c r="D1013" s="6">
        <v>0.59375</v>
      </c>
      <c r="E1013" s="7">
        <f t="shared" si="30"/>
        <v>1.7499999999999991</v>
      </c>
      <c r="F1013" t="s">
        <v>38</v>
      </c>
      <c r="G1013" t="s">
        <v>4</v>
      </c>
    </row>
    <row r="1014" spans="1:7" x14ac:dyDescent="0.35">
      <c r="A1014" s="1">
        <v>45583</v>
      </c>
      <c r="B1014" t="s">
        <v>31</v>
      </c>
      <c r="C1014" s="2">
        <v>0.60416666666666663</v>
      </c>
      <c r="D1014" s="6">
        <v>0.6875</v>
      </c>
      <c r="E1014" s="7">
        <f t="shared" si="30"/>
        <v>2.0000000000000009</v>
      </c>
      <c r="F1014" t="s">
        <v>38</v>
      </c>
      <c r="G1014" t="s">
        <v>4</v>
      </c>
    </row>
    <row r="1015" spans="1:7" x14ac:dyDescent="0.35">
      <c r="A1015" s="1">
        <v>45579</v>
      </c>
      <c r="B1015" t="s">
        <v>52</v>
      </c>
      <c r="C1015" s="2">
        <v>0.33333333333333331</v>
      </c>
      <c r="D1015" s="6">
        <v>0.41666666666666669</v>
      </c>
      <c r="E1015" s="7">
        <f t="shared" si="30"/>
        <v>2.0000000000000009</v>
      </c>
      <c r="F1015" t="s">
        <v>19</v>
      </c>
      <c r="G1015" t="s">
        <v>8</v>
      </c>
    </row>
    <row r="1016" spans="1:7" x14ac:dyDescent="0.35">
      <c r="A1016" s="1">
        <v>45579</v>
      </c>
      <c r="B1016" t="s">
        <v>52</v>
      </c>
      <c r="C1016" s="2">
        <v>0.42708333333333331</v>
      </c>
      <c r="D1016" s="6">
        <v>0.5</v>
      </c>
      <c r="E1016" s="7">
        <f t="shared" si="30"/>
        <v>1.7500000000000004</v>
      </c>
      <c r="F1016" t="s">
        <v>19</v>
      </c>
      <c r="G1016" t="s">
        <v>8</v>
      </c>
    </row>
    <row r="1017" spans="1:7" x14ac:dyDescent="0.35">
      <c r="A1017" s="1">
        <v>45579</v>
      </c>
      <c r="B1017" t="s">
        <v>52</v>
      </c>
      <c r="C1017" s="2">
        <v>0.52083333333333337</v>
      </c>
      <c r="D1017" s="6">
        <v>0.59375</v>
      </c>
      <c r="E1017" s="7">
        <f t="shared" si="30"/>
        <v>1.7499999999999991</v>
      </c>
      <c r="F1017" t="s">
        <v>38</v>
      </c>
      <c r="G1017" t="s">
        <v>4</v>
      </c>
    </row>
    <row r="1018" spans="1:7" x14ac:dyDescent="0.35">
      <c r="A1018" s="1">
        <v>45579</v>
      </c>
      <c r="B1018" t="s">
        <v>52</v>
      </c>
      <c r="C1018" s="2">
        <v>0.60416666666666663</v>
      </c>
      <c r="D1018" s="6">
        <v>0.6875</v>
      </c>
      <c r="E1018" s="7">
        <f t="shared" si="30"/>
        <v>2.0000000000000009</v>
      </c>
      <c r="F1018" t="s">
        <v>23</v>
      </c>
      <c r="G1018" t="s">
        <v>4</v>
      </c>
    </row>
    <row r="1019" spans="1:7" x14ac:dyDescent="0.35">
      <c r="A1019" s="1">
        <v>45580</v>
      </c>
      <c r="B1019" t="s">
        <v>52</v>
      </c>
      <c r="C1019" s="2">
        <v>0.33333333333333331</v>
      </c>
      <c r="D1019" s="6">
        <v>0.41666666666666669</v>
      </c>
      <c r="E1019" s="7">
        <f t="shared" si="30"/>
        <v>2.0000000000000009</v>
      </c>
      <c r="F1019" t="s">
        <v>38</v>
      </c>
      <c r="G1019" t="s">
        <v>4</v>
      </c>
    </row>
    <row r="1020" spans="1:7" x14ac:dyDescent="0.35">
      <c r="A1020" s="1">
        <v>45580</v>
      </c>
      <c r="B1020" t="s">
        <v>52</v>
      </c>
      <c r="C1020" s="2">
        <v>0.42708333333333331</v>
      </c>
      <c r="D1020" s="6">
        <v>0.5</v>
      </c>
      <c r="E1020" s="7">
        <f t="shared" si="30"/>
        <v>1.7500000000000004</v>
      </c>
      <c r="F1020" t="s">
        <v>38</v>
      </c>
      <c r="G1020" t="s">
        <v>4</v>
      </c>
    </row>
    <row r="1021" spans="1:7" x14ac:dyDescent="0.35">
      <c r="A1021" s="1">
        <v>45580</v>
      </c>
      <c r="B1021" t="s">
        <v>52</v>
      </c>
      <c r="C1021" s="2">
        <v>0.52083333333333337</v>
      </c>
      <c r="D1021" s="6">
        <v>0.59375</v>
      </c>
      <c r="E1021" s="7">
        <f t="shared" si="30"/>
        <v>1.7499999999999991</v>
      </c>
      <c r="F1021" t="s">
        <v>38</v>
      </c>
      <c r="G1021" t="s">
        <v>4</v>
      </c>
    </row>
    <row r="1022" spans="1:7" x14ac:dyDescent="0.35">
      <c r="A1022" s="1">
        <v>45580</v>
      </c>
      <c r="B1022" t="s">
        <v>52</v>
      </c>
      <c r="C1022" s="2">
        <v>0.60416666666666663</v>
      </c>
      <c r="D1022" s="6">
        <v>0.6875</v>
      </c>
      <c r="E1022" s="7">
        <f t="shared" si="30"/>
        <v>2.0000000000000009</v>
      </c>
      <c r="F1022" t="s">
        <v>38</v>
      </c>
      <c r="G1022" t="s">
        <v>4</v>
      </c>
    </row>
    <row r="1023" spans="1:7" x14ac:dyDescent="0.35">
      <c r="A1023" s="1">
        <v>45581</v>
      </c>
      <c r="B1023" t="s">
        <v>52</v>
      </c>
      <c r="C1023" s="2">
        <v>0.33333333333333331</v>
      </c>
      <c r="D1023" s="6">
        <v>0.41666666666666669</v>
      </c>
      <c r="E1023" s="7">
        <f t="shared" si="30"/>
        <v>2.0000000000000009</v>
      </c>
      <c r="F1023" t="s">
        <v>38</v>
      </c>
      <c r="G1023" t="s">
        <v>4</v>
      </c>
    </row>
    <row r="1024" spans="1:7" x14ac:dyDescent="0.35">
      <c r="A1024" s="1">
        <v>45581</v>
      </c>
      <c r="B1024" t="s">
        <v>52</v>
      </c>
      <c r="C1024" s="2">
        <v>0.42708333333333331</v>
      </c>
      <c r="D1024" s="6">
        <v>0.5</v>
      </c>
      <c r="E1024" s="7">
        <f t="shared" si="30"/>
        <v>1.7500000000000004</v>
      </c>
      <c r="F1024" t="s">
        <v>38</v>
      </c>
      <c r="G1024" t="s">
        <v>4</v>
      </c>
    </row>
    <row r="1025" spans="1:7" x14ac:dyDescent="0.35">
      <c r="A1025" s="1">
        <v>45581</v>
      </c>
      <c r="B1025" t="s">
        <v>52</v>
      </c>
      <c r="C1025" s="2">
        <v>0.52083333333333337</v>
      </c>
      <c r="D1025" s="6">
        <v>0.59375</v>
      </c>
      <c r="E1025" s="7">
        <f t="shared" si="30"/>
        <v>1.7499999999999991</v>
      </c>
      <c r="F1025" t="s">
        <v>19</v>
      </c>
      <c r="G1025" t="s">
        <v>8</v>
      </c>
    </row>
    <row r="1026" spans="1:7" x14ac:dyDescent="0.35">
      <c r="A1026" s="1">
        <v>45581</v>
      </c>
      <c r="B1026" t="s">
        <v>52</v>
      </c>
      <c r="C1026" s="2">
        <v>0.60416666666666663</v>
      </c>
      <c r="D1026" s="6">
        <v>0.6875</v>
      </c>
      <c r="E1026" s="7">
        <f t="shared" si="30"/>
        <v>2.0000000000000009</v>
      </c>
      <c r="F1026" t="s">
        <v>23</v>
      </c>
      <c r="G1026" t="s">
        <v>4</v>
      </c>
    </row>
    <row r="1027" spans="1:7" x14ac:dyDescent="0.35">
      <c r="A1027" s="1">
        <v>45582</v>
      </c>
      <c r="B1027" t="s">
        <v>52</v>
      </c>
      <c r="C1027" s="2">
        <v>0.33333333333333331</v>
      </c>
      <c r="D1027" s="6">
        <v>0.41666666666666669</v>
      </c>
      <c r="E1027" s="7">
        <f t="shared" ref="E1027:E1058" si="31">(D1027-C1027)*24</f>
        <v>2.0000000000000009</v>
      </c>
      <c r="F1027" t="s">
        <v>38</v>
      </c>
      <c r="G1027" t="s">
        <v>4</v>
      </c>
    </row>
    <row r="1028" spans="1:7" x14ac:dyDescent="0.35">
      <c r="A1028" s="1">
        <v>45582</v>
      </c>
      <c r="B1028" t="s">
        <v>52</v>
      </c>
      <c r="C1028" s="2">
        <v>0.42708333333333331</v>
      </c>
      <c r="D1028" s="6">
        <v>0.5</v>
      </c>
      <c r="E1028" s="7">
        <f t="shared" si="31"/>
        <v>1.7500000000000004</v>
      </c>
      <c r="F1028" t="s">
        <v>38</v>
      </c>
      <c r="G1028" t="s">
        <v>4</v>
      </c>
    </row>
    <row r="1029" spans="1:7" x14ac:dyDescent="0.35">
      <c r="A1029" s="1">
        <v>45582</v>
      </c>
      <c r="B1029" t="s">
        <v>52</v>
      </c>
      <c r="C1029" s="2">
        <v>0.52083333333333337</v>
      </c>
      <c r="D1029" s="6">
        <v>0.59375</v>
      </c>
      <c r="E1029" s="7">
        <f t="shared" si="31"/>
        <v>1.7499999999999991</v>
      </c>
      <c r="F1029" t="s">
        <v>23</v>
      </c>
      <c r="G1029" t="s">
        <v>4</v>
      </c>
    </row>
    <row r="1030" spans="1:7" x14ac:dyDescent="0.35">
      <c r="A1030" s="1">
        <v>45582</v>
      </c>
      <c r="B1030" t="s">
        <v>52</v>
      </c>
      <c r="C1030" s="2">
        <v>0.60416666666666663</v>
      </c>
      <c r="D1030" s="6">
        <v>0.6875</v>
      </c>
      <c r="E1030" s="7">
        <f t="shared" si="31"/>
        <v>2.0000000000000009</v>
      </c>
      <c r="F1030" t="s">
        <v>23</v>
      </c>
      <c r="G1030" t="s">
        <v>4</v>
      </c>
    </row>
    <row r="1031" spans="1:7" x14ac:dyDescent="0.35">
      <c r="A1031" s="1">
        <v>45583</v>
      </c>
      <c r="B1031" t="s">
        <v>52</v>
      </c>
      <c r="C1031" s="2">
        <v>0.33333333333333331</v>
      </c>
      <c r="D1031" s="6">
        <v>0.41666666666666669</v>
      </c>
      <c r="E1031" s="7">
        <f t="shared" si="31"/>
        <v>2.0000000000000009</v>
      </c>
      <c r="F1031" t="s">
        <v>38</v>
      </c>
      <c r="G1031" t="s">
        <v>4</v>
      </c>
    </row>
    <row r="1032" spans="1:7" x14ac:dyDescent="0.35">
      <c r="A1032" s="1">
        <v>45583</v>
      </c>
      <c r="B1032" t="s">
        <v>52</v>
      </c>
      <c r="C1032" s="2">
        <v>0.42708333333333331</v>
      </c>
      <c r="D1032" s="6">
        <v>0.5</v>
      </c>
      <c r="E1032" s="7">
        <f t="shared" si="31"/>
        <v>1.7500000000000004</v>
      </c>
      <c r="F1032" t="s">
        <v>38</v>
      </c>
      <c r="G1032" t="s">
        <v>4</v>
      </c>
    </row>
    <row r="1033" spans="1:7" x14ac:dyDescent="0.35">
      <c r="A1033" s="1">
        <v>45583</v>
      </c>
      <c r="B1033" t="s">
        <v>52</v>
      </c>
      <c r="C1033" s="2">
        <v>0.52083333333333337</v>
      </c>
      <c r="D1033" s="6">
        <v>0.59375</v>
      </c>
      <c r="E1033" s="7">
        <f t="shared" si="31"/>
        <v>1.7499999999999991</v>
      </c>
      <c r="F1033" t="s">
        <v>23</v>
      </c>
      <c r="G1033" t="s">
        <v>4</v>
      </c>
    </row>
    <row r="1034" spans="1:7" x14ac:dyDescent="0.35">
      <c r="A1034" s="1">
        <v>45583</v>
      </c>
      <c r="B1034" t="s">
        <v>52</v>
      </c>
      <c r="C1034" s="2">
        <v>0.60416666666666663</v>
      </c>
      <c r="D1034" s="6">
        <v>0.6875</v>
      </c>
      <c r="E1034" s="7">
        <f t="shared" si="31"/>
        <v>2.0000000000000009</v>
      </c>
      <c r="F1034" t="s">
        <v>23</v>
      </c>
      <c r="G1034" t="s">
        <v>4</v>
      </c>
    </row>
    <row r="1035" spans="1:7" x14ac:dyDescent="0.35">
      <c r="A1035" s="1"/>
      <c r="E1035" s="7">
        <f t="shared" si="31"/>
        <v>0</v>
      </c>
    </row>
  </sheetData>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B8B01990-C9DF-4B7F-9FD6-38669713DB7F}">
          <x14:formula1>
            <xm:f>Employees!$A$1:$A$111</xm:f>
          </x14:formula1>
          <xm:sqref>B2:B1035</xm:sqref>
        </x14:dataValidation>
        <x14:dataValidation type="list" allowBlank="1" showInputMessage="1" showErrorMessage="1" xr:uid="{E607EFA0-D577-4985-8D26-655880028C97}">
          <x14:formula1>
            <xm:f>'Customers'!$A$1:$A$112</xm:f>
          </x14:formula1>
          <xm:sqref>F2:F1035</xm:sqref>
        </x14:dataValidation>
        <x14:dataValidation type="list" allowBlank="1" showInputMessage="1" showErrorMessage="1" xr:uid="{24ABD921-9661-4631-853A-FEE074075CD0}">
          <x14:formula1>
            <xm:f>Activity!$A:$A</xm:f>
          </x14:formula1>
          <xm:sqref>G2:G1035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F43D4-CEBD-441D-9178-BC49E43237C6}">
  <dimension ref="A1:A18"/>
  <sheetViews>
    <sheetView workbookViewId="0">
      <selection activeCell="A6" sqref="A6"/>
    </sheetView>
  </sheetViews>
  <sheetFormatPr defaultRowHeight="14.5" x14ac:dyDescent="0.35"/>
  <cols>
    <col min="1" max="1" width="12.453125" customWidth="1"/>
  </cols>
  <sheetData>
    <row r="1" spans="1:1" x14ac:dyDescent="0.35">
      <c r="A1" t="s">
        <v>16</v>
      </c>
    </row>
    <row r="2" spans="1:1" x14ac:dyDescent="0.35">
      <c r="A2" t="s">
        <v>26</v>
      </c>
    </row>
    <row r="3" spans="1:1" x14ac:dyDescent="0.35">
      <c r="A3" t="s">
        <v>38</v>
      </c>
    </row>
    <row r="4" spans="1:1" x14ac:dyDescent="0.35">
      <c r="A4" t="s">
        <v>19</v>
      </c>
    </row>
    <row r="5" spans="1:1" x14ac:dyDescent="0.35">
      <c r="A5" t="s">
        <v>33</v>
      </c>
    </row>
    <row r="6" spans="1:1" x14ac:dyDescent="0.35">
      <c r="A6" t="s">
        <v>62</v>
      </c>
    </row>
    <row r="7" spans="1:1" x14ac:dyDescent="0.35">
      <c r="A7" t="s">
        <v>47</v>
      </c>
    </row>
    <row r="8" spans="1:1" x14ac:dyDescent="0.35">
      <c r="A8" t="s">
        <v>23</v>
      </c>
    </row>
    <row r="9" spans="1:1" x14ac:dyDescent="0.35">
      <c r="A9" t="s">
        <v>37</v>
      </c>
    </row>
    <row r="10" spans="1:1" x14ac:dyDescent="0.35">
      <c r="A10" t="s">
        <v>25</v>
      </c>
    </row>
    <row r="11" spans="1:1" x14ac:dyDescent="0.35">
      <c r="A11" t="s">
        <v>43</v>
      </c>
    </row>
    <row r="12" spans="1:1" x14ac:dyDescent="0.35">
      <c r="A12" t="s">
        <v>17</v>
      </c>
    </row>
    <row r="13" spans="1:1" x14ac:dyDescent="0.35">
      <c r="A13" t="s">
        <v>18</v>
      </c>
    </row>
    <row r="14" spans="1:1" x14ac:dyDescent="0.35">
      <c r="A14" t="s">
        <v>27</v>
      </c>
    </row>
    <row r="15" spans="1:1" x14ac:dyDescent="0.35">
      <c r="A15" t="s">
        <v>35</v>
      </c>
    </row>
    <row r="16" spans="1:1" x14ac:dyDescent="0.35">
      <c r="A16" t="s">
        <v>34</v>
      </c>
    </row>
    <row r="17" spans="1:1" x14ac:dyDescent="0.35">
      <c r="A17" t="s">
        <v>46</v>
      </c>
    </row>
    <row r="18" spans="1:1" x14ac:dyDescent="0.35">
      <c r="A18" t="s">
        <v>55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D1FF2-A3F7-459B-A301-213DE6E83862}">
  <dimension ref="A1:A20"/>
  <sheetViews>
    <sheetView topLeftCell="A4" workbookViewId="0">
      <selection activeCell="A14" sqref="A14"/>
    </sheetView>
  </sheetViews>
  <sheetFormatPr defaultRowHeight="14.5" x14ac:dyDescent="0.35"/>
  <cols>
    <col min="1" max="1" width="13.26953125" customWidth="1"/>
  </cols>
  <sheetData>
    <row r="1" spans="1:1" x14ac:dyDescent="0.35">
      <c r="A1" t="s">
        <v>4</v>
      </c>
    </row>
    <row r="2" spans="1:1" x14ac:dyDescent="0.35">
      <c r="A2" t="s">
        <v>48</v>
      </c>
    </row>
    <row r="3" spans="1:1" x14ac:dyDescent="0.35">
      <c r="A3" t="s">
        <v>45</v>
      </c>
    </row>
    <row r="4" spans="1:1" x14ac:dyDescent="0.35">
      <c r="A4" t="s">
        <v>49</v>
      </c>
    </row>
    <row r="5" spans="1:1" x14ac:dyDescent="0.35">
      <c r="A5" t="s">
        <v>5</v>
      </c>
    </row>
    <row r="6" spans="1:1" x14ac:dyDescent="0.35">
      <c r="A6" t="s">
        <v>56</v>
      </c>
    </row>
    <row r="7" spans="1:1" x14ac:dyDescent="0.35">
      <c r="A7" t="s">
        <v>57</v>
      </c>
    </row>
    <row r="8" spans="1:1" x14ac:dyDescent="0.35">
      <c r="A8" t="s">
        <v>6</v>
      </c>
    </row>
    <row r="9" spans="1:1" x14ac:dyDescent="0.35">
      <c r="A9" t="s">
        <v>59</v>
      </c>
    </row>
    <row r="10" spans="1:1" x14ac:dyDescent="0.35">
      <c r="A10" t="s">
        <v>10</v>
      </c>
    </row>
    <row r="11" spans="1:1" x14ac:dyDescent="0.35">
      <c r="A11" t="s">
        <v>7</v>
      </c>
    </row>
    <row r="12" spans="1:1" x14ac:dyDescent="0.35">
      <c r="A12" t="s">
        <v>24</v>
      </c>
    </row>
    <row r="13" spans="1:1" x14ac:dyDescent="0.35">
      <c r="A13" t="s">
        <v>8</v>
      </c>
    </row>
    <row r="14" spans="1:1" x14ac:dyDescent="0.35">
      <c r="A14" t="s">
        <v>63</v>
      </c>
    </row>
    <row r="15" spans="1:1" x14ac:dyDescent="0.35">
      <c r="A15" t="s">
        <v>42</v>
      </c>
    </row>
    <row r="16" spans="1:1" x14ac:dyDescent="0.35">
      <c r="A16" t="s">
        <v>9</v>
      </c>
    </row>
    <row r="17" spans="1:1" x14ac:dyDescent="0.35">
      <c r="A17" t="s">
        <v>11</v>
      </c>
    </row>
    <row r="18" spans="1:1" x14ac:dyDescent="0.35">
      <c r="A18" t="s">
        <v>36</v>
      </c>
    </row>
    <row r="19" spans="1:1" x14ac:dyDescent="0.35">
      <c r="A19" t="s">
        <v>39</v>
      </c>
    </row>
    <row r="20" spans="1:1" x14ac:dyDescent="0.35">
      <c r="A20" t="s">
        <v>58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E95EB-2F05-4513-A852-0385E4F43A3D}">
  <dimension ref="A1:B12"/>
  <sheetViews>
    <sheetView topLeftCell="B1" workbookViewId="0">
      <selection activeCell="B12" sqref="B12"/>
    </sheetView>
  </sheetViews>
  <sheetFormatPr defaultRowHeight="14.5" x14ac:dyDescent="0.35"/>
  <cols>
    <col min="1" max="1" width="12.1796875" bestFit="1" customWidth="1"/>
    <col min="2" max="2" width="16.7265625" bestFit="1" customWidth="1"/>
    <col min="3" max="3" width="11.453125" customWidth="1"/>
    <col min="4" max="4" width="5.36328125" bestFit="1" customWidth="1"/>
    <col min="5" max="5" width="6.36328125" bestFit="1" customWidth="1"/>
    <col min="6" max="6" width="8.1796875" bestFit="1" customWidth="1"/>
    <col min="7" max="8" width="6.36328125" bestFit="1" customWidth="1"/>
    <col min="9" max="9" width="6.90625" bestFit="1" customWidth="1"/>
    <col min="10" max="10" width="10.7265625" bestFit="1" customWidth="1"/>
    <col min="11" max="11" width="5.7265625" bestFit="1" customWidth="1"/>
    <col min="12" max="12" width="10.7265625" bestFit="1" customWidth="1"/>
    <col min="13" max="13" width="8.453125" bestFit="1" customWidth="1"/>
    <col min="14" max="14" width="5.453125" bestFit="1" customWidth="1"/>
    <col min="15" max="15" width="8.1796875" bestFit="1" customWidth="1"/>
    <col min="16" max="16" width="5" bestFit="1" customWidth="1"/>
    <col min="17" max="17" width="11.54296875" bestFit="1" customWidth="1"/>
    <col min="18" max="18" width="11.1796875" bestFit="1" customWidth="1"/>
    <col min="19" max="19" width="14.453125" bestFit="1" customWidth="1"/>
    <col min="20" max="20" width="7.54296875" bestFit="1" customWidth="1"/>
    <col min="21" max="21" width="4.7265625" bestFit="1" customWidth="1"/>
    <col min="22" max="22" width="5.453125" bestFit="1" customWidth="1"/>
    <col min="23" max="23" width="8.1796875" bestFit="1" customWidth="1"/>
    <col min="24" max="24" width="5.36328125" bestFit="1" customWidth="1"/>
    <col min="25" max="25" width="5.7265625" bestFit="1" customWidth="1"/>
    <col min="26" max="26" width="10.6328125" bestFit="1" customWidth="1"/>
    <col min="27" max="27" width="9.54296875" bestFit="1" customWidth="1"/>
    <col min="28" max="28" width="12.81640625" bestFit="1" customWidth="1"/>
    <col min="29" max="29" width="7.453125" bestFit="1" customWidth="1"/>
    <col min="30" max="31" width="5.36328125" bestFit="1" customWidth="1"/>
    <col min="32" max="32" width="5.453125" bestFit="1" customWidth="1"/>
    <col min="33" max="33" width="8.1796875" bestFit="1" customWidth="1"/>
    <col min="34" max="34" width="5.36328125" bestFit="1" customWidth="1"/>
    <col min="35" max="35" width="5.7265625" bestFit="1" customWidth="1"/>
    <col min="36" max="36" width="9.54296875" bestFit="1" customWidth="1"/>
    <col min="37" max="37" width="11.453125" bestFit="1" customWidth="1"/>
    <col min="38" max="38" width="14.7265625" bestFit="1" customWidth="1"/>
    <col min="39" max="39" width="6.1796875" bestFit="1" customWidth="1"/>
    <col min="40" max="40" width="5.453125" bestFit="1" customWidth="1"/>
    <col min="41" max="41" width="8.1796875" bestFit="1" customWidth="1"/>
    <col min="42" max="42" width="5" bestFit="1" customWidth="1"/>
    <col min="43" max="43" width="5.7265625" bestFit="1" customWidth="1"/>
    <col min="44" max="44" width="9.08984375" bestFit="1" customWidth="1"/>
    <col min="45" max="45" width="10.08984375" bestFit="1" customWidth="1"/>
    <col min="46" max="46" width="5.453125" bestFit="1" customWidth="1"/>
    <col min="47" max="47" width="8.1796875" bestFit="1" customWidth="1"/>
    <col min="48" max="48" width="13.36328125" bestFit="1" customWidth="1"/>
    <col min="49" max="49" width="7.453125" bestFit="1" customWidth="1"/>
    <col min="50" max="50" width="5.36328125" bestFit="1" customWidth="1"/>
    <col min="51" max="51" width="4.7265625" bestFit="1" customWidth="1"/>
    <col min="52" max="52" width="5.453125" bestFit="1" customWidth="1"/>
    <col min="53" max="53" width="8.1796875" bestFit="1" customWidth="1"/>
    <col min="54" max="54" width="5" bestFit="1" customWidth="1"/>
    <col min="55" max="55" width="5.7265625" bestFit="1" customWidth="1"/>
    <col min="56" max="56" width="8.26953125" bestFit="1" customWidth="1"/>
    <col min="57" max="57" width="9.26953125" bestFit="1" customWidth="1"/>
    <col min="58" max="58" width="12.54296875" bestFit="1" customWidth="1"/>
    <col min="59" max="59" width="7.453125" bestFit="1" customWidth="1"/>
    <col min="60" max="60" width="5.36328125" bestFit="1" customWidth="1"/>
    <col min="61" max="61" width="5" bestFit="1" customWidth="1"/>
    <col min="62" max="62" width="5.7265625" bestFit="1" customWidth="1"/>
    <col min="63" max="63" width="9.08984375" bestFit="1" customWidth="1"/>
    <col min="64" max="64" width="7.453125" bestFit="1" customWidth="1"/>
    <col min="65" max="65" width="9.36328125" bestFit="1" customWidth="1"/>
    <col min="66" max="66" width="8.54296875" bestFit="1" customWidth="1"/>
    <col min="67" max="67" width="11.54296875" bestFit="1" customWidth="1"/>
    <col min="68" max="68" width="10.7265625" bestFit="1" customWidth="1"/>
    <col min="69" max="69" width="5.36328125" bestFit="1" customWidth="1"/>
    <col min="70" max="70" width="5.7265625" bestFit="1" customWidth="1"/>
    <col min="71" max="71" width="10.6328125" bestFit="1" customWidth="1"/>
    <col min="72" max="72" width="6.6328125" bestFit="1" customWidth="1"/>
    <col min="73" max="73" width="5.453125" bestFit="1" customWidth="1"/>
    <col min="74" max="74" width="8.1796875" bestFit="1" customWidth="1"/>
    <col min="75" max="75" width="5" bestFit="1" customWidth="1"/>
    <col min="76" max="76" width="5.7265625" bestFit="1" customWidth="1"/>
    <col min="77" max="77" width="9.54296875" bestFit="1" customWidth="1"/>
    <col min="78" max="78" width="11.453125" bestFit="1" customWidth="1"/>
    <col min="79" max="79" width="14.7265625" bestFit="1" customWidth="1"/>
    <col min="80" max="80" width="6.1796875" bestFit="1" customWidth="1"/>
    <col min="81" max="81" width="5.453125" bestFit="1" customWidth="1"/>
    <col min="82" max="82" width="8.1796875" bestFit="1" customWidth="1"/>
    <col min="83" max="83" width="5" bestFit="1" customWidth="1"/>
    <col min="84" max="84" width="5.7265625" bestFit="1" customWidth="1"/>
    <col min="85" max="85" width="9.08984375" bestFit="1" customWidth="1"/>
    <col min="86" max="86" width="5.1796875" bestFit="1" customWidth="1"/>
    <col min="87" max="87" width="8.26953125" bestFit="1" customWidth="1"/>
    <col min="88" max="88" width="15.26953125" bestFit="1" customWidth="1"/>
    <col min="89" max="89" width="13" bestFit="1" customWidth="1"/>
    <col min="90" max="90" width="16.08984375" bestFit="1" customWidth="1"/>
    <col min="91" max="91" width="16.1796875" bestFit="1" customWidth="1"/>
    <col min="92" max="92" width="12.81640625" bestFit="1" customWidth="1"/>
    <col min="93" max="93" width="16.08984375" bestFit="1" customWidth="1"/>
    <col min="94" max="94" width="9.54296875" bestFit="1" customWidth="1"/>
    <col min="95" max="95" width="12.81640625" bestFit="1" customWidth="1"/>
    <col min="96" max="96" width="10.08984375" bestFit="1" customWidth="1"/>
    <col min="97" max="97" width="13.36328125" bestFit="1" customWidth="1"/>
    <col min="98" max="98" width="5.1796875" bestFit="1" customWidth="1"/>
    <col min="99" max="99" width="8.26953125" bestFit="1" customWidth="1"/>
    <col min="100" max="100" width="9.26953125" bestFit="1" customWidth="1"/>
    <col min="101" max="101" width="12.54296875" bestFit="1" customWidth="1"/>
    <col min="102" max="102" width="6" bestFit="1" customWidth="1"/>
    <col min="103" max="103" width="5" bestFit="1" customWidth="1"/>
    <col min="104" max="104" width="5.7265625" bestFit="1" customWidth="1"/>
    <col min="105" max="105" width="9.08984375" bestFit="1" customWidth="1"/>
    <col min="106" max="106" width="7.7265625" bestFit="1" customWidth="1"/>
    <col min="107" max="107" width="8.453125" bestFit="1" customWidth="1"/>
    <col min="108" max="108" width="5.453125" bestFit="1" customWidth="1"/>
    <col min="109" max="109" width="8.1796875" bestFit="1" customWidth="1"/>
    <col min="110" max="110" width="5" bestFit="1" customWidth="1"/>
    <col min="111" max="111" width="11.54296875" bestFit="1" customWidth="1"/>
    <col min="112" max="112" width="10.08984375" bestFit="1" customWidth="1"/>
    <col min="113" max="113" width="13.36328125" bestFit="1" customWidth="1"/>
    <col min="114" max="114" width="10.36328125" bestFit="1" customWidth="1"/>
    <col min="115" max="115" width="8.1796875" bestFit="1" customWidth="1"/>
    <col min="116" max="116" width="5.7265625" bestFit="1" customWidth="1"/>
    <col min="117" max="117" width="9.54296875" bestFit="1" customWidth="1"/>
    <col min="118" max="118" width="9.90625" bestFit="1" customWidth="1"/>
    <col min="119" max="119" width="12.81640625" bestFit="1" customWidth="1"/>
    <col min="120" max="120" width="16.08984375" bestFit="1" customWidth="1"/>
    <col min="121" max="121" width="12.08984375" bestFit="1" customWidth="1"/>
    <col min="122" max="122" width="12.81640625" bestFit="1" customWidth="1"/>
    <col min="123" max="123" width="16.08984375" bestFit="1" customWidth="1"/>
    <col min="124" max="124" width="6.6328125" bestFit="1" customWidth="1"/>
    <col min="125" max="125" width="5.453125" bestFit="1" customWidth="1"/>
    <col min="126" max="126" width="8.1796875" bestFit="1" customWidth="1"/>
    <col min="127" max="127" width="5" bestFit="1" customWidth="1"/>
    <col min="128" max="128" width="5.7265625" bestFit="1" customWidth="1"/>
    <col min="129" max="129" width="9.54296875" bestFit="1" customWidth="1"/>
    <col min="130" max="130" width="6.1796875" bestFit="1" customWidth="1"/>
    <col min="131" max="131" width="8.1796875" bestFit="1" customWidth="1"/>
    <col min="132" max="132" width="9.08984375" bestFit="1" customWidth="1"/>
    <col min="133" max="133" width="9.90625" bestFit="1" customWidth="1"/>
    <col min="134" max="134" width="13.08984375" bestFit="1" customWidth="1"/>
    <col min="135" max="135" width="4.7265625" bestFit="1" customWidth="1"/>
    <col min="136" max="136" width="5" bestFit="1" customWidth="1"/>
    <col min="137" max="137" width="5.7265625" bestFit="1" customWidth="1"/>
    <col min="138" max="138" width="9.08984375" bestFit="1" customWidth="1"/>
    <col min="139" max="139" width="16.453125" bestFit="1" customWidth="1"/>
    <col min="140" max="140" width="12.81640625" bestFit="1" customWidth="1"/>
    <col min="141" max="141" width="5.7265625" bestFit="1" customWidth="1"/>
    <col min="142" max="142" width="16.08984375" bestFit="1" customWidth="1"/>
    <col min="143" max="143" width="10.08984375" bestFit="1" customWidth="1"/>
    <col min="144" max="144" width="13.36328125" bestFit="1" customWidth="1"/>
    <col min="145" max="145" width="13.6328125" bestFit="1" customWidth="1"/>
    <col min="146" max="146" width="12.81640625" bestFit="1" customWidth="1"/>
    <col min="147" max="147" width="5.453125" bestFit="1" customWidth="1"/>
    <col min="148" max="148" width="5.7265625" bestFit="1" customWidth="1"/>
    <col min="149" max="149" width="16.08984375" bestFit="1" customWidth="1"/>
    <col min="150" max="150" width="6.1796875" bestFit="1" customWidth="1"/>
    <col min="151" max="151" width="9.08984375" bestFit="1" customWidth="1"/>
    <col min="152" max="152" width="15.36328125" bestFit="1" customWidth="1"/>
    <col min="153" max="153" width="8.54296875" bestFit="1" customWidth="1"/>
    <col min="154" max="155" width="11.54296875" bestFit="1" customWidth="1"/>
    <col min="156" max="156" width="10.7265625" bestFit="1" customWidth="1"/>
  </cols>
  <sheetData>
    <row r="1" spans="1:2" x14ac:dyDescent="0.35">
      <c r="A1" s="4" t="s">
        <v>0</v>
      </c>
      <c r="B1" t="s">
        <v>50</v>
      </c>
    </row>
    <row r="2" spans="1:2" x14ac:dyDescent="0.35">
      <c r="A2" s="9" t="s">
        <v>1</v>
      </c>
      <c r="B2" s="9" t="str">
        <f>_xlfn.CONCAT("Hours for ", UtilitySheet!B4)</f>
        <v>Hours for Maricela</v>
      </c>
    </row>
    <row r="3" spans="1:2" x14ac:dyDescent="0.35">
      <c r="B3" t="s">
        <v>22</v>
      </c>
    </row>
    <row r="4" spans="1:2" x14ac:dyDescent="0.35">
      <c r="A4" s="5" t="s">
        <v>26</v>
      </c>
      <c r="B4" s="8">
        <v>56.733333333333356</v>
      </c>
    </row>
    <row r="5" spans="1:2" x14ac:dyDescent="0.35">
      <c r="A5" s="5" t="s">
        <v>16</v>
      </c>
      <c r="B5" s="8">
        <v>43.283333333333324</v>
      </c>
    </row>
    <row r="6" spans="1:2" x14ac:dyDescent="0.35">
      <c r="A6" s="5" t="s">
        <v>19</v>
      </c>
      <c r="B6" s="8">
        <v>7.9333333333333336</v>
      </c>
    </row>
    <row r="7" spans="1:2" x14ac:dyDescent="0.35">
      <c r="A7" s="5" t="s">
        <v>27</v>
      </c>
      <c r="B7" s="8">
        <v>2.8166666666666673</v>
      </c>
    </row>
    <row r="8" spans="1:2" x14ac:dyDescent="0.35">
      <c r="A8" s="5" t="s">
        <v>17</v>
      </c>
      <c r="B8" s="8">
        <v>1.7500000000000018</v>
      </c>
    </row>
    <row r="9" spans="1:2" x14ac:dyDescent="0.35">
      <c r="A9" s="5" t="s">
        <v>43</v>
      </c>
      <c r="B9" s="8">
        <v>1.7500000000000018</v>
      </c>
    </row>
    <row r="10" spans="1:2" x14ac:dyDescent="0.35">
      <c r="A10" s="5" t="s">
        <v>34</v>
      </c>
      <c r="B10" s="8">
        <v>0.3666666666666667</v>
      </c>
    </row>
    <row r="11" spans="1:2" x14ac:dyDescent="0.35">
      <c r="A11" s="5" t="s">
        <v>18</v>
      </c>
      <c r="B11" s="8">
        <v>0.26666666666666705</v>
      </c>
    </row>
    <row r="12" spans="1:2" x14ac:dyDescent="0.35">
      <c r="A12" s="5" t="s">
        <v>21</v>
      </c>
      <c r="B12" s="8">
        <v>114.9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531D3-0E4A-4D4F-B1D5-EA40E229CA7B}">
  <dimension ref="A2:E4"/>
  <sheetViews>
    <sheetView workbookViewId="0">
      <selection activeCell="E3" sqref="E3"/>
    </sheetView>
  </sheetViews>
  <sheetFormatPr defaultRowHeight="14.5" x14ac:dyDescent="0.35"/>
  <cols>
    <col min="1" max="1" width="12.90625" bestFit="1" customWidth="1"/>
    <col min="2" max="2" width="16.1796875" bestFit="1" customWidth="1"/>
    <col min="3" max="3" width="12.90625" bestFit="1" customWidth="1"/>
    <col min="4" max="18" width="16.1796875" bestFit="1" customWidth="1"/>
    <col min="19" max="19" width="10.7265625" bestFit="1" customWidth="1"/>
  </cols>
  <sheetData>
    <row r="2" spans="1:5" x14ac:dyDescent="0.35">
      <c r="A2" t="s">
        <v>1</v>
      </c>
      <c r="C2" t="s">
        <v>2</v>
      </c>
      <c r="E2" t="s">
        <v>3</v>
      </c>
    </row>
    <row r="3" spans="1:5" x14ac:dyDescent="0.35">
      <c r="A3" s="4" t="s">
        <v>20</v>
      </c>
      <c r="C3" s="4" t="s">
        <v>20</v>
      </c>
    </row>
    <row r="4" spans="1:5" x14ac:dyDescent="0.35">
      <c r="A4" s="5" t="s">
        <v>44</v>
      </c>
      <c r="B4" t="str">
        <f>_xlfn.TEXTJOIN(", ", TRUE, A4:A20)</f>
        <v>Maricela</v>
      </c>
      <c r="C4" s="5" t="s">
        <v>19</v>
      </c>
      <c r="D4" t="str">
        <f>_xlfn.TEXTJOIN(", ", TRUE, C4:C50)</f>
        <v>AuntFannie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640DA-634B-4EE5-8347-BC7C3C135ACE}">
  <dimension ref="A1:B11"/>
  <sheetViews>
    <sheetView workbookViewId="0">
      <selection activeCell="B3" sqref="B3"/>
    </sheetView>
  </sheetViews>
  <sheetFormatPr defaultRowHeight="14.5" x14ac:dyDescent="0.35"/>
  <cols>
    <col min="1" max="1" width="12.90625" bestFit="1" customWidth="1"/>
    <col min="2" max="2" width="16.6328125" bestFit="1" customWidth="1"/>
    <col min="3" max="3" width="10.7265625" bestFit="1" customWidth="1"/>
  </cols>
  <sheetData>
    <row r="1" spans="1:2" x14ac:dyDescent="0.35">
      <c r="A1" s="4" t="s">
        <v>0</v>
      </c>
      <c r="B1" t="s">
        <v>50</v>
      </c>
    </row>
    <row r="2" spans="1:2" x14ac:dyDescent="0.35">
      <c r="A2" t="s">
        <v>2</v>
      </c>
      <c r="B2" t="str">
        <f>UtilitySheet!D4</f>
        <v>AuntFannie</v>
      </c>
    </row>
    <row r="3" spans="1:2" x14ac:dyDescent="0.35">
      <c r="A3" s="4" t="s">
        <v>20</v>
      </c>
      <c r="B3" t="s">
        <v>22</v>
      </c>
    </row>
    <row r="4" spans="1:2" x14ac:dyDescent="0.35">
      <c r="A4" s="5" t="s">
        <v>59</v>
      </c>
      <c r="B4" s="8">
        <v>142.91666666666669</v>
      </c>
    </row>
    <row r="5" spans="1:2" x14ac:dyDescent="0.35">
      <c r="A5" s="5" t="s">
        <v>9</v>
      </c>
      <c r="B5" s="8">
        <v>52.18333333333333</v>
      </c>
    </row>
    <row r="6" spans="1:2" x14ac:dyDescent="0.35">
      <c r="A6" s="5" t="s">
        <v>4</v>
      </c>
      <c r="B6" s="8">
        <v>44.783333333333346</v>
      </c>
    </row>
    <row r="7" spans="1:2" x14ac:dyDescent="0.35">
      <c r="A7" s="5" t="s">
        <v>8</v>
      </c>
      <c r="B7" s="8">
        <v>32.333333333333329</v>
      </c>
    </row>
    <row r="8" spans="1:2" x14ac:dyDescent="0.35">
      <c r="A8" s="5" t="s">
        <v>63</v>
      </c>
      <c r="B8" s="8">
        <v>7.5000000000000009</v>
      </c>
    </row>
    <row r="9" spans="1:2" x14ac:dyDescent="0.35">
      <c r="A9" s="5" t="s">
        <v>6</v>
      </c>
      <c r="B9" s="8">
        <v>3.2499999999999991</v>
      </c>
    </row>
    <row r="10" spans="1:2" x14ac:dyDescent="0.35">
      <c r="A10" s="5" t="s">
        <v>7</v>
      </c>
      <c r="B10" s="8">
        <v>2.0666666666666673</v>
      </c>
    </row>
    <row r="11" spans="1:2" x14ac:dyDescent="0.35">
      <c r="A11" s="5" t="s">
        <v>21</v>
      </c>
      <c r="B11" s="8">
        <v>285.03333333333336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E5B1A-736B-42B6-A804-11EAE1523E9C}">
  <dimension ref="A1:B22"/>
  <sheetViews>
    <sheetView workbookViewId="0">
      <selection activeCell="A13" sqref="A13"/>
    </sheetView>
  </sheetViews>
  <sheetFormatPr defaultRowHeight="14.5" x14ac:dyDescent="0.35"/>
  <cols>
    <col min="1" max="1" width="13.08984375" bestFit="1" customWidth="1"/>
    <col min="2" max="2" width="16.6328125" bestFit="1" customWidth="1"/>
  </cols>
  <sheetData>
    <row r="1" spans="1:2" x14ac:dyDescent="0.35">
      <c r="A1" s="4" t="s">
        <v>0</v>
      </c>
      <c r="B1" t="s">
        <v>50</v>
      </c>
    </row>
    <row r="3" spans="1:2" x14ac:dyDescent="0.35">
      <c r="A3" s="4" t="s">
        <v>20</v>
      </c>
      <c r="B3" t="s">
        <v>22</v>
      </c>
    </row>
    <row r="4" spans="1:2" x14ac:dyDescent="0.35">
      <c r="A4" s="5" t="s">
        <v>38</v>
      </c>
      <c r="B4" s="3">
        <v>340.11666666666667</v>
      </c>
    </row>
    <row r="5" spans="1:2" x14ac:dyDescent="0.35">
      <c r="A5" s="5" t="s">
        <v>16</v>
      </c>
      <c r="B5" s="3">
        <v>299.81666666666672</v>
      </c>
    </row>
    <row r="6" spans="1:2" x14ac:dyDescent="0.35">
      <c r="A6" s="5" t="s">
        <v>19</v>
      </c>
      <c r="B6" s="3">
        <v>285.03333333333336</v>
      </c>
    </row>
    <row r="7" spans="1:2" x14ac:dyDescent="0.35">
      <c r="A7" s="5" t="s">
        <v>26</v>
      </c>
      <c r="B7" s="3">
        <v>235.98333333333323</v>
      </c>
    </row>
    <row r="8" spans="1:2" x14ac:dyDescent="0.35">
      <c r="A8" s="5" t="s">
        <v>17</v>
      </c>
      <c r="B8" s="3">
        <v>42.333333333333336</v>
      </c>
    </row>
    <row r="9" spans="1:2" x14ac:dyDescent="0.35">
      <c r="A9" s="5" t="s">
        <v>35</v>
      </c>
      <c r="B9" s="3">
        <v>38.86666666666666</v>
      </c>
    </row>
    <row r="10" spans="1:2" x14ac:dyDescent="0.35">
      <c r="A10" s="5" t="s">
        <v>25</v>
      </c>
      <c r="B10" s="3">
        <v>28.616666666666674</v>
      </c>
    </row>
    <row r="11" spans="1:2" x14ac:dyDescent="0.35">
      <c r="A11" s="5" t="s">
        <v>23</v>
      </c>
      <c r="B11" s="3">
        <v>24.25</v>
      </c>
    </row>
    <row r="12" spans="1:2" x14ac:dyDescent="0.35">
      <c r="A12" s="5" t="s">
        <v>27</v>
      </c>
      <c r="B12" s="3">
        <v>23.000000000000007</v>
      </c>
    </row>
    <row r="13" spans="1:2" x14ac:dyDescent="0.35">
      <c r="A13" s="5" t="s">
        <v>55</v>
      </c>
      <c r="B13" s="3">
        <v>15.083333333333329</v>
      </c>
    </row>
    <row r="14" spans="1:2" x14ac:dyDescent="0.35">
      <c r="A14" s="5" t="s">
        <v>46</v>
      </c>
      <c r="B14" s="3">
        <v>8.7999999999999989</v>
      </c>
    </row>
    <row r="15" spans="1:2" x14ac:dyDescent="0.35">
      <c r="A15" s="5" t="s">
        <v>43</v>
      </c>
      <c r="B15" s="3">
        <v>6.3166666666666709</v>
      </c>
    </row>
    <row r="16" spans="1:2" x14ac:dyDescent="0.35">
      <c r="A16" s="5" t="s">
        <v>62</v>
      </c>
      <c r="B16" s="3">
        <v>2.7499999999999996</v>
      </c>
    </row>
    <row r="17" spans="1:2" x14ac:dyDescent="0.35">
      <c r="A17" s="5" t="s">
        <v>47</v>
      </c>
      <c r="B17" s="3">
        <v>2.4999999999999978</v>
      </c>
    </row>
    <row r="18" spans="1:2" x14ac:dyDescent="0.35">
      <c r="A18" s="5" t="s">
        <v>34</v>
      </c>
      <c r="B18" s="3">
        <v>1.7499999999999991</v>
      </c>
    </row>
    <row r="19" spans="1:2" x14ac:dyDescent="0.35">
      <c r="A19" s="5" t="s">
        <v>33</v>
      </c>
      <c r="B19" s="3">
        <v>1.4666666666666668</v>
      </c>
    </row>
    <row r="20" spans="1:2" x14ac:dyDescent="0.35">
      <c r="A20" s="5" t="s">
        <v>37</v>
      </c>
      <c r="B20" s="3">
        <v>0.71666666666666545</v>
      </c>
    </row>
    <row r="21" spans="1:2" x14ac:dyDescent="0.35">
      <c r="A21" s="5" t="s">
        <v>18</v>
      </c>
      <c r="B21" s="3">
        <v>0.26666666666666705</v>
      </c>
    </row>
    <row r="22" spans="1:2" x14ac:dyDescent="0.35">
      <c r="A22" s="5" t="s">
        <v>21</v>
      </c>
      <c r="B22" s="3">
        <v>1357.6666666666663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860A9-63DF-49BF-AEA0-39A1F5CA7B46}">
  <dimension ref="A1:B17"/>
  <sheetViews>
    <sheetView workbookViewId="0">
      <selection activeCell="B5" sqref="B5"/>
    </sheetView>
  </sheetViews>
  <sheetFormatPr defaultRowHeight="14.5" x14ac:dyDescent="0.35"/>
  <cols>
    <col min="1" max="1" width="12.90625" bestFit="1" customWidth="1"/>
    <col min="2" max="2" width="16.6328125" bestFit="1" customWidth="1"/>
  </cols>
  <sheetData>
    <row r="1" spans="1:2" x14ac:dyDescent="0.35">
      <c r="A1" s="4" t="s">
        <v>0</v>
      </c>
      <c r="B1" t="s">
        <v>50</v>
      </c>
    </row>
    <row r="3" spans="1:2" x14ac:dyDescent="0.35">
      <c r="A3" s="4" t="s">
        <v>20</v>
      </c>
      <c r="B3" t="s">
        <v>22</v>
      </c>
    </row>
    <row r="4" spans="1:2" x14ac:dyDescent="0.35">
      <c r="A4" s="5" t="s">
        <v>32</v>
      </c>
      <c r="B4" s="3">
        <v>147.98333333333335</v>
      </c>
    </row>
    <row r="5" spans="1:2" x14ac:dyDescent="0.35">
      <c r="A5" s="5" t="s">
        <v>31</v>
      </c>
      <c r="B5" s="3">
        <v>141.46666666666667</v>
      </c>
    </row>
    <row r="6" spans="1:2" x14ac:dyDescent="0.35">
      <c r="A6" s="5" t="s">
        <v>29</v>
      </c>
      <c r="B6" s="3">
        <v>121.00000000000003</v>
      </c>
    </row>
    <row r="7" spans="1:2" x14ac:dyDescent="0.35">
      <c r="A7" s="5" t="s">
        <v>30</v>
      </c>
      <c r="B7" s="3">
        <v>120.81666666666666</v>
      </c>
    </row>
    <row r="8" spans="1:2" x14ac:dyDescent="0.35">
      <c r="A8" s="5" t="s">
        <v>44</v>
      </c>
      <c r="B8" s="3">
        <v>114.90000000000002</v>
      </c>
    </row>
    <row r="9" spans="1:2" x14ac:dyDescent="0.35">
      <c r="A9" s="5" t="s">
        <v>28</v>
      </c>
      <c r="B9" s="3">
        <v>110.75</v>
      </c>
    </row>
    <row r="10" spans="1:2" x14ac:dyDescent="0.35">
      <c r="A10" s="5" t="s">
        <v>52</v>
      </c>
      <c r="B10" s="3">
        <v>110.16666666666667</v>
      </c>
    </row>
    <row r="11" spans="1:2" x14ac:dyDescent="0.35">
      <c r="A11" s="5" t="s">
        <v>14</v>
      </c>
      <c r="B11" s="3">
        <v>109.25</v>
      </c>
    </row>
    <row r="12" spans="1:2" x14ac:dyDescent="0.35">
      <c r="A12" s="5" t="s">
        <v>60</v>
      </c>
      <c r="B12" s="3">
        <v>107.5</v>
      </c>
    </row>
    <row r="13" spans="1:2" x14ac:dyDescent="0.35">
      <c r="A13" s="5" t="s">
        <v>53</v>
      </c>
      <c r="B13" s="3">
        <v>98.25</v>
      </c>
    </row>
    <row r="14" spans="1:2" x14ac:dyDescent="0.35">
      <c r="A14" s="5" t="s">
        <v>61</v>
      </c>
      <c r="B14" s="3">
        <v>67.25</v>
      </c>
    </row>
    <row r="15" spans="1:2" x14ac:dyDescent="0.35">
      <c r="A15" s="5" t="s">
        <v>54</v>
      </c>
      <c r="B15" s="3">
        <v>56</v>
      </c>
    </row>
    <row r="16" spans="1:2" x14ac:dyDescent="0.35">
      <c r="A16" s="5" t="s">
        <v>51</v>
      </c>
      <c r="B16" s="3">
        <v>52.333333333333329</v>
      </c>
    </row>
    <row r="17" spans="1:2" x14ac:dyDescent="0.35">
      <c r="A17" s="5" t="s">
        <v>21</v>
      </c>
      <c r="B17" s="3">
        <v>1357.6666666666667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DEBEF-3AE1-4636-9E73-1F32AEC1312E}">
  <dimension ref="A1:B23"/>
  <sheetViews>
    <sheetView workbookViewId="0">
      <selection activeCell="B13" sqref="B13"/>
    </sheetView>
  </sheetViews>
  <sheetFormatPr defaultRowHeight="14.5" x14ac:dyDescent="0.35"/>
  <cols>
    <col min="1" max="1" width="12.90625" bestFit="1" customWidth="1"/>
    <col min="2" max="2" width="16.6328125" bestFit="1" customWidth="1"/>
  </cols>
  <sheetData>
    <row r="1" spans="1:2" x14ac:dyDescent="0.35">
      <c r="A1" s="4" t="s">
        <v>0</v>
      </c>
      <c r="B1" t="s">
        <v>50</v>
      </c>
    </row>
    <row r="3" spans="1:2" x14ac:dyDescent="0.35">
      <c r="A3" s="4" t="s">
        <v>20</v>
      </c>
      <c r="B3" t="s">
        <v>22</v>
      </c>
    </row>
    <row r="4" spans="1:2" x14ac:dyDescent="0.35">
      <c r="A4" s="5" t="s">
        <v>4</v>
      </c>
      <c r="B4" s="3">
        <v>335.08333333333337</v>
      </c>
    </row>
    <row r="5" spans="1:2" x14ac:dyDescent="0.35">
      <c r="A5" s="5" t="s">
        <v>7</v>
      </c>
      <c r="B5" s="3">
        <v>305.63333333333338</v>
      </c>
    </row>
    <row r="6" spans="1:2" x14ac:dyDescent="0.35">
      <c r="A6" s="5" t="s">
        <v>59</v>
      </c>
      <c r="B6" s="3">
        <v>187.91666666666669</v>
      </c>
    </row>
    <row r="7" spans="1:2" x14ac:dyDescent="0.35">
      <c r="A7" s="5" t="s">
        <v>8</v>
      </c>
      <c r="B7" s="3">
        <v>176.45000000000002</v>
      </c>
    </row>
    <row r="8" spans="1:2" x14ac:dyDescent="0.35">
      <c r="A8" s="5" t="s">
        <v>5</v>
      </c>
      <c r="B8" s="3">
        <v>98.333333333333314</v>
      </c>
    </row>
    <row r="9" spans="1:2" x14ac:dyDescent="0.35">
      <c r="A9" s="5" t="s">
        <v>9</v>
      </c>
      <c r="B9" s="3">
        <v>78.600000000000023</v>
      </c>
    </row>
    <row r="10" spans="1:2" x14ac:dyDescent="0.35">
      <c r="A10" s="5" t="s">
        <v>36</v>
      </c>
      <c r="B10" s="3">
        <v>47.416666666666664</v>
      </c>
    </row>
    <row r="11" spans="1:2" x14ac:dyDescent="0.35">
      <c r="A11" s="5" t="s">
        <v>6</v>
      </c>
      <c r="B11" s="3">
        <v>36.383333333333333</v>
      </c>
    </row>
    <row r="12" spans="1:2" x14ac:dyDescent="0.35">
      <c r="A12" s="5" t="s">
        <v>57</v>
      </c>
      <c r="B12" s="3">
        <v>34.25</v>
      </c>
    </row>
    <row r="13" spans="1:2" x14ac:dyDescent="0.35">
      <c r="A13" s="5" t="s">
        <v>42</v>
      </c>
      <c r="B13" s="3">
        <v>17.333333333333336</v>
      </c>
    </row>
    <row r="14" spans="1:2" x14ac:dyDescent="0.35">
      <c r="A14" s="5" t="s">
        <v>58</v>
      </c>
      <c r="B14" s="3">
        <v>12.000000000000004</v>
      </c>
    </row>
    <row r="15" spans="1:2" x14ac:dyDescent="0.35">
      <c r="A15" s="5" t="s">
        <v>63</v>
      </c>
      <c r="B15" s="3">
        <v>7.5000000000000009</v>
      </c>
    </row>
    <row r="16" spans="1:2" x14ac:dyDescent="0.35">
      <c r="A16" s="5" t="s">
        <v>24</v>
      </c>
      <c r="B16" s="3">
        <v>5.8333333333333526</v>
      </c>
    </row>
    <row r="17" spans="1:2" x14ac:dyDescent="0.35">
      <c r="A17" s="5" t="s">
        <v>48</v>
      </c>
      <c r="B17" s="3">
        <v>5.5166666666666675</v>
      </c>
    </row>
    <row r="18" spans="1:2" x14ac:dyDescent="0.35">
      <c r="A18" s="5" t="s">
        <v>45</v>
      </c>
      <c r="B18" s="3">
        <v>5.3166666666666691</v>
      </c>
    </row>
    <row r="19" spans="1:2" x14ac:dyDescent="0.35">
      <c r="A19" s="5" t="s">
        <v>49</v>
      </c>
      <c r="B19" s="3">
        <v>2.5833333333333321</v>
      </c>
    </row>
    <row r="20" spans="1:2" x14ac:dyDescent="0.35">
      <c r="A20" s="5" t="s">
        <v>39</v>
      </c>
      <c r="B20" s="3">
        <v>0.68333333333333357</v>
      </c>
    </row>
    <row r="21" spans="1:2" x14ac:dyDescent="0.35">
      <c r="A21" s="5" t="s">
        <v>56</v>
      </c>
      <c r="B21" s="3">
        <v>0.50000000000000089</v>
      </c>
    </row>
    <row r="22" spans="1:2" x14ac:dyDescent="0.35">
      <c r="A22" s="5" t="s">
        <v>11</v>
      </c>
      <c r="B22" s="3">
        <v>0.33333333333333348</v>
      </c>
    </row>
    <row r="23" spans="1:2" x14ac:dyDescent="0.35">
      <c r="A23" s="5" t="s">
        <v>21</v>
      </c>
      <c r="B23" s="3">
        <v>1357.6666666666667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4EFA6-426A-40DE-8B03-93D4F7B2CB76}">
  <dimension ref="A1:B22"/>
  <sheetViews>
    <sheetView topLeftCell="A7" workbookViewId="0">
      <selection activeCell="A7" sqref="A7"/>
    </sheetView>
  </sheetViews>
  <sheetFormatPr defaultRowHeight="14.5" x14ac:dyDescent="0.35"/>
  <cols>
    <col min="1" max="1" width="12.90625" bestFit="1" customWidth="1"/>
    <col min="2" max="2" width="16.6328125" bestFit="1" customWidth="1"/>
  </cols>
  <sheetData>
    <row r="1" spans="1:2" x14ac:dyDescent="0.35">
      <c r="A1" s="4" t="s">
        <v>0</v>
      </c>
      <c r="B1" t="s">
        <v>50</v>
      </c>
    </row>
    <row r="3" spans="1:2" x14ac:dyDescent="0.35">
      <c r="A3" s="4" t="s">
        <v>20</v>
      </c>
      <c r="B3" t="s">
        <v>22</v>
      </c>
    </row>
    <row r="4" spans="1:2" x14ac:dyDescent="0.35">
      <c r="A4" s="5" t="s">
        <v>38</v>
      </c>
      <c r="B4" s="3">
        <v>340.11666666666667</v>
      </c>
    </row>
    <row r="5" spans="1:2" x14ac:dyDescent="0.35">
      <c r="A5" s="5" t="s">
        <v>16</v>
      </c>
      <c r="B5" s="3">
        <v>299.81666666666672</v>
      </c>
    </row>
    <row r="6" spans="1:2" x14ac:dyDescent="0.35">
      <c r="A6" s="5" t="s">
        <v>19</v>
      </c>
      <c r="B6" s="3">
        <v>285.03333333333336</v>
      </c>
    </row>
    <row r="7" spans="1:2" x14ac:dyDescent="0.35">
      <c r="A7" s="5" t="s">
        <v>26</v>
      </c>
      <c r="B7" s="3">
        <v>235.98333333333323</v>
      </c>
    </row>
    <row r="8" spans="1:2" x14ac:dyDescent="0.35">
      <c r="A8" s="5" t="s">
        <v>17</v>
      </c>
      <c r="B8" s="3">
        <v>42.333333333333336</v>
      </c>
    </row>
    <row r="9" spans="1:2" x14ac:dyDescent="0.35">
      <c r="A9" s="5" t="s">
        <v>35</v>
      </c>
      <c r="B9" s="3">
        <v>38.86666666666666</v>
      </c>
    </row>
    <row r="10" spans="1:2" x14ac:dyDescent="0.35">
      <c r="A10" s="5" t="s">
        <v>25</v>
      </c>
      <c r="B10" s="3">
        <v>28.616666666666674</v>
      </c>
    </row>
    <row r="11" spans="1:2" x14ac:dyDescent="0.35">
      <c r="A11" s="5" t="s">
        <v>23</v>
      </c>
      <c r="B11" s="3">
        <v>24.25</v>
      </c>
    </row>
    <row r="12" spans="1:2" x14ac:dyDescent="0.35">
      <c r="A12" s="5" t="s">
        <v>27</v>
      </c>
      <c r="B12" s="3">
        <v>23.000000000000007</v>
      </c>
    </row>
    <row r="13" spans="1:2" x14ac:dyDescent="0.35">
      <c r="A13" s="5" t="s">
        <v>55</v>
      </c>
      <c r="B13" s="3">
        <v>15.083333333333329</v>
      </c>
    </row>
    <row r="14" spans="1:2" x14ac:dyDescent="0.35">
      <c r="A14" s="5" t="s">
        <v>46</v>
      </c>
      <c r="B14" s="3">
        <v>8.7999999999999989</v>
      </c>
    </row>
    <row r="15" spans="1:2" x14ac:dyDescent="0.35">
      <c r="A15" s="5" t="s">
        <v>43</v>
      </c>
      <c r="B15" s="3">
        <v>6.3166666666666709</v>
      </c>
    </row>
    <row r="16" spans="1:2" x14ac:dyDescent="0.35">
      <c r="A16" s="5" t="s">
        <v>62</v>
      </c>
      <c r="B16" s="3">
        <v>2.7499999999999996</v>
      </c>
    </row>
    <row r="17" spans="1:2" x14ac:dyDescent="0.35">
      <c r="A17" s="5" t="s">
        <v>47</v>
      </c>
      <c r="B17" s="3">
        <v>2.4999999999999978</v>
      </c>
    </row>
    <row r="18" spans="1:2" x14ac:dyDescent="0.35">
      <c r="A18" s="5" t="s">
        <v>34</v>
      </c>
      <c r="B18" s="3">
        <v>1.7499999999999991</v>
      </c>
    </row>
    <row r="19" spans="1:2" x14ac:dyDescent="0.35">
      <c r="A19" s="5" t="s">
        <v>33</v>
      </c>
      <c r="B19" s="3">
        <v>1.4666666666666668</v>
      </c>
    </row>
    <row r="20" spans="1:2" x14ac:dyDescent="0.35">
      <c r="A20" s="5" t="s">
        <v>37</v>
      </c>
      <c r="B20" s="3">
        <v>0.71666666666666545</v>
      </c>
    </row>
    <row r="21" spans="1:2" x14ac:dyDescent="0.35">
      <c r="A21" s="5" t="s">
        <v>18</v>
      </c>
      <c r="B21" s="3">
        <v>0.26666666666666705</v>
      </c>
    </row>
    <row r="22" spans="1:2" x14ac:dyDescent="0.35">
      <c r="A22" s="5" t="s">
        <v>21</v>
      </c>
      <c r="B22" s="3">
        <v>1357.6666666666665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0C3BB-79C4-4FDA-99B4-42124493A9C3}">
  <dimension ref="A1:A15"/>
  <sheetViews>
    <sheetView topLeftCell="A4" workbookViewId="0">
      <selection activeCell="A16" sqref="A16"/>
    </sheetView>
  </sheetViews>
  <sheetFormatPr defaultRowHeight="14.5" x14ac:dyDescent="0.35"/>
  <cols>
    <col min="1" max="1" width="12.453125" customWidth="1"/>
  </cols>
  <sheetData>
    <row r="1" spans="1:1" x14ac:dyDescent="0.35">
      <c r="A1" t="s">
        <v>13</v>
      </c>
    </row>
    <row r="2" spans="1:1" x14ac:dyDescent="0.35">
      <c r="A2" t="s">
        <v>32</v>
      </c>
    </row>
    <row r="3" spans="1:1" x14ac:dyDescent="0.35">
      <c r="A3" t="s">
        <v>14</v>
      </c>
    </row>
    <row r="4" spans="1:1" x14ac:dyDescent="0.35">
      <c r="A4" t="s">
        <v>31</v>
      </c>
    </row>
    <row r="5" spans="1:1" x14ac:dyDescent="0.35">
      <c r="A5" t="s">
        <v>54</v>
      </c>
    </row>
    <row r="6" spans="1:1" x14ac:dyDescent="0.35">
      <c r="A6" t="s">
        <v>51</v>
      </c>
    </row>
    <row r="7" spans="1:1" x14ac:dyDescent="0.35">
      <c r="A7" t="s">
        <v>28</v>
      </c>
    </row>
    <row r="8" spans="1:1" x14ac:dyDescent="0.35">
      <c r="A8" t="s">
        <v>15</v>
      </c>
    </row>
    <row r="9" spans="1:1" x14ac:dyDescent="0.35">
      <c r="A9" t="s">
        <v>52</v>
      </c>
    </row>
    <row r="10" spans="1:1" x14ac:dyDescent="0.35">
      <c r="A10" t="s">
        <v>60</v>
      </c>
    </row>
    <row r="11" spans="1:1" x14ac:dyDescent="0.35">
      <c r="A11" t="s">
        <v>44</v>
      </c>
    </row>
    <row r="12" spans="1:1" x14ac:dyDescent="0.35">
      <c r="A12" t="s">
        <v>61</v>
      </c>
    </row>
    <row r="13" spans="1:1" x14ac:dyDescent="0.35">
      <c r="A13" t="s">
        <v>53</v>
      </c>
    </row>
    <row r="14" spans="1:1" x14ac:dyDescent="0.35">
      <c r="A14" t="s">
        <v>29</v>
      </c>
    </row>
    <row r="15" spans="1:1" x14ac:dyDescent="0.35">
      <c r="A15" t="s">
        <v>30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13dd7b14-ffae-4f1b-b4da-b4df494256d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033BAD2059A1C4AB0B0734F2472982D" ma:contentTypeVersion="16" ma:contentTypeDescription="Create a new document." ma:contentTypeScope="" ma:versionID="18ac598f8530a677e4e6744a2131aa9c">
  <xsd:schema xmlns:xsd="http://www.w3.org/2001/XMLSchema" xmlns:xs="http://www.w3.org/2001/XMLSchema" xmlns:p="http://schemas.microsoft.com/office/2006/metadata/properties" xmlns:ns3="13dd7b14-ffae-4f1b-b4da-b4df494256d4" xmlns:ns4="9436a67b-e3bd-44b9-a2bf-3d28963189d7" targetNamespace="http://schemas.microsoft.com/office/2006/metadata/properties" ma:root="true" ma:fieldsID="14e74866ea52f7f85ca17a166391660a" ns3:_="" ns4:_="">
    <xsd:import namespace="13dd7b14-ffae-4f1b-b4da-b4df494256d4"/>
    <xsd:import namespace="9436a67b-e3bd-44b9-a2bf-3d28963189d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4:SharedWithUsers" minOccurs="0"/>
                <xsd:element ref="ns4:SharedWithDetails" minOccurs="0"/>
                <xsd:element ref="ns4:SharingHintHash" minOccurs="0"/>
                <xsd:element ref="ns3:_activity" minOccurs="0"/>
                <xsd:element ref="ns3:MediaLengthInSeconds" minOccurs="0"/>
                <xsd:element ref="ns3:MediaServiceObjectDetectorVersions" minOccurs="0"/>
                <xsd:element ref="ns3:MediaServiceSystemTags" minOccurs="0"/>
                <xsd:element ref="ns3:MediaServiceSearchPropertie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dd7b14-ffae-4f1b-b4da-b4df494256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_activity" ma:index="18" nillable="true" ma:displayName="_activity" ma:hidden="true" ma:internalName="_activity">
      <xsd:simpleType>
        <xsd:restriction base="dms:Note"/>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436a67b-e3bd-44b9-a2bf-3d28963189d7"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652CC6-37DD-486D-B496-B362F7E115A4}">
  <ds:schemaRefs>
    <ds:schemaRef ds:uri="http://purl.org/dc/terms/"/>
    <ds:schemaRef ds:uri="http://www.w3.org/XML/1998/namespace"/>
    <ds:schemaRef ds:uri="http://schemas.openxmlformats.org/package/2006/metadata/core-properties"/>
    <ds:schemaRef ds:uri="http://purl.org/dc/dcmitype/"/>
    <ds:schemaRef ds:uri="http://purl.org/dc/elements/1.1/"/>
    <ds:schemaRef ds:uri="http://schemas.microsoft.com/office/2006/metadata/properties"/>
    <ds:schemaRef ds:uri="http://schemas.microsoft.com/office/2006/documentManagement/types"/>
    <ds:schemaRef ds:uri="http://schemas.microsoft.com/office/infopath/2007/PartnerControls"/>
    <ds:schemaRef ds:uri="9436a67b-e3bd-44b9-a2bf-3d28963189d7"/>
    <ds:schemaRef ds:uri="13dd7b14-ffae-4f1b-b4da-b4df494256d4"/>
  </ds:schemaRefs>
</ds:datastoreItem>
</file>

<file path=customXml/itemProps2.xml><?xml version="1.0" encoding="utf-8"?>
<ds:datastoreItem xmlns:ds="http://schemas.openxmlformats.org/officeDocument/2006/customXml" ds:itemID="{1F453615-B691-49D5-A3E7-01C934E746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dd7b14-ffae-4f1b-b4da-b4df494256d4"/>
    <ds:schemaRef ds:uri="9436a67b-e3bd-44b9-a2bf-3d28963189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A264025-6068-45F0-B156-261F00D05B2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TimeSheet</vt:lpstr>
      <vt:lpstr>Slicer</vt:lpstr>
      <vt:lpstr>UtilitySheet</vt:lpstr>
      <vt:lpstr>ActivityByCust</vt:lpstr>
      <vt:lpstr>EntirePivot</vt:lpstr>
      <vt:lpstr>HoursByEmp</vt:lpstr>
      <vt:lpstr>HoursByAct</vt:lpstr>
      <vt:lpstr>HoursByCust</vt:lpstr>
      <vt:lpstr>Employees</vt:lpstr>
      <vt:lpstr>Customers</vt:lpstr>
      <vt:lpstr>Activity</vt:lpstr>
      <vt:lpstr>Employees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Technology Data Services</dc:creator>
  <cp:lastModifiedBy>Technology Data Services</cp:lastModifiedBy>
  <cp:lastPrinted>2024-11-06T15:26:39Z</cp:lastPrinted>
  <dcterms:created xsi:type="dcterms:W3CDTF">2024-11-01T16:38:25Z</dcterms:created>
  <dcterms:modified xsi:type="dcterms:W3CDTF">2024-11-20T18:39:39Z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0x0101006033BAD2059A1C4AB0B0734F2472982D</vt:lpwstr>
  </property>
</Properties>
</file>