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NN_molecular_communications\Tables\NN_parameters\"/>
    </mc:Choice>
  </mc:AlternateContent>
  <xr:revisionPtr revIDLastSave="0" documentId="13_ncr:9_{A9FF8334-1F3F-4924-8D8B-BE95A2F38D9F}" xr6:coauthVersionLast="47" xr6:coauthVersionMax="47" xr10:uidLastSave="{00000000-0000-0000-0000-000000000000}"/>
  <bookViews>
    <workbookView xWindow="28680" yWindow="1725" windowWidth="29040" windowHeight="15720" activeTab="1" xr2:uid="{68198E84-8155-4FF8-AD29-EE153F925339}"/>
  </bookViews>
  <sheets>
    <sheet name="references" sheetId="1" r:id="rId1"/>
    <sheet name="totals" sheetId="2" r:id="rId2"/>
  </sheets>
  <definedNames>
    <definedName name="_xlnm._FilterDatabase" localSheetId="0" hidden="1">references!$A$1:$I$50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F3" i="2"/>
</calcChain>
</file>

<file path=xl/sharedStrings.xml><?xml version="1.0" encoding="utf-8"?>
<sst xmlns="http://schemas.openxmlformats.org/spreadsheetml/2006/main" count="358" uniqueCount="181">
  <si>
    <t>Label</t>
  </si>
  <si>
    <t>Year</t>
  </si>
  <si>
    <t>Title</t>
  </si>
  <si>
    <t>DOI</t>
  </si>
  <si>
    <t>agrawal2022neural</t>
  </si>
  <si>
    <t>Neural Network Detector in Mobile Molecular Communication for Fast Varying Channels</t>
  </si>
  <si>
    <t>10.1109/csi54720.2022.9924143</t>
  </si>
  <si>
    <t>jin2024transformerbased</t>
  </si>
  <si>
    <t>Transformer-Based Receiver Localization in Vessel-Like and Flow-Induced Molecular Communication via Diffusion</t>
  </si>
  <si>
    <t>10.1109/lcomm.2024.3432146</t>
  </si>
  <si>
    <t>cheng2025deep</t>
  </si>
  <si>
    <t>Deep Learning-Based Estimation of Emission Time and Arrival Time in Diffusive Multi-Receiver Molecular Communication</t>
  </si>
  <si>
    <t>10.1109/tmbmc.2025.3546503</t>
  </si>
  <si>
    <t>angerbauer2023towards</t>
  </si>
  <si>
    <t>Towards Asymmetric Auto-Encoders for the IoBNT</t>
  </si>
  <si>
    <t>10.1145/3576781.3608733</t>
  </si>
  <si>
    <t>bai2023temporal</t>
  </si>
  <si>
    <t>Temporal Convolutional Network-Based Signal Detection for Magnetotactic Bacteria Communication System</t>
  </si>
  <si>
    <t>10.1109/tnb.2023.3262555</t>
  </si>
  <si>
    <t>bartunik2022using</t>
  </si>
  <si>
    <t>Using Deep Learning to Demodulate Transmissions in Molecular Communication</t>
  </si>
  <si>
    <t>10.1109/ismict56646.2022.9828263</t>
  </si>
  <si>
    <t>bartunik2023artificial</t>
  </si>
  <si>
    <t>Artificial intelligence for molecular communication</t>
  </si>
  <si>
    <t>10.1515/itit-2023-0029</t>
  </si>
  <si>
    <t>baydas2023estimation</t>
  </si>
  <si>
    <t>Estimation and Detection for Molecular MIMO Communications in the Internet of Bio-Nano Things</t>
  </si>
  <si>
    <t>10.1109/tmbmc.2023.3252943</t>
  </si>
  <si>
    <t>calvobartra2024graph</t>
  </si>
  <si>
    <t>Graph Neural Networks as an Enabler of Terahertz-Based Flow-Guided Nanoscale Localization Over Highly Erroneous Raw Data</t>
  </si>
  <si>
    <t>10.1109/jsac.2024.3399257</t>
  </si>
  <si>
    <t>casaleiro2024synchronisation</t>
  </si>
  <si>
    <t>Synchronisation and Detection in Molecular Communication using a Deep-Learning-based Approach</t>
  </si>
  <si>
    <t>10.1109/access.2024.3519310</t>
  </si>
  <si>
    <t>chen2021selfattention</t>
  </si>
  <si>
    <t>Self-Attention-Based Real-Time Signal Detector for Communication Systems With Unknown Channel Models</t>
  </si>
  <si>
    <t>10.1109/lcomm.2021.3082708</t>
  </si>
  <si>
    <t>cheng2023channel</t>
  </si>
  <si>
    <t>Channel Modeling and Optimal Released Molecules for Mobile Molecular MIMO Communications Among Bionanosensors</t>
  </si>
  <si>
    <t>10.1109/jsen.2023.3304971</t>
  </si>
  <si>
    <t>cheng2023signal</t>
  </si>
  <si>
    <t>Signal Detection of Mobile Multi-user Molecular Communication System Using Transformer-Based Model</t>
  </si>
  <si>
    <t>10.1109/icccs57501.2023.10151419</t>
  </si>
  <si>
    <t>cheng2024channel</t>
  </si>
  <si>
    <t>Channel modeling for diffusion-based molecular MIMO communications using deep learning</t>
  </si>
  <si>
    <t>10.1016/j.nancom.2024.100543</t>
  </si>
  <si>
    <t>cheng2024informer</t>
  </si>
  <si>
    <t>An Informer-Based Signal Sequence Detector for Mobile Molecular Communication</t>
  </si>
  <si>
    <t>10.1109/lcomm.2024.3381600</t>
  </si>
  <si>
    <t>cheng2024resource</t>
  </si>
  <si>
    <t>Resource Allocation Optimization in Mobile Multiuser Molecular Communication by Deep Neural Network</t>
  </si>
  <si>
    <t>10.1109/tmbmc.2024.3412669</t>
  </si>
  <si>
    <t>cheng2024signal</t>
  </si>
  <si>
    <t>Signal Detection of Cooperative Multi-Hop Mobile Molecular Communication via Diffusion</t>
  </si>
  <si>
    <t>10.1109/tmbmc.2024.3360341</t>
  </si>
  <si>
    <t>damrath2018array</t>
  </si>
  <si>
    <t>Array Gain Analysis in Molecular MIMO Communications</t>
  </si>
  <si>
    <t>10.1109/access.2018.2875925</t>
  </si>
  <si>
    <t>debus2023reinforcement</t>
  </si>
  <si>
    <t>Reinforcement Learning-based Receiver for Molecular Communication with Mobility</t>
  </si>
  <si>
    <t>10.1109/GLOBECOM54140.2023.10436754</t>
  </si>
  <si>
    <t>debus2024synchronized</t>
  </si>
  <si>
    <t>Synchronized Relaying in Molecular Communication: An AI-based Approach using a Mobile Testbed Setup</t>
  </si>
  <si>
    <t>10.1109/TMBMC.2024.3420792</t>
  </si>
  <si>
    <t>farsad2017detection</t>
  </si>
  <si>
    <t>Detection Algorithms for Communication Systems Using Deep Learning</t>
  </si>
  <si>
    <t>10.48550/arXiv.1705.08044</t>
  </si>
  <si>
    <t>farsad2018detection</t>
  </si>
  <si>
    <t>Detection Over Rapidly Changing Communication Channels Using Deep Learning</t>
  </si>
  <si>
    <t>10.1109/acssc.2018.8645187</t>
  </si>
  <si>
    <t>farsad2018neural</t>
  </si>
  <si>
    <t>Neural Network Detection of Data Sequences in Communication Systems</t>
  </si>
  <si>
    <t>10.1109/tsp.2018.2868322</t>
  </si>
  <si>
    <t>galvan2024tailoring</t>
  </si>
  <si>
    <t>Tailoring Graph Neural Network-based Flow-guided Localization to Individual Bloodstreams and Activities</t>
  </si>
  <si>
    <t>10.1145/3686015.3689356</t>
  </si>
  <si>
    <t>gulec2020distance</t>
  </si>
  <si>
    <t>Distance estimation methods for a practical macroscale molecular communication system</t>
  </si>
  <si>
    <t>10.1016/j.nancom.2020.100300</t>
  </si>
  <si>
    <t>kara2022molecular</t>
  </si>
  <si>
    <t>Molecular index modulation using convolutional neural networks</t>
  </si>
  <si>
    <t>10.1016/j.nancom.2022.100420</t>
  </si>
  <si>
    <t>khanzadeh2023end</t>
  </si>
  <si>
    <t>End-to-End Learning of Communication Systems with Novel Data-Efficient IIR Channel Identification</t>
  </si>
  <si>
    <t>10.1109/ieeeconf59524.2023.10476924</t>
  </si>
  <si>
    <t>khanzadeh2023towards</t>
  </si>
  <si>
    <t>Towards End-to-End Learning for Salinity-based Molecular Communication</t>
  </si>
  <si>
    <t>kim2023machine</t>
  </si>
  <si>
    <t>A machine learning-based concentration-encoded molecular communication system</t>
  </si>
  <si>
    <t>10.1016/j.nancom.2022.100433</t>
  </si>
  <si>
    <t>koo2020deep</t>
  </si>
  <si>
    <t>Deep Learning-based Human Implantable Nano Molecular Communications</t>
  </si>
  <si>
    <t>10.1109/icc40277.2020.9148818</t>
  </si>
  <si>
    <t>lee2017machine</t>
  </si>
  <si>
    <t>Machine learning based channel modeling for molecular MIMO communications</t>
  </si>
  <si>
    <t>10.1109/spawc.2017.8227765</t>
  </si>
  <si>
    <t>lu2023mcformer</t>
  </si>
  <si>
    <t>MCFormer: A Transformer-Based Detector for Molecular Communication With Accelerated Particle-Based Solution</t>
  </si>
  <si>
    <t>10.1109/lcomm.2023.3303091</t>
  </si>
  <si>
    <t>mai2017event</t>
  </si>
  <si>
    <t>Event Detection in Molecular Communication Networks With Anomalous Diffusion</t>
  </si>
  <si>
    <t>10.1109/lcomm.2017.2669315</t>
  </si>
  <si>
    <t>mohamed2019modelbased</t>
  </si>
  <si>
    <t>Model-Based: End-to-End Molecular Communication System Through Deep Reinforcement Learning Auto Encoder</t>
  </si>
  <si>
    <t>10.1109/access.2019.2916701</t>
  </si>
  <si>
    <t>mohamed2021biocyber</t>
  </si>
  <si>
    <t>Bio-Cyber Interface Parameter Estimation with Neural Network for the Internet of Bio-Nano Things</t>
  </si>
  <si>
    <t>10.1007/s11277-021-09177-6</t>
  </si>
  <si>
    <t>ozbey2024artificial</t>
  </si>
  <si>
    <t>Artificial neural network based misorientation correction in molecular 4x4 MIMO systems</t>
  </si>
  <si>
    <t>10.1016/j.nancom.2024.100544</t>
  </si>
  <si>
    <t>ozdemir2021estimating</t>
  </si>
  <si>
    <t>Estimating Capture Probabilities for Complex Topologies in 2D Molecular Communication via Diffusion Channel using Artificial Neural Networks</t>
  </si>
  <si>
    <t>10.1109/blackseacom52164.2021.9527790</t>
  </si>
  <si>
    <t>ozdemir2024estimating</t>
  </si>
  <si>
    <t>Estimating channel coefficients for complex topologies in 3D diffusion channel using artificial neural networks</t>
  </si>
  <si>
    <t>10.1016/j.nancom.2024.100549</t>
  </si>
  <si>
    <t>qian2018receiver</t>
  </si>
  <si>
    <t>Receiver Design in Molecular Communications: An Approach Based on Artificial Neural Networks</t>
  </si>
  <si>
    <t>10.1109/iswcs.2018.8491088</t>
  </si>
  <si>
    <t>qian2019molecular</t>
  </si>
  <si>
    <t>Molecular Communications: Model-Based and Data-Driven Receiver Design and Optimization</t>
  </si>
  <si>
    <t>10.1109/access.2019.2912600</t>
  </si>
  <si>
    <t>sharma2020deep</t>
  </si>
  <si>
    <t>Deep Learning based Symbol Detection for Molecular Communications</t>
  </si>
  <si>
    <t>10.1109/ants50601.2020.9342782</t>
  </si>
  <si>
    <t>shrivastava2021performance</t>
  </si>
  <si>
    <t>Performance Evaluation of Mobile Molecular Communication System Using Neural Network Detector</t>
  </si>
  <si>
    <t>10.1109/lwc.2021.3079522</t>
  </si>
  <si>
    <t>shrivastava2021scaled</t>
  </si>
  <si>
    <t>Scaled Conjugate Gradient Algorithm for Neural Network Detector in Mobile Molecular Communication</t>
  </si>
  <si>
    <t>10.1109/globecom46510.2021.9685034</t>
  </si>
  <si>
    <t>solak2020neural</t>
  </si>
  <si>
    <t>Neural Network Based Decision Fusion for Abnormality Detection via Molecular Communications</t>
  </si>
  <si>
    <t>10.1109/sips50750.2020.9195212</t>
  </si>
  <si>
    <t>solak2020rnn</t>
  </si>
  <si>
    <t>RNN based abnormality detection with nanoscale sensor networks using molecular communications</t>
  </si>
  <si>
    <t>10.1145/3411295.3411313</t>
  </si>
  <si>
    <t>sun2020ctbrnn</t>
  </si>
  <si>
    <t>CTBRNN: A Novel Deep-Learning Based Signal Sequence Detector for Communications Systems</t>
  </si>
  <si>
    <t>10.1109/lsp.2019.2953673</t>
  </si>
  <si>
    <t>torres-gomez2024dna-based</t>
  </si>
  <si>
    <t>DNA-Based Nanonetwork for Abnormality Detection and Localization in the Human Body</t>
  </si>
  <si>
    <t>10.1109/TNANO.2024.3495541</t>
  </si>
  <si>
    <t>vakilipoor2022hybrid</t>
  </si>
  <si>
    <t>Hybrid deep learning-based feature-augmented detection for molecular communication systems</t>
  </si>
  <si>
    <t>10.1145/3558583.3558859</t>
  </si>
  <si>
    <t>yilmaz2017machine</t>
  </si>
  <si>
    <t>A machine learning approach to model the received signal in molecular communications</t>
  </si>
  <si>
    <t>10.1109/blackseacom.2017.8277667</t>
  </si>
  <si>
    <t>Scenario</t>
  </si>
  <si>
    <t>Application</t>
  </si>
  <si>
    <t>Channel estimation</t>
  </si>
  <si>
    <t>Free-diffusion</t>
  </si>
  <si>
    <t>Open air</t>
  </si>
  <si>
    <t>Feedforward NN</t>
  </si>
  <si>
    <t>NN Architecture A</t>
  </si>
  <si>
    <t>NN Architecture B</t>
  </si>
  <si>
    <t>NN Architecture C</t>
  </si>
  <si>
    <t>Transformer</t>
  </si>
  <si>
    <t>Human vessels</t>
  </si>
  <si>
    <t>CNN</t>
  </si>
  <si>
    <t>Synchronization</t>
  </si>
  <si>
    <t>RL</t>
  </si>
  <si>
    <t>Data Comm.</t>
  </si>
  <si>
    <t>Vessel-like channels</t>
  </si>
  <si>
    <t>in-vivo bacteria colony</t>
  </si>
  <si>
    <t>RNN</t>
  </si>
  <si>
    <t>BiRNN</t>
  </si>
  <si>
    <t>Drifted channels</t>
  </si>
  <si>
    <t>Autoencoder</t>
  </si>
  <si>
    <t>Channel access</t>
  </si>
  <si>
    <t>Localization</t>
  </si>
  <si>
    <t>Data Fusion</t>
  </si>
  <si>
    <t>Channel esimation</t>
  </si>
  <si>
    <t>Total</t>
  </si>
  <si>
    <t>Drifted channel</t>
  </si>
  <si>
    <t>Human Vessels</t>
  </si>
  <si>
    <t>Architecture</t>
  </si>
  <si>
    <t>Radius</t>
  </si>
  <si>
    <t>Reference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</si>
</sst>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/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A001-AA0B-43E5-9778-00EDBA242881}">
  <sheetPr filterMode="1"/>
  <dimension ref="A1:I50"/>
  <sheetViews>
    <sheetView workbookViewId="0">
      <pane ySplit="1" topLeftCell="A2" activePane="bottomLeft" state="frozen"/>
      <selection pane="bottomLeft" activeCell="C3" sqref="C3:C10"/>
    </sheetView>
  </sheetViews>
  <sheetFormatPr defaultRowHeight="15" x14ac:dyDescent="0.25"/>
  <cols>
    <col min="1" max="1" width="34" bestFit="1" customWidth="1"/>
    <col min="2" max="3" width="34" customWidth="1"/>
    <col min="4" max="5" width="18.85546875" bestFit="1" customWidth="1"/>
    <col min="6" max="6" width="18.85546875" customWidth="1"/>
    <col min="8" max="8" width="29.28515625" customWidth="1"/>
    <col min="9" max="9" width="38.7109375" bestFit="1" customWidth="1"/>
  </cols>
  <sheetData>
    <row r="1" spans="1:9" x14ac:dyDescent="0.25">
      <c r="A1" s="1" t="s">
        <v>0</v>
      </c>
      <c r="B1" s="1" t="s">
        <v>151</v>
      </c>
      <c r="C1" s="1" t="s">
        <v>150</v>
      </c>
      <c r="D1" s="1" t="s">
        <v>156</v>
      </c>
      <c r="E1" s="1" t="s">
        <v>157</v>
      </c>
      <c r="F1" s="1" t="s">
        <v>158</v>
      </c>
      <c r="G1" s="1" t="s">
        <v>1</v>
      </c>
      <c r="H1" s="1" t="s">
        <v>2</v>
      </c>
      <c r="I1" s="1" t="s">
        <v>3</v>
      </c>
    </row>
    <row r="2" spans="1:9" hidden="1" x14ac:dyDescent="0.25">
      <c r="A2" t="s">
        <v>49</v>
      </c>
      <c r="B2" t="s">
        <v>171</v>
      </c>
      <c r="C2" t="s">
        <v>153</v>
      </c>
      <c r="D2" t="s">
        <v>155</v>
      </c>
      <c r="G2">
        <v>2024</v>
      </c>
      <c r="H2" t="s">
        <v>50</v>
      </c>
      <c r="I2" t="s">
        <v>51</v>
      </c>
    </row>
    <row r="3" spans="1:9" hidden="1" x14ac:dyDescent="0.25">
      <c r="A3" t="s">
        <v>111</v>
      </c>
      <c r="B3" t="s">
        <v>152</v>
      </c>
      <c r="C3" t="s">
        <v>153</v>
      </c>
      <c r="D3" t="s">
        <v>161</v>
      </c>
      <c r="G3">
        <v>2021</v>
      </c>
      <c r="H3" t="s">
        <v>112</v>
      </c>
      <c r="I3" t="s">
        <v>113</v>
      </c>
    </row>
    <row r="4" spans="1:9" hidden="1" x14ac:dyDescent="0.25">
      <c r="A4" t="s">
        <v>43</v>
      </c>
      <c r="B4" t="s">
        <v>152</v>
      </c>
      <c r="C4" t="s">
        <v>153</v>
      </c>
      <c r="D4" t="s">
        <v>155</v>
      </c>
      <c r="E4" t="s">
        <v>159</v>
      </c>
      <c r="G4">
        <v>2024</v>
      </c>
      <c r="H4" t="s">
        <v>44</v>
      </c>
      <c r="I4" t="s">
        <v>45</v>
      </c>
    </row>
    <row r="5" spans="1:9" hidden="1" x14ac:dyDescent="0.25">
      <c r="A5" t="s">
        <v>55</v>
      </c>
      <c r="B5" t="s">
        <v>152</v>
      </c>
      <c r="C5" t="s">
        <v>153</v>
      </c>
      <c r="D5" t="s">
        <v>155</v>
      </c>
      <c r="G5">
        <v>2018</v>
      </c>
      <c r="H5" t="s">
        <v>56</v>
      </c>
      <c r="I5" t="s">
        <v>57</v>
      </c>
    </row>
    <row r="6" spans="1:9" hidden="1" x14ac:dyDescent="0.25">
      <c r="A6" t="s">
        <v>93</v>
      </c>
      <c r="B6" t="s">
        <v>152</v>
      </c>
      <c r="C6" t="s">
        <v>153</v>
      </c>
      <c r="D6" t="s">
        <v>155</v>
      </c>
      <c r="G6">
        <v>2017</v>
      </c>
      <c r="H6" t="s">
        <v>94</v>
      </c>
      <c r="I6" t="s">
        <v>95</v>
      </c>
    </row>
    <row r="7" spans="1:9" hidden="1" x14ac:dyDescent="0.25">
      <c r="A7" t="s">
        <v>108</v>
      </c>
      <c r="B7" t="s">
        <v>152</v>
      </c>
      <c r="C7" t="s">
        <v>153</v>
      </c>
      <c r="D7" t="s">
        <v>155</v>
      </c>
      <c r="G7">
        <v>2024</v>
      </c>
      <c r="H7" t="s">
        <v>109</v>
      </c>
      <c r="I7" t="s">
        <v>110</v>
      </c>
    </row>
    <row r="8" spans="1:9" hidden="1" x14ac:dyDescent="0.25">
      <c r="A8" t="s">
        <v>147</v>
      </c>
      <c r="B8" t="s">
        <v>152</v>
      </c>
      <c r="C8" t="s">
        <v>153</v>
      </c>
      <c r="D8" t="s">
        <v>155</v>
      </c>
      <c r="G8">
        <v>2017</v>
      </c>
      <c r="H8" t="s">
        <v>148</v>
      </c>
      <c r="I8" t="s">
        <v>149</v>
      </c>
    </row>
    <row r="9" spans="1:9" hidden="1" x14ac:dyDescent="0.25">
      <c r="A9" t="s">
        <v>10</v>
      </c>
      <c r="B9" t="s">
        <v>152</v>
      </c>
      <c r="C9" t="s">
        <v>153</v>
      </c>
      <c r="D9" t="s">
        <v>159</v>
      </c>
      <c r="G9">
        <v>2025</v>
      </c>
      <c r="H9" t="s">
        <v>11</v>
      </c>
      <c r="I9" t="s">
        <v>12</v>
      </c>
    </row>
    <row r="10" spans="1:9" hidden="1" x14ac:dyDescent="0.25">
      <c r="A10" t="s">
        <v>114</v>
      </c>
      <c r="B10" t="s">
        <v>152</v>
      </c>
      <c r="C10" t="s">
        <v>153</v>
      </c>
      <c r="D10" t="s">
        <v>159</v>
      </c>
      <c r="G10">
        <v>2024</v>
      </c>
      <c r="H10" t="s">
        <v>115</v>
      </c>
      <c r="I10" t="s">
        <v>116</v>
      </c>
    </row>
    <row r="11" spans="1:9" hidden="1" x14ac:dyDescent="0.25">
      <c r="A11" t="s">
        <v>105</v>
      </c>
      <c r="B11" t="s">
        <v>152</v>
      </c>
      <c r="C11" t="s">
        <v>160</v>
      </c>
      <c r="D11" t="s">
        <v>155</v>
      </c>
      <c r="G11">
        <v>2021</v>
      </c>
      <c r="H11" t="s">
        <v>106</v>
      </c>
      <c r="I11" t="s">
        <v>107</v>
      </c>
    </row>
    <row r="12" spans="1:9" hidden="1" x14ac:dyDescent="0.25">
      <c r="A12" t="s">
        <v>76</v>
      </c>
      <c r="B12" t="s">
        <v>152</v>
      </c>
      <c r="C12" t="s">
        <v>154</v>
      </c>
      <c r="D12" t="s">
        <v>155</v>
      </c>
      <c r="G12">
        <v>2020</v>
      </c>
      <c r="H12" t="s">
        <v>77</v>
      </c>
      <c r="I12" t="s">
        <v>78</v>
      </c>
    </row>
    <row r="13" spans="1:9" hidden="1" x14ac:dyDescent="0.25">
      <c r="A13" t="s">
        <v>96</v>
      </c>
      <c r="B13" t="s">
        <v>164</v>
      </c>
      <c r="C13" t="s">
        <v>169</v>
      </c>
      <c r="D13" t="s">
        <v>159</v>
      </c>
      <c r="G13">
        <v>2023</v>
      </c>
      <c r="H13" t="s">
        <v>97</v>
      </c>
      <c r="I13" t="s">
        <v>98</v>
      </c>
    </row>
    <row r="14" spans="1:9" hidden="1" x14ac:dyDescent="0.25">
      <c r="A14" t="s">
        <v>82</v>
      </c>
      <c r="B14" t="s">
        <v>164</v>
      </c>
      <c r="C14" t="s">
        <v>169</v>
      </c>
      <c r="D14" t="s">
        <v>170</v>
      </c>
      <c r="G14">
        <v>2023</v>
      </c>
      <c r="H14" t="s">
        <v>83</v>
      </c>
      <c r="I14" t="s">
        <v>84</v>
      </c>
    </row>
    <row r="15" spans="1:9" hidden="1" x14ac:dyDescent="0.25">
      <c r="A15" t="s">
        <v>13</v>
      </c>
      <c r="B15" t="s">
        <v>164</v>
      </c>
      <c r="C15" t="s">
        <v>153</v>
      </c>
      <c r="D15" t="s">
        <v>170</v>
      </c>
      <c r="G15">
        <v>2023</v>
      </c>
      <c r="H15" t="s">
        <v>14</v>
      </c>
      <c r="I15" t="s">
        <v>15</v>
      </c>
    </row>
    <row r="16" spans="1:9" hidden="1" x14ac:dyDescent="0.25">
      <c r="A16" t="s">
        <v>37</v>
      </c>
      <c r="B16" t="s">
        <v>164</v>
      </c>
      <c r="C16" t="s">
        <v>153</v>
      </c>
      <c r="D16" t="s">
        <v>170</v>
      </c>
      <c r="G16">
        <v>2023</v>
      </c>
      <c r="H16" t="s">
        <v>38</v>
      </c>
      <c r="I16" t="s">
        <v>39</v>
      </c>
    </row>
    <row r="17" spans="1:9" hidden="1" x14ac:dyDescent="0.25">
      <c r="A17" t="s">
        <v>102</v>
      </c>
      <c r="B17" t="s">
        <v>164</v>
      </c>
      <c r="C17" t="s">
        <v>153</v>
      </c>
      <c r="D17" t="s">
        <v>170</v>
      </c>
      <c r="G17">
        <v>2019</v>
      </c>
      <c r="H17" t="s">
        <v>103</v>
      </c>
      <c r="I17" t="s">
        <v>104</v>
      </c>
    </row>
    <row r="18" spans="1:9" hidden="1" x14ac:dyDescent="0.25">
      <c r="A18" t="s">
        <v>67</v>
      </c>
      <c r="B18" t="s">
        <v>164</v>
      </c>
      <c r="C18" t="s">
        <v>153</v>
      </c>
      <c r="D18" t="s">
        <v>168</v>
      </c>
      <c r="G18">
        <v>2018</v>
      </c>
      <c r="H18" t="s">
        <v>68</v>
      </c>
      <c r="I18" t="s">
        <v>69</v>
      </c>
    </row>
    <row r="19" spans="1:9" hidden="1" x14ac:dyDescent="0.25">
      <c r="A19" t="s">
        <v>70</v>
      </c>
      <c r="B19" t="s">
        <v>164</v>
      </c>
      <c r="C19" t="s">
        <v>153</v>
      </c>
      <c r="D19" t="s">
        <v>168</v>
      </c>
      <c r="G19">
        <v>2018</v>
      </c>
      <c r="H19" t="s">
        <v>71</v>
      </c>
      <c r="I19" t="s">
        <v>72</v>
      </c>
    </row>
    <row r="20" spans="1:9" hidden="1" x14ac:dyDescent="0.25">
      <c r="A20" t="s">
        <v>79</v>
      </c>
      <c r="B20" t="s">
        <v>164</v>
      </c>
      <c r="C20" t="s">
        <v>153</v>
      </c>
      <c r="D20" t="s">
        <v>161</v>
      </c>
      <c r="G20">
        <v>2022</v>
      </c>
      <c r="H20" t="s">
        <v>80</v>
      </c>
      <c r="I20" t="s">
        <v>81</v>
      </c>
    </row>
    <row r="21" spans="1:9" hidden="1" x14ac:dyDescent="0.25">
      <c r="A21" t="s">
        <v>25</v>
      </c>
      <c r="B21" t="s">
        <v>164</v>
      </c>
      <c r="C21" t="s">
        <v>153</v>
      </c>
      <c r="D21" t="s">
        <v>161</v>
      </c>
      <c r="E21" t="s">
        <v>167</v>
      </c>
      <c r="G21">
        <v>2023</v>
      </c>
      <c r="H21" t="s">
        <v>26</v>
      </c>
      <c r="I21" t="s">
        <v>27</v>
      </c>
    </row>
    <row r="22" spans="1:9" hidden="1" x14ac:dyDescent="0.25">
      <c r="A22" t="s">
        <v>4</v>
      </c>
      <c r="B22" t="s">
        <v>164</v>
      </c>
      <c r="C22" t="s">
        <v>153</v>
      </c>
      <c r="D22" t="s">
        <v>155</v>
      </c>
      <c r="G22">
        <v>2022</v>
      </c>
      <c r="H22" t="s">
        <v>5</v>
      </c>
      <c r="I22" t="s">
        <v>6</v>
      </c>
    </row>
    <row r="23" spans="1:9" hidden="1" x14ac:dyDescent="0.25">
      <c r="A23" t="s">
        <v>87</v>
      </c>
      <c r="B23" t="s">
        <v>164</v>
      </c>
      <c r="C23" t="s">
        <v>153</v>
      </c>
      <c r="D23" t="s">
        <v>155</v>
      </c>
      <c r="G23">
        <v>2023</v>
      </c>
      <c r="H23" t="s">
        <v>88</v>
      </c>
      <c r="I23" t="s">
        <v>89</v>
      </c>
    </row>
    <row r="24" spans="1:9" hidden="1" x14ac:dyDescent="0.25">
      <c r="A24" t="s">
        <v>117</v>
      </c>
      <c r="B24" t="s">
        <v>164</v>
      </c>
      <c r="C24" t="s">
        <v>153</v>
      </c>
      <c r="D24" t="s">
        <v>155</v>
      </c>
      <c r="G24">
        <v>2018</v>
      </c>
      <c r="H24" t="s">
        <v>118</v>
      </c>
      <c r="I24" t="s">
        <v>119</v>
      </c>
    </row>
    <row r="25" spans="1:9" hidden="1" x14ac:dyDescent="0.25">
      <c r="A25" t="s">
        <v>120</v>
      </c>
      <c r="B25" t="s">
        <v>164</v>
      </c>
      <c r="C25" t="s">
        <v>153</v>
      </c>
      <c r="D25" t="s">
        <v>155</v>
      </c>
      <c r="G25">
        <v>2019</v>
      </c>
      <c r="H25" t="s">
        <v>121</v>
      </c>
      <c r="I25" t="s">
        <v>122</v>
      </c>
    </row>
    <row r="26" spans="1:9" hidden="1" x14ac:dyDescent="0.25">
      <c r="A26" t="s">
        <v>126</v>
      </c>
      <c r="B26" t="s">
        <v>164</v>
      </c>
      <c r="C26" t="s">
        <v>153</v>
      </c>
      <c r="D26" t="s">
        <v>155</v>
      </c>
      <c r="G26">
        <v>2021</v>
      </c>
      <c r="H26" t="s">
        <v>127</v>
      </c>
      <c r="I26" t="s">
        <v>128</v>
      </c>
    </row>
    <row r="27" spans="1:9" hidden="1" x14ac:dyDescent="0.25">
      <c r="A27" t="s">
        <v>129</v>
      </c>
      <c r="B27" t="s">
        <v>164</v>
      </c>
      <c r="C27" t="s">
        <v>153</v>
      </c>
      <c r="D27" t="s">
        <v>155</v>
      </c>
      <c r="G27">
        <v>2021</v>
      </c>
      <c r="H27" t="s">
        <v>130</v>
      </c>
      <c r="I27" t="s">
        <v>131</v>
      </c>
    </row>
    <row r="28" spans="1:9" hidden="1" x14ac:dyDescent="0.25">
      <c r="A28" t="s">
        <v>123</v>
      </c>
      <c r="B28" t="s">
        <v>164</v>
      </c>
      <c r="C28" t="s">
        <v>153</v>
      </c>
      <c r="D28" t="s">
        <v>155</v>
      </c>
      <c r="G28">
        <v>2020</v>
      </c>
      <c r="H28" t="s">
        <v>124</v>
      </c>
      <c r="I28" t="s">
        <v>125</v>
      </c>
    </row>
    <row r="29" spans="1:9" hidden="1" x14ac:dyDescent="0.25">
      <c r="A29" t="s">
        <v>52</v>
      </c>
      <c r="B29" t="s">
        <v>164</v>
      </c>
      <c r="C29" t="s">
        <v>153</v>
      </c>
      <c r="D29" t="s">
        <v>159</v>
      </c>
      <c r="G29">
        <v>2024</v>
      </c>
      <c r="H29" t="s">
        <v>53</v>
      </c>
      <c r="I29" t="s">
        <v>54</v>
      </c>
    </row>
    <row r="30" spans="1:9" hidden="1" x14ac:dyDescent="0.25">
      <c r="A30" t="s">
        <v>40</v>
      </c>
      <c r="B30" t="s">
        <v>164</v>
      </c>
      <c r="C30" t="s">
        <v>153</v>
      </c>
      <c r="D30" t="s">
        <v>159</v>
      </c>
      <c r="G30">
        <v>2023</v>
      </c>
      <c r="H30" t="s">
        <v>41</v>
      </c>
      <c r="I30" t="s">
        <v>42</v>
      </c>
    </row>
    <row r="31" spans="1:9" hidden="1" x14ac:dyDescent="0.25">
      <c r="A31" t="s">
        <v>46</v>
      </c>
      <c r="B31" t="s">
        <v>164</v>
      </c>
      <c r="C31" t="s">
        <v>153</v>
      </c>
      <c r="D31" t="s">
        <v>159</v>
      </c>
      <c r="G31">
        <v>2024</v>
      </c>
      <c r="H31" t="s">
        <v>47</v>
      </c>
      <c r="I31" t="s">
        <v>48</v>
      </c>
    </row>
    <row r="32" spans="1:9" hidden="1" x14ac:dyDescent="0.25">
      <c r="A32" t="s">
        <v>16</v>
      </c>
      <c r="B32" t="s">
        <v>164</v>
      </c>
      <c r="C32" t="s">
        <v>166</v>
      </c>
      <c r="D32" t="s">
        <v>155</v>
      </c>
      <c r="G32">
        <v>2023</v>
      </c>
      <c r="H32" t="s">
        <v>17</v>
      </c>
      <c r="I32" t="s">
        <v>18</v>
      </c>
    </row>
    <row r="33" spans="1:9" hidden="1" x14ac:dyDescent="0.25">
      <c r="A33" t="s">
        <v>144</v>
      </c>
      <c r="B33" t="s">
        <v>164</v>
      </c>
      <c r="C33" t="s">
        <v>166</v>
      </c>
      <c r="D33" t="s">
        <v>155</v>
      </c>
      <c r="G33">
        <v>2022</v>
      </c>
      <c r="H33" t="s">
        <v>145</v>
      </c>
      <c r="I33" t="s">
        <v>146</v>
      </c>
    </row>
    <row r="34" spans="1:9" hidden="1" x14ac:dyDescent="0.25">
      <c r="A34" t="s">
        <v>90</v>
      </c>
      <c r="B34" t="s">
        <v>164</v>
      </c>
      <c r="C34" t="s">
        <v>154</v>
      </c>
      <c r="D34" t="s">
        <v>155</v>
      </c>
      <c r="G34">
        <v>2020</v>
      </c>
      <c r="H34" t="s">
        <v>91</v>
      </c>
      <c r="I34" t="s">
        <v>92</v>
      </c>
    </row>
    <row r="35" spans="1:9" hidden="1" x14ac:dyDescent="0.25">
      <c r="A35" t="s">
        <v>19</v>
      </c>
      <c r="B35" t="s">
        <v>164</v>
      </c>
      <c r="C35" t="s">
        <v>165</v>
      </c>
      <c r="D35" t="s">
        <v>161</v>
      </c>
      <c r="G35">
        <v>2022</v>
      </c>
      <c r="H35" t="s">
        <v>20</v>
      </c>
      <c r="I35" t="s">
        <v>21</v>
      </c>
    </row>
    <row r="36" spans="1:9" hidden="1" x14ac:dyDescent="0.25">
      <c r="A36" t="s">
        <v>22</v>
      </c>
      <c r="B36" t="s">
        <v>164</v>
      </c>
      <c r="C36" t="s">
        <v>165</v>
      </c>
      <c r="D36" t="s">
        <v>161</v>
      </c>
      <c r="G36">
        <v>2023</v>
      </c>
      <c r="H36" t="s">
        <v>23</v>
      </c>
      <c r="I36" t="s">
        <v>24</v>
      </c>
    </row>
    <row r="37" spans="1:9" hidden="1" x14ac:dyDescent="0.25">
      <c r="A37" t="s">
        <v>64</v>
      </c>
      <c r="B37" t="s">
        <v>164</v>
      </c>
      <c r="C37" t="s">
        <v>165</v>
      </c>
      <c r="D37" t="s">
        <v>161</v>
      </c>
      <c r="E37" t="s">
        <v>167</v>
      </c>
      <c r="F37" t="s">
        <v>168</v>
      </c>
      <c r="G37">
        <v>2017</v>
      </c>
      <c r="H37" t="s">
        <v>65</v>
      </c>
      <c r="I37" t="s">
        <v>66</v>
      </c>
    </row>
    <row r="38" spans="1:9" hidden="1" x14ac:dyDescent="0.25">
      <c r="A38" t="s">
        <v>138</v>
      </c>
      <c r="B38" t="s">
        <v>164</v>
      </c>
      <c r="C38" t="s">
        <v>165</v>
      </c>
      <c r="D38" t="s">
        <v>168</v>
      </c>
      <c r="G38">
        <v>2020</v>
      </c>
      <c r="H38" t="s">
        <v>139</v>
      </c>
      <c r="I38" t="s">
        <v>140</v>
      </c>
    </row>
    <row r="39" spans="1:9" hidden="1" x14ac:dyDescent="0.25">
      <c r="A39" t="s">
        <v>34</v>
      </c>
      <c r="B39" t="s">
        <v>164</v>
      </c>
      <c r="C39" t="s">
        <v>165</v>
      </c>
      <c r="D39" t="s">
        <v>159</v>
      </c>
      <c r="G39">
        <v>2021</v>
      </c>
      <c r="H39" t="s">
        <v>35</v>
      </c>
      <c r="I39" t="s">
        <v>36</v>
      </c>
    </row>
    <row r="40" spans="1:9" hidden="1" x14ac:dyDescent="0.25">
      <c r="A40" t="s">
        <v>85</v>
      </c>
      <c r="B40" t="s">
        <v>164</v>
      </c>
      <c r="C40" t="s">
        <v>165</v>
      </c>
      <c r="D40" t="s">
        <v>170</v>
      </c>
      <c r="G40">
        <v>2023</v>
      </c>
      <c r="H40" t="s">
        <v>86</v>
      </c>
    </row>
    <row r="41" spans="1:9" hidden="1" x14ac:dyDescent="0.25">
      <c r="A41" t="s">
        <v>99</v>
      </c>
      <c r="B41" t="s">
        <v>173</v>
      </c>
      <c r="C41" t="s">
        <v>153</v>
      </c>
      <c r="D41" t="s">
        <v>163</v>
      </c>
      <c r="G41">
        <v>2017</v>
      </c>
      <c r="H41" t="s">
        <v>100</v>
      </c>
      <c r="I41" t="s">
        <v>101</v>
      </c>
    </row>
    <row r="42" spans="1:9" hidden="1" x14ac:dyDescent="0.25">
      <c r="A42" t="s">
        <v>132</v>
      </c>
      <c r="B42" t="s">
        <v>173</v>
      </c>
      <c r="C42" t="s">
        <v>153</v>
      </c>
      <c r="D42" t="s">
        <v>155</v>
      </c>
      <c r="G42">
        <v>2020</v>
      </c>
      <c r="H42" t="s">
        <v>133</v>
      </c>
      <c r="I42" t="s">
        <v>134</v>
      </c>
    </row>
    <row r="43" spans="1:9" hidden="1" x14ac:dyDescent="0.25">
      <c r="A43" t="s">
        <v>135</v>
      </c>
      <c r="B43" t="s">
        <v>173</v>
      </c>
      <c r="C43" t="s">
        <v>153</v>
      </c>
      <c r="D43" t="s">
        <v>167</v>
      </c>
      <c r="G43">
        <v>2020</v>
      </c>
      <c r="H43" t="s">
        <v>136</v>
      </c>
      <c r="I43" t="s">
        <v>137</v>
      </c>
    </row>
    <row r="44" spans="1:9" x14ac:dyDescent="0.25">
      <c r="A44" t="s">
        <v>28</v>
      </c>
      <c r="B44" t="s">
        <v>172</v>
      </c>
      <c r="C44" t="s">
        <v>160</v>
      </c>
      <c r="D44" t="s">
        <v>155</v>
      </c>
      <c r="G44">
        <v>2024</v>
      </c>
      <c r="H44" t="s">
        <v>29</v>
      </c>
      <c r="I44" t="s">
        <v>30</v>
      </c>
    </row>
    <row r="45" spans="1:9" x14ac:dyDescent="0.25">
      <c r="A45" t="s">
        <v>73</v>
      </c>
      <c r="B45" t="s">
        <v>172</v>
      </c>
      <c r="C45" t="s">
        <v>160</v>
      </c>
      <c r="D45" t="s">
        <v>155</v>
      </c>
      <c r="G45">
        <v>2024</v>
      </c>
      <c r="H45" t="s">
        <v>74</v>
      </c>
      <c r="I45" t="s">
        <v>75</v>
      </c>
    </row>
    <row r="46" spans="1:9" x14ac:dyDescent="0.25">
      <c r="A46" t="s">
        <v>141</v>
      </c>
      <c r="B46" t="s">
        <v>172</v>
      </c>
      <c r="C46" t="s">
        <v>160</v>
      </c>
      <c r="D46" t="s">
        <v>155</v>
      </c>
      <c r="G46">
        <v>2024</v>
      </c>
      <c r="H46" t="s">
        <v>142</v>
      </c>
      <c r="I46" t="s">
        <v>143</v>
      </c>
    </row>
    <row r="47" spans="1:9" x14ac:dyDescent="0.25">
      <c r="A47" t="s">
        <v>7</v>
      </c>
      <c r="B47" t="s">
        <v>172</v>
      </c>
      <c r="C47" t="s">
        <v>160</v>
      </c>
      <c r="D47" t="s">
        <v>159</v>
      </c>
      <c r="G47">
        <v>2024</v>
      </c>
      <c r="H47" t="s">
        <v>8</v>
      </c>
      <c r="I47" t="s">
        <v>9</v>
      </c>
    </row>
    <row r="48" spans="1:9" hidden="1" x14ac:dyDescent="0.25">
      <c r="A48" t="s">
        <v>31</v>
      </c>
      <c r="B48" t="s">
        <v>162</v>
      </c>
      <c r="C48" t="s">
        <v>154</v>
      </c>
      <c r="D48" t="s">
        <v>161</v>
      </c>
      <c r="G48">
        <v>2024</v>
      </c>
      <c r="H48" t="s">
        <v>32</v>
      </c>
      <c r="I48" t="s">
        <v>33</v>
      </c>
    </row>
    <row r="49" spans="1:9" hidden="1" x14ac:dyDescent="0.25">
      <c r="A49" t="s">
        <v>58</v>
      </c>
      <c r="B49" t="s">
        <v>162</v>
      </c>
      <c r="C49" t="s">
        <v>154</v>
      </c>
      <c r="D49" t="s">
        <v>163</v>
      </c>
      <c r="G49">
        <v>2023</v>
      </c>
      <c r="H49" t="s">
        <v>59</v>
      </c>
      <c r="I49" t="s">
        <v>60</v>
      </c>
    </row>
    <row r="50" spans="1:9" hidden="1" x14ac:dyDescent="0.25">
      <c r="A50" t="s">
        <v>61</v>
      </c>
      <c r="B50" t="s">
        <v>162</v>
      </c>
      <c r="C50" t="s">
        <v>154</v>
      </c>
      <c r="D50" t="s">
        <v>163</v>
      </c>
      <c r="G50">
        <v>2024</v>
      </c>
      <c r="H50" t="s">
        <v>62</v>
      </c>
      <c r="I50" t="s">
        <v>63</v>
      </c>
    </row>
  </sheetData>
  <autoFilter ref="A1:I50" xr:uid="{1429A001-AA0B-43E5-9778-00EDBA242881}">
    <filterColumn colId="1">
      <filters>
        <filter val="Localization"/>
      </filters>
    </filterColumn>
    <sortState xmlns:xlrd2="http://schemas.microsoft.com/office/spreadsheetml/2017/richdata2" ref="A11:I47">
      <sortCondition ref="D1:D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2372-0294-4BC6-ACAE-3899996B55AD}">
  <dimension ref="A1:F29"/>
  <sheetViews>
    <sheetView tabSelected="1" workbookViewId="0">
      <selection activeCell="C28" sqref="C28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21.85546875" bestFit="1" customWidth="1"/>
    <col min="4" max="4" width="5.42578125" bestFit="1" customWidth="1"/>
    <col min="6" max="6" width="14.140625" bestFit="1" customWidth="1"/>
    <col min="13" max="13" width="21.42578125" bestFit="1" customWidth="1"/>
  </cols>
  <sheetData>
    <row r="1" spans="1:6" x14ac:dyDescent="0.25">
      <c r="A1" s="1" t="s">
        <v>151</v>
      </c>
      <c r="B1" s="1" t="s">
        <v>150</v>
      </c>
      <c r="C1" s="1" t="s">
        <v>178</v>
      </c>
      <c r="D1" s="1" t="s">
        <v>175</v>
      </c>
      <c r="E1" s="1" t="s">
        <v>179</v>
      </c>
      <c r="F1" s="1" t="s">
        <v>180</v>
      </c>
    </row>
    <row r="2" spans="1:6" x14ac:dyDescent="0.25">
      <c r="A2" s="2" t="s">
        <v>174</v>
      </c>
      <c r="B2" s="2" t="s">
        <v>153</v>
      </c>
      <c r="C2" s="3" t="s">
        <v>155</v>
      </c>
      <c r="D2" s="3">
        <v>5</v>
      </c>
      <c r="E2" s="3">
        <f>SQRT($F$3*D2/PI())</f>
        <v>0.40249223594996214</v>
      </c>
    </row>
    <row r="3" spans="1:6" x14ac:dyDescent="0.25">
      <c r="A3" s="2"/>
      <c r="B3" s="2"/>
      <c r="C3" s="3" t="s">
        <v>161</v>
      </c>
      <c r="D3" s="3">
        <v>1</v>
      </c>
      <c r="E3" s="3">
        <f t="shared" ref="E3:E29" si="0">SQRT($F$3*D3/PI())</f>
        <v>0.18</v>
      </c>
      <c r="F3">
        <f>PI()*0.18^2</f>
        <v>0.10178760197630929</v>
      </c>
    </row>
    <row r="4" spans="1:6" x14ac:dyDescent="0.25">
      <c r="A4" s="2"/>
      <c r="B4" s="4"/>
      <c r="C4" s="5" t="s">
        <v>159</v>
      </c>
      <c r="D4" s="5">
        <v>2</v>
      </c>
      <c r="E4" s="5">
        <f t="shared" si="0"/>
        <v>0.2545584412271571</v>
      </c>
    </row>
    <row r="5" spans="1:6" x14ac:dyDescent="0.25">
      <c r="A5" s="4"/>
      <c r="B5" s="5" t="s">
        <v>154</v>
      </c>
      <c r="C5" s="5" t="s">
        <v>155</v>
      </c>
      <c r="D5" s="5">
        <v>1</v>
      </c>
      <c r="E5" s="5">
        <f t="shared" si="0"/>
        <v>0.18</v>
      </c>
    </row>
    <row r="6" spans="1:6" x14ac:dyDescent="0.25">
      <c r="A6" s="6" t="s">
        <v>162</v>
      </c>
      <c r="B6" s="7" t="s">
        <v>154</v>
      </c>
      <c r="C6" s="8" t="s">
        <v>163</v>
      </c>
      <c r="D6" s="8">
        <v>2</v>
      </c>
      <c r="E6" s="8">
        <f t="shared" si="0"/>
        <v>0.2545584412271571</v>
      </c>
    </row>
    <row r="7" spans="1:6" x14ac:dyDescent="0.25">
      <c r="A7" s="4"/>
      <c r="B7" s="9"/>
      <c r="C7" s="5" t="s">
        <v>161</v>
      </c>
      <c r="D7" s="5">
        <v>1</v>
      </c>
      <c r="E7" s="5">
        <f t="shared" si="0"/>
        <v>0.18</v>
      </c>
    </row>
    <row r="8" spans="1:6" x14ac:dyDescent="0.25">
      <c r="A8" s="6" t="s">
        <v>164</v>
      </c>
      <c r="B8" s="7" t="s">
        <v>153</v>
      </c>
      <c r="C8" s="8" t="s">
        <v>155</v>
      </c>
      <c r="D8" s="8">
        <v>7</v>
      </c>
      <c r="E8" s="8">
        <f t="shared" si="0"/>
        <v>0.47623523599162626</v>
      </c>
    </row>
    <row r="9" spans="1:6" x14ac:dyDescent="0.25">
      <c r="A9" s="2"/>
      <c r="B9" s="10"/>
      <c r="C9" s="3" t="s">
        <v>161</v>
      </c>
      <c r="D9" s="3">
        <v>2</v>
      </c>
      <c r="E9" s="3">
        <f t="shared" si="0"/>
        <v>0.2545584412271571</v>
      </c>
    </row>
    <row r="10" spans="1:6" x14ac:dyDescent="0.25">
      <c r="A10" s="2"/>
      <c r="B10" s="10"/>
      <c r="C10" s="3" t="s">
        <v>168</v>
      </c>
      <c r="D10" s="3">
        <v>2</v>
      </c>
      <c r="E10" s="3">
        <f t="shared" si="0"/>
        <v>0.2545584412271571</v>
      </c>
    </row>
    <row r="11" spans="1:6" x14ac:dyDescent="0.25">
      <c r="A11" s="2"/>
      <c r="B11" s="10"/>
      <c r="C11" s="3" t="s">
        <v>170</v>
      </c>
      <c r="D11" s="3">
        <v>2</v>
      </c>
      <c r="E11" s="3">
        <f t="shared" si="0"/>
        <v>0.2545584412271571</v>
      </c>
    </row>
    <row r="12" spans="1:6" x14ac:dyDescent="0.25">
      <c r="A12" s="2"/>
      <c r="B12" s="9"/>
      <c r="C12" s="5" t="s">
        <v>159</v>
      </c>
      <c r="D12" s="5">
        <v>3</v>
      </c>
      <c r="E12" s="5">
        <f t="shared" si="0"/>
        <v>0.31176914536239786</v>
      </c>
    </row>
    <row r="13" spans="1:6" x14ac:dyDescent="0.25">
      <c r="A13" s="2"/>
      <c r="B13" s="6" t="s">
        <v>176</v>
      </c>
      <c r="C13" s="8" t="s">
        <v>170</v>
      </c>
      <c r="D13" s="8">
        <v>1</v>
      </c>
      <c r="E13" s="8">
        <f t="shared" si="0"/>
        <v>0.18</v>
      </c>
    </row>
    <row r="14" spans="1:6" x14ac:dyDescent="0.25">
      <c r="A14" s="2"/>
      <c r="B14" s="4"/>
      <c r="C14" s="5" t="s">
        <v>159</v>
      </c>
      <c r="D14" s="5">
        <v>1</v>
      </c>
      <c r="E14" s="5">
        <f t="shared" si="0"/>
        <v>0.18</v>
      </c>
    </row>
    <row r="15" spans="1:6" x14ac:dyDescent="0.25">
      <c r="A15" s="2"/>
      <c r="B15" s="6" t="s">
        <v>177</v>
      </c>
      <c r="C15" s="8" t="s">
        <v>155</v>
      </c>
      <c r="D15" s="8">
        <v>4</v>
      </c>
      <c r="E15" s="8">
        <f t="shared" si="0"/>
        <v>0.36</v>
      </c>
    </row>
    <row r="16" spans="1:6" x14ac:dyDescent="0.25">
      <c r="A16" s="2"/>
      <c r="B16" s="4"/>
      <c r="C16" s="5" t="s">
        <v>159</v>
      </c>
      <c r="D16" s="5">
        <v>1</v>
      </c>
      <c r="E16" s="5">
        <f t="shared" si="0"/>
        <v>0.18</v>
      </c>
    </row>
    <row r="17" spans="1:5" x14ac:dyDescent="0.25">
      <c r="A17" s="2"/>
      <c r="B17" s="6" t="s">
        <v>165</v>
      </c>
      <c r="C17" s="8" t="s">
        <v>161</v>
      </c>
      <c r="D17" s="8">
        <v>3</v>
      </c>
      <c r="E17" s="8">
        <f t="shared" si="0"/>
        <v>0.31176914536239786</v>
      </c>
    </row>
    <row r="18" spans="1:5" x14ac:dyDescent="0.25">
      <c r="A18" s="2"/>
      <c r="B18" s="2"/>
      <c r="C18" s="3" t="s">
        <v>167</v>
      </c>
      <c r="D18" s="3">
        <v>1</v>
      </c>
      <c r="E18" s="3">
        <f t="shared" si="0"/>
        <v>0.18</v>
      </c>
    </row>
    <row r="19" spans="1:5" x14ac:dyDescent="0.25">
      <c r="A19" s="2"/>
      <c r="B19" s="2"/>
      <c r="C19" s="3" t="s">
        <v>168</v>
      </c>
      <c r="D19" s="3">
        <v>2</v>
      </c>
      <c r="E19" s="3">
        <f t="shared" si="0"/>
        <v>0.2545584412271571</v>
      </c>
    </row>
    <row r="20" spans="1:5" x14ac:dyDescent="0.25">
      <c r="A20" s="2"/>
      <c r="B20" s="2"/>
      <c r="C20" s="3" t="s">
        <v>170</v>
      </c>
      <c r="D20" s="3">
        <v>1</v>
      </c>
      <c r="E20" s="3">
        <f t="shared" si="0"/>
        <v>0.18</v>
      </c>
    </row>
    <row r="21" spans="1:5" x14ac:dyDescent="0.25">
      <c r="A21" s="2"/>
      <c r="B21" s="4"/>
      <c r="C21" s="5" t="s">
        <v>159</v>
      </c>
      <c r="D21" s="5">
        <v>1</v>
      </c>
      <c r="E21" s="5">
        <f t="shared" si="0"/>
        <v>0.18</v>
      </c>
    </row>
    <row r="22" spans="1:5" x14ac:dyDescent="0.25">
      <c r="A22" s="2"/>
      <c r="B22" s="11" t="s">
        <v>154</v>
      </c>
      <c r="C22" s="11" t="s">
        <v>155</v>
      </c>
      <c r="D22" s="11">
        <v>1</v>
      </c>
      <c r="E22" s="11">
        <f t="shared" si="0"/>
        <v>0.18</v>
      </c>
    </row>
    <row r="23" spans="1:5" x14ac:dyDescent="0.25">
      <c r="A23" s="4"/>
      <c r="B23" s="5" t="s">
        <v>166</v>
      </c>
      <c r="C23" s="5" t="s">
        <v>155</v>
      </c>
      <c r="D23" s="5">
        <v>2</v>
      </c>
      <c r="E23" s="5">
        <f t="shared" si="0"/>
        <v>0.2545584412271571</v>
      </c>
    </row>
    <row r="24" spans="1:5" x14ac:dyDescent="0.25">
      <c r="A24" s="11" t="s">
        <v>171</v>
      </c>
      <c r="B24" s="11" t="s">
        <v>153</v>
      </c>
      <c r="C24" s="11" t="s">
        <v>155</v>
      </c>
      <c r="D24" s="11">
        <v>1</v>
      </c>
      <c r="E24" s="11">
        <f t="shared" si="0"/>
        <v>0.18</v>
      </c>
    </row>
    <row r="25" spans="1:5" x14ac:dyDescent="0.25">
      <c r="A25" s="2" t="s">
        <v>173</v>
      </c>
      <c r="B25" s="2" t="s">
        <v>153</v>
      </c>
      <c r="C25" s="3" t="s">
        <v>155</v>
      </c>
      <c r="D25" s="3">
        <v>1</v>
      </c>
      <c r="E25" s="3">
        <f t="shared" si="0"/>
        <v>0.18</v>
      </c>
    </row>
    <row r="26" spans="1:5" x14ac:dyDescent="0.25">
      <c r="A26" s="2"/>
      <c r="B26" s="2"/>
      <c r="C26" s="3" t="s">
        <v>167</v>
      </c>
      <c r="D26" s="3">
        <v>1</v>
      </c>
      <c r="E26" s="3">
        <f t="shared" si="0"/>
        <v>0.18</v>
      </c>
    </row>
    <row r="27" spans="1:5" x14ac:dyDescent="0.25">
      <c r="A27" s="4"/>
      <c r="B27" s="4"/>
      <c r="C27" s="5" t="s">
        <v>163</v>
      </c>
      <c r="D27" s="5">
        <v>1</v>
      </c>
      <c r="E27" s="5">
        <f t="shared" si="0"/>
        <v>0.18</v>
      </c>
    </row>
    <row r="28" spans="1:5" x14ac:dyDescent="0.25">
      <c r="A28" s="6" t="s">
        <v>172</v>
      </c>
      <c r="B28" s="6" t="s">
        <v>177</v>
      </c>
      <c r="C28" s="8" t="s">
        <v>155</v>
      </c>
      <c r="D28" s="8">
        <v>3</v>
      </c>
      <c r="E28" s="8">
        <f t="shared" si="0"/>
        <v>0.31176914536239786</v>
      </c>
    </row>
    <row r="29" spans="1:5" x14ac:dyDescent="0.25">
      <c r="A29" s="4"/>
      <c r="B29" s="4"/>
      <c r="C29" s="5" t="s">
        <v>159</v>
      </c>
      <c r="D29" s="5">
        <v>1</v>
      </c>
      <c r="E29" s="5">
        <f t="shared" si="0"/>
        <v>0.18</v>
      </c>
    </row>
  </sheetData>
  <mergeCells count="13">
    <mergeCell ref="A25:A27"/>
    <mergeCell ref="B25:B27"/>
    <mergeCell ref="A28:A29"/>
    <mergeCell ref="B28:B29"/>
    <mergeCell ref="A2:A5"/>
    <mergeCell ref="B2:B4"/>
    <mergeCell ref="B6:B7"/>
    <mergeCell ref="A6:A7"/>
    <mergeCell ref="A8:A23"/>
    <mergeCell ref="B8:B12"/>
    <mergeCell ref="B13:B14"/>
    <mergeCell ref="B15:B16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TU-Pseudonym 7504255944999905</cp:lastModifiedBy>
  <dcterms:created xsi:type="dcterms:W3CDTF">2025-06-20T15:47:29Z</dcterms:created>
  <dcterms:modified xsi:type="dcterms:W3CDTF">2025-06-21T06:58:38Z</dcterms:modified>
</cp:coreProperties>
</file>