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ET\Projects\SIH\KuroBulls\EMAIL CONNECTION\self generated data\"/>
    </mc:Choice>
  </mc:AlternateContent>
  <xr:revisionPtr revIDLastSave="0" documentId="8_{6A886D1B-B307-4CD6-80F8-AA2B4A27B2D3}" xr6:coauthVersionLast="47" xr6:coauthVersionMax="47" xr10:uidLastSave="{00000000-0000-0000-0000-000000000000}"/>
  <bookViews>
    <workbookView xWindow="-120" yWindow="-120" windowWidth="29040" windowHeight="15720" xr2:uid="{339AC5DD-EEB1-4DEE-AEA7-4426D641EC2A}"/>
  </bookViews>
  <sheets>
    <sheet name="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3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H144" i="1" s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H168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H282" i="1" s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9" i="1"/>
  <c r="H299" i="1" s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G85" i="1" s="1"/>
  <c r="H85" i="1" s="1"/>
  <c r="F86" i="1"/>
  <c r="G86" i="1" s="1"/>
  <c r="H86" i="1" s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G150" i="1" s="1"/>
  <c r="H150" i="1" s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G197" i="1" s="1"/>
  <c r="H197" i="1" s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22" i="1" s="1"/>
  <c r="H222" i="1" s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44" i="1" s="1"/>
  <c r="H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G58" i="1" s="1"/>
  <c r="H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G89" i="1" s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G111" i="1" s="1"/>
  <c r="H111" i="1" s="1"/>
  <c r="E112" i="1"/>
  <c r="E113" i="1"/>
  <c r="E114" i="1"/>
  <c r="E115" i="1"/>
  <c r="E116" i="1"/>
  <c r="E117" i="1"/>
  <c r="G117" i="1" s="1"/>
  <c r="H117" i="1" s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G201" i="1" s="1"/>
  <c r="H201" i="1" s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G287" i="1" s="1"/>
  <c r="H287" i="1" s="1"/>
  <c r="E288" i="1"/>
  <c r="E289" i="1"/>
  <c r="E290" i="1"/>
  <c r="E291" i="1"/>
  <c r="E292" i="1"/>
  <c r="E293" i="1"/>
  <c r="E294" i="1"/>
  <c r="E295" i="1"/>
  <c r="E296" i="1"/>
  <c r="E297" i="1"/>
  <c r="G297" i="1" s="1"/>
  <c r="H297" i="1" s="1"/>
  <c r="E298" i="1"/>
  <c r="G298" i="1" s="1"/>
  <c r="H298" i="1" s="1"/>
  <c r="E299" i="1"/>
  <c r="E300" i="1"/>
  <c r="E2" i="1"/>
  <c r="I2" i="1" l="1"/>
</calcChain>
</file>

<file path=xl/sharedStrings.xml><?xml version="1.0" encoding="utf-8"?>
<sst xmlns="http://schemas.openxmlformats.org/spreadsheetml/2006/main" count="607" uniqueCount="394">
  <si>
    <t>from</t>
  </si>
  <si>
    <t>to</t>
  </si>
  <si>
    <t>to-received</t>
  </si>
  <si>
    <t>to-sent</t>
  </si>
  <si>
    <t>201B19@juetguna.in</t>
  </si>
  <si>
    <t>201B191@jueguna.in</t>
  </si>
  <si>
    <t>201B214@juetguna.in</t>
  </si>
  <si>
    <t>201B101@jueguna.in</t>
  </si>
  <si>
    <t>201B281@juetguna.in</t>
  </si>
  <si>
    <t>201B69@jueguna.in</t>
  </si>
  <si>
    <t>201B184@jueguna.in</t>
  </si>
  <si>
    <t>201B256@juetguna.in</t>
  </si>
  <si>
    <t>201B180@jueguna.in</t>
  </si>
  <si>
    <t>201B24@juetguna.in</t>
  </si>
  <si>
    <t>201B258@jueguna.in</t>
  </si>
  <si>
    <t>201B284@juetguna.in</t>
  </si>
  <si>
    <t>201B44@jueguna.in</t>
  </si>
  <si>
    <t>201B261@juetguna.in</t>
  </si>
  <si>
    <t>201B178@jueguna.in</t>
  </si>
  <si>
    <t>201B98@juetguna.in</t>
  </si>
  <si>
    <t>201B122@jueguna.in</t>
  </si>
  <si>
    <t>201B227@juetguna.in</t>
  </si>
  <si>
    <t>201B207@jueguna.in</t>
  </si>
  <si>
    <t>201B249@juetguna.in</t>
  </si>
  <si>
    <t>201B31@jueguna.in</t>
  </si>
  <si>
    <t>201B198@juetguna.in</t>
  </si>
  <si>
    <t>201B56@jueguna.in</t>
  </si>
  <si>
    <t>201B50@juetguna.in</t>
  </si>
  <si>
    <t>201B60@jueguna.in</t>
  </si>
  <si>
    <t>201B52@juetguna.in</t>
  </si>
  <si>
    <t>201B97@jueguna.in</t>
  </si>
  <si>
    <t>201B300@juetguna.in</t>
  </si>
  <si>
    <t>201B220@jueguna.in</t>
  </si>
  <si>
    <t>201B7@juetguna.in</t>
  </si>
  <si>
    <t>201B100@jueguna.in</t>
  </si>
  <si>
    <t>201B205@juetguna.in</t>
  </si>
  <si>
    <t>201B155@jueguna.in</t>
  </si>
  <si>
    <t>201B137@juetguna.in</t>
  </si>
  <si>
    <t>201B266@jueguna.in</t>
  </si>
  <si>
    <t>201B90@juetguna.in</t>
  </si>
  <si>
    <t>201B23@jueguna.in</t>
  </si>
  <si>
    <t>201B233@juetguna.in</t>
  </si>
  <si>
    <t>201B232@jueguna.in</t>
  </si>
  <si>
    <t>201B178@juetguna.in</t>
  </si>
  <si>
    <t>201B253@jueguna.in</t>
  </si>
  <si>
    <t>201B40@juetguna.in</t>
  </si>
  <si>
    <t>201B225@jueguna.in</t>
  </si>
  <si>
    <t>201B15@juetguna.in</t>
  </si>
  <si>
    <t>201B136@jueguna.in</t>
  </si>
  <si>
    <t>201B299@juetguna.in</t>
  </si>
  <si>
    <t>201B176@jueguna.in</t>
  </si>
  <si>
    <t>201B270@juetguna.in</t>
  </si>
  <si>
    <t>201B297@jueguna.in</t>
  </si>
  <si>
    <t>201B230@juetguna.in</t>
  </si>
  <si>
    <t>201B233@jueguna.in</t>
  </si>
  <si>
    <t>201B176@juetguna.in</t>
  </si>
  <si>
    <t>201B153@jueguna.in</t>
  </si>
  <si>
    <t>201B163@juetguna.in</t>
  </si>
  <si>
    <t>201B148@jueguna.in</t>
  </si>
  <si>
    <t>201B17@juetguna.in</t>
  </si>
  <si>
    <t>201B135@jueguna.in</t>
  </si>
  <si>
    <t>201B209@juetguna.in</t>
  </si>
  <si>
    <t>201B1@jueguna.in</t>
  </si>
  <si>
    <t>201B218@jueguna.in</t>
  </si>
  <si>
    <t>201B115@juetguna.in</t>
  </si>
  <si>
    <t>201B115@jueguna.in</t>
  </si>
  <si>
    <t>201B240@juetguna.in</t>
  </si>
  <si>
    <t>201B120@jueguna.in</t>
  </si>
  <si>
    <t>201B127@juetguna.in</t>
  </si>
  <si>
    <t>201B199@jueguna.in</t>
  </si>
  <si>
    <t>201B180@juetguna.in</t>
  </si>
  <si>
    <t>201B241@jueguna.in</t>
  </si>
  <si>
    <t>201B96@juetguna.in</t>
  </si>
  <si>
    <t>201B248@jueguna.in</t>
  </si>
  <si>
    <t>201B26@juetguna.in</t>
  </si>
  <si>
    <t>201B287@jueguna.in</t>
  </si>
  <si>
    <t>201B29@juetguna.in</t>
  </si>
  <si>
    <t>201B177@jueguna.in</t>
  </si>
  <si>
    <t>201B152@juetguna.in</t>
  </si>
  <si>
    <t>201B247@juetguna.in</t>
  </si>
  <si>
    <t>201B263@jueguna.in</t>
  </si>
  <si>
    <t>201B63@juetguna.in</t>
  </si>
  <si>
    <t>201B166@jueguna.in</t>
  </si>
  <si>
    <t>201B253@juetguna.in</t>
  </si>
  <si>
    <t>201B124@jueguna.in</t>
  </si>
  <si>
    <t>201B268@juetguna.in</t>
  </si>
  <si>
    <t>201B128@jueguna.in</t>
  </si>
  <si>
    <t>201B211@juetguna.in</t>
  </si>
  <si>
    <t>201B271@jueguna.in</t>
  </si>
  <si>
    <t>201B106@juetguna.in</t>
  </si>
  <si>
    <t>201B15@jueguna.in</t>
  </si>
  <si>
    <t>201B28@juetguna.in</t>
  </si>
  <si>
    <t>201B162@jueguna.in</t>
  </si>
  <si>
    <t>201B79@juetguna.in</t>
  </si>
  <si>
    <t>201B288@jueguna.in</t>
  </si>
  <si>
    <t>201B258@juetguna.in</t>
  </si>
  <si>
    <t>201B140@juetguna.in</t>
  </si>
  <si>
    <t>201B157@jueguna.in</t>
  </si>
  <si>
    <t>201B226@juetguna.in</t>
  </si>
  <si>
    <t>201B28@jueguna.in</t>
  </si>
  <si>
    <t>201B72@juetguna.in</t>
  </si>
  <si>
    <t>201B260@jueguna.in</t>
  </si>
  <si>
    <t>201B193@juetguna.in</t>
  </si>
  <si>
    <t>201B181@juetguna.in</t>
  </si>
  <si>
    <t>201B144@jueguna.in</t>
  </si>
  <si>
    <t>201B84@jueguna.in</t>
  </si>
  <si>
    <t>201B25@juetguna.in</t>
  </si>
  <si>
    <t>201B8@juetguna.in</t>
  </si>
  <si>
    <t>201B154@jueguna.in</t>
  </si>
  <si>
    <t>201B60@juetguna.in</t>
  </si>
  <si>
    <t>201B246@jueguna.in</t>
  </si>
  <si>
    <t>201B196@jueguna.in</t>
  </si>
  <si>
    <t>201B55@juetguna.in</t>
  </si>
  <si>
    <t>201B110@jueguna.in</t>
  </si>
  <si>
    <t>201B252@juetguna.in</t>
  </si>
  <si>
    <t>201B117@jueguna.in</t>
  </si>
  <si>
    <t>201B164@jueguna.in</t>
  </si>
  <si>
    <t>201B255@juetguna.in</t>
  </si>
  <si>
    <t>201B90@jueguna.in</t>
  </si>
  <si>
    <t>201B201@juetguna.in</t>
  </si>
  <si>
    <t>201B284@jueguna.in</t>
  </si>
  <si>
    <t>201B16@juetguna.in</t>
  </si>
  <si>
    <t>201B106@jueguna.in</t>
  </si>
  <si>
    <t>201B188@juetguna.in</t>
  </si>
  <si>
    <t>201B8@jueguna.in</t>
  </si>
  <si>
    <t>201B243@jueguna.in</t>
  </si>
  <si>
    <t>201B229@juetguna.in</t>
  </si>
  <si>
    <t>201B11@jueguna.in</t>
  </si>
  <si>
    <t>201B238@juetguna.in</t>
  </si>
  <si>
    <t>201B37@jueguna.in</t>
  </si>
  <si>
    <t>201B33@jueguna.in</t>
  </si>
  <si>
    <t>201B169@juetguna.in</t>
  </si>
  <si>
    <t>201B91@jueguna.in</t>
  </si>
  <si>
    <t>201B240@jueguna.in</t>
  </si>
  <si>
    <t>201B31@juetguna.in</t>
  </si>
  <si>
    <t>201B59@jueguna.in</t>
  </si>
  <si>
    <t>201B208@jueguna.in</t>
  </si>
  <si>
    <t>201B3@juetguna.in</t>
  </si>
  <si>
    <t>201B167@juetguna.in</t>
  </si>
  <si>
    <t>201B77@jueguna.in</t>
  </si>
  <si>
    <t>201B58@juetguna.in</t>
  </si>
  <si>
    <t>201B42@jueguna.in</t>
  </si>
  <si>
    <t>201B100@juetguna.in</t>
  </si>
  <si>
    <t>201B85@jueguna.in</t>
  </si>
  <si>
    <t>201B132@juetguna.in</t>
  </si>
  <si>
    <t>201B75@jueguna.in</t>
  </si>
  <si>
    <t>201B286@juetguna.in</t>
  </si>
  <si>
    <t>201B4@jueguna.in</t>
  </si>
  <si>
    <t>201B295@juetguna.in</t>
  </si>
  <si>
    <t>201B89@jueguna.in</t>
  </si>
  <si>
    <t>201B206@juetguna.in</t>
  </si>
  <si>
    <t>201B273@jueguna.in</t>
  </si>
  <si>
    <t>201B56@juetguna.in</t>
  </si>
  <si>
    <t>201B163@jueguna.in</t>
  </si>
  <si>
    <t>201B62@jueguna.in</t>
  </si>
  <si>
    <t>201B43@juetguna.in</t>
  </si>
  <si>
    <t>201B71@jueguna.in</t>
  </si>
  <si>
    <t>201B91@juetguna.in</t>
  </si>
  <si>
    <t>201B73@jueguna.in</t>
  </si>
  <si>
    <t>201B215@juetguna.in</t>
  </si>
  <si>
    <t>201B36@juetguna.in</t>
  </si>
  <si>
    <t>201B80@jueguna.in</t>
  </si>
  <si>
    <t>201B108@juetguna.in</t>
  </si>
  <si>
    <t>201B111@jueguna.in</t>
  </si>
  <si>
    <t>201B20@juetguna.in</t>
  </si>
  <si>
    <t>201B158@juetguna.in</t>
  </si>
  <si>
    <t>201B272@jueguna.in</t>
  </si>
  <si>
    <t>201B54@juetguna.in</t>
  </si>
  <si>
    <t>201B175@jueguna.in</t>
  </si>
  <si>
    <t>201B160@juetguna.in</t>
  </si>
  <si>
    <t>201B262@jueguna.in</t>
  </si>
  <si>
    <t>201B162@juetguna.in</t>
  </si>
  <si>
    <t>201B35@jueguna.in</t>
  </si>
  <si>
    <t>201B192@juetguna.in</t>
  </si>
  <si>
    <t>201B57@jueguna.in</t>
  </si>
  <si>
    <t>201B86@juetguna.in</t>
  </si>
  <si>
    <t>201B58@jueguna.in</t>
  </si>
  <si>
    <t>201B206@jueguna.in</t>
  </si>
  <si>
    <t>201B131@jueguna.in</t>
  </si>
  <si>
    <t>201B245@juetguna.in</t>
  </si>
  <si>
    <t>201B25@jueguna.in</t>
  </si>
  <si>
    <t>201B147@juetguna.in</t>
  </si>
  <si>
    <t>201B150@jueguna.in</t>
  </si>
  <si>
    <t>201B153@juetguna.in</t>
  </si>
  <si>
    <t>201B254@juetguna.in</t>
  </si>
  <si>
    <t>201B130@jueguna.in</t>
  </si>
  <si>
    <t>201B104@juetguna.in</t>
  </si>
  <si>
    <t>201B282@jueguna.in</t>
  </si>
  <si>
    <t>201B110@juetguna.in</t>
  </si>
  <si>
    <t>201B278@jueguna.in</t>
  </si>
  <si>
    <t>201B49@juetguna.in</t>
  </si>
  <si>
    <t>201B270@jueguna.in</t>
  </si>
  <si>
    <t>201B97@juetguna.in</t>
  </si>
  <si>
    <t>201B48@jueguna.in</t>
  </si>
  <si>
    <t>201B250@juetguna.in</t>
  </si>
  <si>
    <t>201B269@juetguna.in</t>
  </si>
  <si>
    <t>201B250@jueguna.in</t>
  </si>
  <si>
    <t>201B282@juetguna.in</t>
  </si>
  <si>
    <t>201B296@jueguna.in</t>
  </si>
  <si>
    <t>201B261@jueguna.in</t>
  </si>
  <si>
    <t>201B54@jueguna.in</t>
  </si>
  <si>
    <t>201B264@jueguna.in</t>
  </si>
  <si>
    <t>201B67@juetguna.in</t>
  </si>
  <si>
    <t>201B38@jueguna.in</t>
  </si>
  <si>
    <t>201B262@juetguna.in</t>
  </si>
  <si>
    <t>201B168@juetguna.in</t>
  </si>
  <si>
    <t>201B146@juetguna.in</t>
  </si>
  <si>
    <t>201B46@jueguna.in</t>
  </si>
  <si>
    <t>201B272@juetguna.in</t>
  </si>
  <si>
    <t>201B197@jueguna.in</t>
  </si>
  <si>
    <t>201B19@jueguna.in</t>
  </si>
  <si>
    <t>201B223@juetguna.in</t>
  </si>
  <si>
    <t>201B198@jueguna.in</t>
  </si>
  <si>
    <t>201B190@juetguna.in</t>
  </si>
  <si>
    <t>201B127@jueguna.in</t>
  </si>
  <si>
    <t>201B203@juetguna.in</t>
  </si>
  <si>
    <t>201B161@jueguna.in</t>
  </si>
  <si>
    <t>201B156@jueguna.in</t>
  </si>
  <si>
    <t>201B84@juetguna.in</t>
  </si>
  <si>
    <t>201B30@juetguna.in</t>
  </si>
  <si>
    <t>201B255@jueguna.in</t>
  </si>
  <si>
    <t>201B274@juetguna.in</t>
  </si>
  <si>
    <t>201B30@jueguna.in</t>
  </si>
  <si>
    <t>201B134@juetguna.in</t>
  </si>
  <si>
    <t>201B79@jueguna.in</t>
  </si>
  <si>
    <t>201B74@juetguna.in</t>
  </si>
  <si>
    <t>201B70@jueguna.in</t>
  </si>
  <si>
    <t>201B189@juetguna.in</t>
  </si>
  <si>
    <t>201B96@jueguna.in</t>
  </si>
  <si>
    <t>201B13@juetguna.in</t>
  </si>
  <si>
    <t>201B9@jueguna.in</t>
  </si>
  <si>
    <t>201B82@jueguna.in</t>
  </si>
  <si>
    <t>201B107@jueguna.in</t>
  </si>
  <si>
    <t>201B88@juetguna.in</t>
  </si>
  <si>
    <t>201B20@jueguna.in</t>
  </si>
  <si>
    <t>201B235@juetguna.in</t>
  </si>
  <si>
    <t>201B160@jueguna.in</t>
  </si>
  <si>
    <t>201B59@juetguna.in</t>
  </si>
  <si>
    <t>201B212@jueguna.in</t>
  </si>
  <si>
    <t>201B136@juetguna.in</t>
  </si>
  <si>
    <t>201B189@jueguna.in</t>
  </si>
  <si>
    <t>201B48@juetguna.in</t>
  </si>
  <si>
    <t>201B16@jueguna.in</t>
  </si>
  <si>
    <t>201B105@juetguna.in</t>
  </si>
  <si>
    <t>201B6@juetguna.in</t>
  </si>
  <si>
    <t>201B65@jueguna.in</t>
  </si>
  <si>
    <t>201B139@jueguna.in</t>
  </si>
  <si>
    <t>201B275@jueguna.in</t>
  </si>
  <si>
    <t>201B234@juetguna.in</t>
  </si>
  <si>
    <t>201B57@juetguna.in</t>
  </si>
  <si>
    <t>201B158@jueguna.in</t>
  </si>
  <si>
    <t>201B26@jueguna.in</t>
  </si>
  <si>
    <t>201B75@juetguna.in</t>
  </si>
  <si>
    <t>201B168@jueguna.in</t>
  </si>
  <si>
    <t>201B123@juetguna.in</t>
  </si>
  <si>
    <t>201B230@jueguna.in</t>
  </si>
  <si>
    <t>201B128@juetguna.in</t>
  </si>
  <si>
    <t>201B108@jueguna.in</t>
  </si>
  <si>
    <t>201B294@juetguna.in</t>
  </si>
  <si>
    <t>201B143@jueguna.in</t>
  </si>
  <si>
    <t>201B271@juetguna.in</t>
  </si>
  <si>
    <t>201B186@juetguna.in</t>
  </si>
  <si>
    <t>201B200@jueguna.in</t>
  </si>
  <si>
    <t>201B10@juetguna.in</t>
  </si>
  <si>
    <t>201B131@juetguna.in</t>
  </si>
  <si>
    <t>201B247@jueguna.in</t>
  </si>
  <si>
    <t>201B27@juetguna.in</t>
  </si>
  <si>
    <t>201B243@juetguna.in</t>
  </si>
  <si>
    <t>201B137@jueguna.in</t>
  </si>
  <si>
    <t>201B34@juetguna.in</t>
  </si>
  <si>
    <t>201B223@jueguna.in</t>
  </si>
  <si>
    <t>201B280@juetguna.in</t>
  </si>
  <si>
    <t>201B216@jueguna.in</t>
  </si>
  <si>
    <t>201B98@jueguna.in</t>
  </si>
  <si>
    <t>201B252@jueguna.in</t>
  </si>
  <si>
    <t>201B62@juetguna.in</t>
  </si>
  <si>
    <t>201B146@jueguna.in</t>
  </si>
  <si>
    <t>201B159@jueguna.in</t>
  </si>
  <si>
    <t>201B199@juetguna.in</t>
  </si>
  <si>
    <t>201B6@jueguna.in</t>
  </si>
  <si>
    <t>201B47@juetguna.in</t>
  </si>
  <si>
    <t>201B185@jueguna.in</t>
  </si>
  <si>
    <t>201B276@juetguna.in</t>
  </si>
  <si>
    <t>201B5@juetguna.in</t>
  </si>
  <si>
    <t>201B208@juetguna.in</t>
  </si>
  <si>
    <t>201B40@jueguna.in</t>
  </si>
  <si>
    <t>201B111@juetguna.in</t>
  </si>
  <si>
    <t>201B33@juetguna.in</t>
  </si>
  <si>
    <t>201B50@jueguna.in</t>
  </si>
  <si>
    <t>201B264@juetguna.in</t>
  </si>
  <si>
    <t>201B12@jueguna.in</t>
  </si>
  <si>
    <t>201B117@juetguna.in</t>
  </si>
  <si>
    <t>201B217@juetguna.in</t>
  </si>
  <si>
    <t>201B83@jueguna.in</t>
  </si>
  <si>
    <t>201B279@juetguna.in</t>
  </si>
  <si>
    <t>201B41@juetguna.in</t>
  </si>
  <si>
    <t>201B27@jueguna.in</t>
  </si>
  <si>
    <t>201B38@juetguna.in</t>
  </si>
  <si>
    <t>201B213@jueguna.in</t>
  </si>
  <si>
    <t>201B150@juetguna.in</t>
  </si>
  <si>
    <t>201B172@jueguna.in</t>
  </si>
  <si>
    <t>201B135@juetguna.in</t>
  </si>
  <si>
    <t>201B265@jueguna.in</t>
  </si>
  <si>
    <t>201B212@juetguna.in</t>
  </si>
  <si>
    <t>201B77@juetguna.in</t>
  </si>
  <si>
    <t>201B222@jueguna.in</t>
  </si>
  <si>
    <t>201B141@juetguna.in</t>
  </si>
  <si>
    <t>201B92@jueguna.in</t>
  </si>
  <si>
    <t>201B278@juetguna.in</t>
  </si>
  <si>
    <t>201B118@jueguna.in</t>
  </si>
  <si>
    <t>201B256@jueguna.in</t>
  </si>
  <si>
    <t>201B66@juetguna.in</t>
  </si>
  <si>
    <t>201B22@jueguna.in</t>
  </si>
  <si>
    <t>201B114@juetguna.in</t>
  </si>
  <si>
    <t>201B232@juetguna.in</t>
  </si>
  <si>
    <t>201B133@jueguna.in</t>
  </si>
  <si>
    <t>201B204@juetguna.in</t>
  </si>
  <si>
    <t>201B204@jueguna.in</t>
  </si>
  <si>
    <t>201B296@juetguna.in</t>
  </si>
  <si>
    <t>201B51@jueguna.in</t>
  </si>
  <si>
    <t>201B14@jueguna.in</t>
  </si>
  <si>
    <t>201B203@jueguna.in</t>
  </si>
  <si>
    <t>201B119@jueguna.in</t>
  </si>
  <si>
    <t>201B74@jueguna.in</t>
  </si>
  <si>
    <t>201B11@juetguna.in</t>
  </si>
  <si>
    <t>201B244@jueguna.in</t>
  </si>
  <si>
    <t>201B171@juetguna.in</t>
  </si>
  <si>
    <t>201B251@jueguna.in</t>
  </si>
  <si>
    <t>201B42@juetguna.in</t>
  </si>
  <si>
    <t>201B88@jueguna.in</t>
  </si>
  <si>
    <t>201B197@juetguna.in</t>
  </si>
  <si>
    <t>201B165@jueguna.in</t>
  </si>
  <si>
    <t>201B144@juetguna.in</t>
  </si>
  <si>
    <t>201B32@jueguna.in</t>
  </si>
  <si>
    <t>201B107@juetguna.in</t>
  </si>
  <si>
    <t>201B289@jueguna.in</t>
  </si>
  <si>
    <t>201B214@jueguna.in</t>
  </si>
  <si>
    <t>201B195@juetguna.in</t>
  </si>
  <si>
    <t>201B149@juetguna.in</t>
  </si>
  <si>
    <t>201B73@juetguna.in</t>
  </si>
  <si>
    <t>201B47@jueguna.in</t>
  </si>
  <si>
    <t>201B109@jueguna.in</t>
  </si>
  <si>
    <t>201B231@juetguna.in</t>
  </si>
  <si>
    <t>201B81@juetguna.in</t>
  </si>
  <si>
    <t>201B2@juetguna.in</t>
  </si>
  <si>
    <t>201B138@jueguna.in</t>
  </si>
  <si>
    <t>201B191@juetguna.in</t>
  </si>
  <si>
    <t>201B249@jueguna.in</t>
  </si>
  <si>
    <t>201B225@juetguna.in</t>
  </si>
  <si>
    <t>201B104@jueguna.in</t>
  </si>
  <si>
    <t>201B192@jueguna.in</t>
  </si>
  <si>
    <t>201B86@jueguna.in</t>
  </si>
  <si>
    <t>201B61@juetguna.in</t>
  </si>
  <si>
    <t>201B95@jueguna.in</t>
  </si>
  <si>
    <t>201B116@jueguna.in</t>
  </si>
  <si>
    <t>201B177@juetguna.in</t>
  </si>
  <si>
    <t>201B193@jueguna.in</t>
  </si>
  <si>
    <t>201B172@juetguna.in</t>
  </si>
  <si>
    <t>201B183@juetguna.in</t>
  </si>
  <si>
    <t>201B78@jueguna.in</t>
  </si>
  <si>
    <t>201B219@juetguna.in</t>
  </si>
  <si>
    <t>201B179@juetguna.in</t>
  </si>
  <si>
    <t>201B61@jueguna.in</t>
  </si>
  <si>
    <t>201B260@juetguna.in</t>
  </si>
  <si>
    <t>201B259@jueguna.in</t>
  </si>
  <si>
    <t>201B287@juetguna.in</t>
  </si>
  <si>
    <t>201B132@jueguna.in</t>
  </si>
  <si>
    <t>201B202@juetguna.in</t>
  </si>
  <si>
    <t>201B13@jueguna.in</t>
  </si>
  <si>
    <t>201B194@jueguna.in</t>
  </si>
  <si>
    <t>201B219@jueguna.in</t>
  </si>
  <si>
    <t>201B277@juetguna.in</t>
  </si>
  <si>
    <t>201B297@juetguna.in</t>
  </si>
  <si>
    <t>201B169@jueguna.in</t>
  </si>
  <si>
    <t>201B92@juetguna.in</t>
  </si>
  <si>
    <t>201B18@juetguna.in</t>
  </si>
  <si>
    <t>201B186@jueguna.in</t>
  </si>
  <si>
    <t>201B154@juetguna.in</t>
  </si>
  <si>
    <t>201B9@juetguna.in</t>
  </si>
  <si>
    <t>201B140@jueguna.in</t>
  </si>
  <si>
    <t>201B273@juetguna.in</t>
  </si>
  <si>
    <t>201B205@jueguna.in</t>
  </si>
  <si>
    <t>201B220@juetguna.in</t>
  </si>
  <si>
    <t>201B286@jueguna.in</t>
  </si>
  <si>
    <t>201B133@juetguna.in</t>
  </si>
  <si>
    <t>201B52@jueguna.in</t>
  </si>
  <si>
    <t>201B130@juetguna.in</t>
  </si>
  <si>
    <t>201B36@jueguna.in</t>
  </si>
  <si>
    <t>201B237@jueguna.in</t>
  </si>
  <si>
    <t>sr ratio</t>
  </si>
  <si>
    <t>rs ratio</t>
  </si>
  <si>
    <t>Sum_RS</t>
  </si>
  <si>
    <t>REV_Score</t>
  </si>
  <si>
    <t>Norm_Score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</si>
</sst>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1EC0-3777-49C6-B534-2F2C9E1B1BD2}">
  <dimension ref="A1:I300"/>
  <sheetViews>
    <sheetView tabSelected="1" topLeftCell="A108" workbookViewId="0">
      <selection activeCell="K12" sqref="K12"/>
    </sheetView>
  </sheetViews>
  <sheetFormatPr defaultRowHeight="15" x14ac:dyDescent="0.25"/>
  <cols>
    <col min="1" max="1" width="20.42578125" bestFit="1" customWidth="1"/>
    <col min="2" max="2" width="19.7109375" bestFit="1" customWidth="1"/>
    <col min="3" max="3" width="11.28515625" bestFit="1" customWidth="1"/>
    <col min="8" max="8" width="10.28515625" bestFit="1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</row>
    <row r="2" spans="1:9" x14ac:dyDescent="0.25">
      <c r="A2" s="1" t="s">
        <v>4</v>
      </c>
      <c r="B2" s="1" t="s">
        <v>5</v>
      </c>
      <c r="C2" s="1">
        <v>8</v>
      </c>
      <c r="D2" s="1">
        <v>29</v>
      </c>
      <c r="E2" s="1">
        <f>C2/D2</f>
        <v>0.27586206896551724</v>
      </c>
      <c r="F2" s="1">
        <f>D2/C2</f>
        <v>3.625</v>
      </c>
      <c r="G2" s="1">
        <f>E2+F2</f>
        <v>3.9008620689655173</v>
      </c>
      <c r="H2" s="1">
        <f>((0.7*C2+0.3*D2)/G2)</f>
        <v>3.6658563535911597</v>
      </c>
      <c r="I2">
        <f>(H2-MIN($H$2:$H$300))/(MAX($H$2:$H$300)-MIN($H$2:$H$300))</f>
        <v>0.19441596100479924</v>
      </c>
    </row>
    <row r="3" spans="1:9" x14ac:dyDescent="0.25">
      <c r="A3" s="1" t="s">
        <v>6</v>
      </c>
      <c r="B3" s="1" t="s">
        <v>7</v>
      </c>
      <c r="C3" s="1">
        <v>23</v>
      </c>
      <c r="D3" s="1">
        <v>15</v>
      </c>
      <c r="E3" s="1">
        <f t="shared" ref="E3:E66" si="0">C3/D3</f>
        <v>1.5333333333333334</v>
      </c>
      <c r="F3" s="1">
        <f t="shared" ref="F3:F66" si="1">D3/C3</f>
        <v>0.65217391304347827</v>
      </c>
      <c r="G3" s="1">
        <f t="shared" ref="G3:G66" si="2">E3+F3</f>
        <v>2.1855072463768117</v>
      </c>
      <c r="H3" s="1">
        <f t="shared" ref="H3:H66" si="3">((0.7*C3+0.3*D3)/G3)</f>
        <v>9.4257294429708214</v>
      </c>
      <c r="I3">
        <f t="shared" ref="I3:I66" si="4">(H3-MIN($H$2:$H$300))/(MAX($H$2:$H$300)-MIN($H$2:$H$300))</f>
        <v>0.50013688810679757</v>
      </c>
    </row>
    <row r="4" spans="1:9" x14ac:dyDescent="0.25">
      <c r="A4" s="1" t="s">
        <v>8</v>
      </c>
      <c r="B4" s="1" t="s">
        <v>9</v>
      </c>
      <c r="C4" s="1">
        <v>7</v>
      </c>
      <c r="D4" s="1">
        <v>27</v>
      </c>
      <c r="E4" s="1">
        <f t="shared" si="0"/>
        <v>0.25925925925925924</v>
      </c>
      <c r="F4" s="1">
        <f t="shared" si="1"/>
        <v>3.8571428571428572</v>
      </c>
      <c r="G4" s="1">
        <f t="shared" si="2"/>
        <v>4.1164021164021163</v>
      </c>
      <c r="H4" s="1">
        <f t="shared" si="3"/>
        <v>3.1580976863753216</v>
      </c>
      <c r="I4">
        <f t="shared" si="4"/>
        <v>0.16746528898886084</v>
      </c>
    </row>
    <row r="5" spans="1:9" x14ac:dyDescent="0.25">
      <c r="A5" s="1" t="s">
        <v>8</v>
      </c>
      <c r="B5" s="1" t="s">
        <v>10</v>
      </c>
      <c r="C5" s="1">
        <v>12</v>
      </c>
      <c r="D5" s="1">
        <v>38</v>
      </c>
      <c r="E5" s="1">
        <f t="shared" si="0"/>
        <v>0.31578947368421051</v>
      </c>
      <c r="F5" s="1">
        <f t="shared" si="1"/>
        <v>3.1666666666666665</v>
      </c>
      <c r="G5" s="1">
        <f t="shared" si="2"/>
        <v>3.4824561403508771</v>
      </c>
      <c r="H5" s="1">
        <f t="shared" si="3"/>
        <v>5.6856423173803519</v>
      </c>
      <c r="I5">
        <f t="shared" si="4"/>
        <v>0.30162159345802031</v>
      </c>
    </row>
    <row r="6" spans="1:9" x14ac:dyDescent="0.25">
      <c r="A6" s="1" t="s">
        <v>11</v>
      </c>
      <c r="B6" s="1" t="s">
        <v>12</v>
      </c>
      <c r="C6" s="1">
        <v>28</v>
      </c>
      <c r="D6" s="1">
        <v>39</v>
      </c>
      <c r="E6" s="1">
        <f t="shared" si="0"/>
        <v>0.71794871794871795</v>
      </c>
      <c r="F6" s="1">
        <f t="shared" si="1"/>
        <v>1.3928571428571428</v>
      </c>
      <c r="G6" s="1">
        <f t="shared" si="2"/>
        <v>2.1108058608058609</v>
      </c>
      <c r="H6" s="1">
        <f t="shared" si="3"/>
        <v>14.828459869848155</v>
      </c>
      <c r="I6">
        <f t="shared" si="4"/>
        <v>0.78690149721470504</v>
      </c>
    </row>
    <row r="7" spans="1:9" x14ac:dyDescent="0.25">
      <c r="A7" s="1" t="s">
        <v>13</v>
      </c>
      <c r="B7" s="1" t="s">
        <v>14</v>
      </c>
      <c r="C7" s="1">
        <v>12</v>
      </c>
      <c r="D7" s="1">
        <v>12</v>
      </c>
      <c r="E7" s="1">
        <f t="shared" si="0"/>
        <v>1</v>
      </c>
      <c r="F7" s="1">
        <f t="shared" si="1"/>
        <v>1</v>
      </c>
      <c r="G7" s="1">
        <f t="shared" si="2"/>
        <v>2</v>
      </c>
      <c r="H7" s="1">
        <f t="shared" si="3"/>
        <v>5.9999999999999991</v>
      </c>
      <c r="I7">
        <f t="shared" si="4"/>
        <v>0.31830698229919441</v>
      </c>
    </row>
    <row r="8" spans="1:9" x14ac:dyDescent="0.25">
      <c r="A8" s="1" t="s">
        <v>15</v>
      </c>
      <c r="B8" s="1" t="s">
        <v>16</v>
      </c>
      <c r="C8" s="1">
        <v>34</v>
      </c>
      <c r="D8" s="1">
        <v>3</v>
      </c>
      <c r="E8" s="1">
        <f t="shared" si="0"/>
        <v>11.333333333333334</v>
      </c>
      <c r="F8" s="1">
        <f t="shared" si="1"/>
        <v>8.8235294117647065E-2</v>
      </c>
      <c r="G8" s="1">
        <f t="shared" si="2"/>
        <v>11.421568627450981</v>
      </c>
      <c r="H8" s="1">
        <f t="shared" si="3"/>
        <v>2.1625751072961368</v>
      </c>
      <c r="I8">
        <f t="shared" si="4"/>
        <v>0.114625220969265</v>
      </c>
    </row>
    <row r="9" spans="1:9" x14ac:dyDescent="0.25">
      <c r="A9" s="1" t="s">
        <v>17</v>
      </c>
      <c r="B9" s="1" t="s">
        <v>18</v>
      </c>
      <c r="C9" s="1">
        <v>13</v>
      </c>
      <c r="D9" s="1">
        <v>7</v>
      </c>
      <c r="E9" s="1">
        <f t="shared" si="0"/>
        <v>1.8571428571428572</v>
      </c>
      <c r="F9" s="1">
        <f t="shared" si="1"/>
        <v>0.53846153846153844</v>
      </c>
      <c r="G9" s="1">
        <f t="shared" si="2"/>
        <v>2.3956043956043955</v>
      </c>
      <c r="H9" s="1">
        <f t="shared" si="3"/>
        <v>4.6752293577981652</v>
      </c>
      <c r="I9">
        <f t="shared" si="4"/>
        <v>0.24799117800166012</v>
      </c>
    </row>
    <row r="10" spans="1:9" x14ac:dyDescent="0.25">
      <c r="A10" s="1" t="s">
        <v>19</v>
      </c>
      <c r="B10" s="1" t="s">
        <v>20</v>
      </c>
      <c r="C10" s="1">
        <v>27</v>
      </c>
      <c r="D10" s="1">
        <v>1</v>
      </c>
      <c r="E10" s="1">
        <f t="shared" si="0"/>
        <v>27</v>
      </c>
      <c r="F10" s="1">
        <f t="shared" si="1"/>
        <v>3.7037037037037035E-2</v>
      </c>
      <c r="G10" s="1">
        <f t="shared" si="2"/>
        <v>27.037037037037038</v>
      </c>
      <c r="H10" s="1">
        <f t="shared" si="3"/>
        <v>0.71013698630136979</v>
      </c>
      <c r="I10">
        <f t="shared" si="4"/>
        <v>3.7533118067284585E-2</v>
      </c>
    </row>
    <row r="11" spans="1:9" x14ac:dyDescent="0.25">
      <c r="A11" s="1" t="s">
        <v>21</v>
      </c>
      <c r="B11" s="1" t="s">
        <v>22</v>
      </c>
      <c r="C11" s="1">
        <v>29</v>
      </c>
      <c r="D11" s="1">
        <v>15</v>
      </c>
      <c r="E11" s="1">
        <f t="shared" si="0"/>
        <v>1.9333333333333333</v>
      </c>
      <c r="F11" s="1">
        <f t="shared" si="1"/>
        <v>0.51724137931034486</v>
      </c>
      <c r="G11" s="1">
        <f t="shared" si="2"/>
        <v>2.4505747126436783</v>
      </c>
      <c r="H11" s="1">
        <f t="shared" si="3"/>
        <v>10.120075046904313</v>
      </c>
      <c r="I11">
        <f t="shared" si="4"/>
        <v>0.5369911691768352</v>
      </c>
    </row>
    <row r="12" spans="1:9" x14ac:dyDescent="0.25">
      <c r="A12" s="1" t="s">
        <v>23</v>
      </c>
      <c r="B12" s="1" t="s">
        <v>24</v>
      </c>
      <c r="C12" s="1">
        <v>2</v>
      </c>
      <c r="D12" s="1">
        <v>4</v>
      </c>
      <c r="E12" s="1">
        <f t="shared" si="0"/>
        <v>0.5</v>
      </c>
      <c r="F12" s="1">
        <f t="shared" si="1"/>
        <v>2</v>
      </c>
      <c r="G12" s="1">
        <f t="shared" si="2"/>
        <v>2.5</v>
      </c>
      <c r="H12" s="1">
        <f t="shared" si="3"/>
        <v>1.0399999999999998</v>
      </c>
      <c r="I12">
        <f t="shared" si="4"/>
        <v>5.5041494519284771E-2</v>
      </c>
    </row>
    <row r="13" spans="1:9" x14ac:dyDescent="0.25">
      <c r="A13" s="1" t="s">
        <v>25</v>
      </c>
      <c r="B13" s="1" t="s">
        <v>26</v>
      </c>
      <c r="C13" s="1">
        <v>21</v>
      </c>
      <c r="D13" s="1">
        <v>9</v>
      </c>
      <c r="E13" s="1">
        <f t="shared" si="0"/>
        <v>2.3333333333333335</v>
      </c>
      <c r="F13" s="1">
        <f t="shared" si="1"/>
        <v>0.42857142857142855</v>
      </c>
      <c r="G13" s="1">
        <f t="shared" si="2"/>
        <v>2.7619047619047619</v>
      </c>
      <c r="H13" s="1">
        <f t="shared" si="3"/>
        <v>6.3</v>
      </c>
      <c r="I13">
        <f t="shared" si="4"/>
        <v>0.33423029809233412</v>
      </c>
    </row>
    <row r="14" spans="1:9" x14ac:dyDescent="0.25">
      <c r="A14" s="1" t="s">
        <v>27</v>
      </c>
      <c r="B14" s="1" t="s">
        <v>28</v>
      </c>
      <c r="C14" s="1">
        <v>7</v>
      </c>
      <c r="D14" s="1">
        <v>9</v>
      </c>
      <c r="E14" s="1">
        <f t="shared" si="0"/>
        <v>0.77777777777777779</v>
      </c>
      <c r="F14" s="1">
        <f t="shared" si="1"/>
        <v>1.2857142857142858</v>
      </c>
      <c r="G14" s="1">
        <f t="shared" si="2"/>
        <v>2.0634920634920637</v>
      </c>
      <c r="H14" s="1">
        <f t="shared" si="3"/>
        <v>3.6830769230769227</v>
      </c>
      <c r="I14">
        <f t="shared" si="4"/>
        <v>0.19532998955833095</v>
      </c>
    </row>
    <row r="15" spans="1:9" x14ac:dyDescent="0.25">
      <c r="A15" s="1" t="s">
        <v>29</v>
      </c>
      <c r="B15" s="1" t="s">
        <v>30</v>
      </c>
      <c r="C15" s="1">
        <v>18</v>
      </c>
      <c r="D15" s="1">
        <v>18</v>
      </c>
      <c r="E15" s="1">
        <f t="shared" si="0"/>
        <v>1</v>
      </c>
      <c r="F15" s="1">
        <f t="shared" si="1"/>
        <v>1</v>
      </c>
      <c r="G15" s="1">
        <f t="shared" si="2"/>
        <v>2</v>
      </c>
      <c r="H15" s="1">
        <f t="shared" si="3"/>
        <v>9</v>
      </c>
      <c r="I15">
        <f t="shared" si="4"/>
        <v>0.47754014023059144</v>
      </c>
    </row>
    <row r="16" spans="1:9" x14ac:dyDescent="0.25">
      <c r="A16" s="1" t="s">
        <v>31</v>
      </c>
      <c r="B16" s="1" t="s">
        <v>32</v>
      </c>
      <c r="C16" s="1">
        <v>22</v>
      </c>
      <c r="D16" s="1">
        <v>7</v>
      </c>
      <c r="E16" s="1">
        <f t="shared" si="0"/>
        <v>3.1428571428571428</v>
      </c>
      <c r="F16" s="1">
        <f t="shared" si="1"/>
        <v>0.31818181818181818</v>
      </c>
      <c r="G16" s="1">
        <f t="shared" si="2"/>
        <v>3.4610389610389611</v>
      </c>
      <c r="H16" s="1">
        <f t="shared" si="3"/>
        <v>5.056285178236398</v>
      </c>
      <c r="I16">
        <f t="shared" si="4"/>
        <v>0.26821675188049987</v>
      </c>
    </row>
    <row r="17" spans="1:9" x14ac:dyDescent="0.25">
      <c r="A17" s="1" t="s">
        <v>33</v>
      </c>
      <c r="B17" s="1" t="s">
        <v>34</v>
      </c>
      <c r="C17" s="1">
        <v>30</v>
      </c>
      <c r="D17" s="1">
        <v>2</v>
      </c>
      <c r="E17" s="1">
        <f t="shared" si="0"/>
        <v>15</v>
      </c>
      <c r="F17" s="1">
        <f t="shared" si="1"/>
        <v>6.6666666666666666E-2</v>
      </c>
      <c r="G17" s="1">
        <f t="shared" si="2"/>
        <v>15.066666666666666</v>
      </c>
      <c r="H17" s="1">
        <f t="shared" si="3"/>
        <v>1.4336283185840708</v>
      </c>
      <c r="I17">
        <f t="shared" si="4"/>
        <v>7.5934387925740643E-2</v>
      </c>
    </row>
    <row r="18" spans="1:9" x14ac:dyDescent="0.25">
      <c r="A18" s="1" t="s">
        <v>35</v>
      </c>
      <c r="B18" s="1" t="s">
        <v>36</v>
      </c>
      <c r="C18" s="1">
        <v>11</v>
      </c>
      <c r="D18" s="1">
        <v>28</v>
      </c>
      <c r="E18" s="1">
        <f t="shared" si="0"/>
        <v>0.39285714285714285</v>
      </c>
      <c r="F18" s="1">
        <f t="shared" si="1"/>
        <v>2.5454545454545454</v>
      </c>
      <c r="G18" s="1">
        <f t="shared" si="2"/>
        <v>2.9383116883116882</v>
      </c>
      <c r="H18" s="1">
        <f t="shared" si="3"/>
        <v>5.4793370165745863</v>
      </c>
      <c r="I18">
        <f t="shared" si="4"/>
        <v>0.29067137860959069</v>
      </c>
    </row>
    <row r="19" spans="1:9" x14ac:dyDescent="0.25">
      <c r="A19" s="1" t="s">
        <v>37</v>
      </c>
      <c r="B19" s="1" t="s">
        <v>38</v>
      </c>
      <c r="C19" s="1">
        <v>2</v>
      </c>
      <c r="D19" s="1">
        <v>12</v>
      </c>
      <c r="E19" s="1">
        <f t="shared" si="0"/>
        <v>0.16666666666666666</v>
      </c>
      <c r="F19" s="1">
        <f t="shared" si="1"/>
        <v>6</v>
      </c>
      <c r="G19" s="1">
        <f t="shared" si="2"/>
        <v>6.166666666666667</v>
      </c>
      <c r="H19" s="1">
        <f t="shared" si="3"/>
        <v>0.81081081081081074</v>
      </c>
      <c r="I19">
        <f t="shared" si="4"/>
        <v>4.2876655066507771E-2</v>
      </c>
    </row>
    <row r="20" spans="1:9" x14ac:dyDescent="0.25">
      <c r="A20" s="1" t="s">
        <v>39</v>
      </c>
      <c r="B20" s="1" t="s">
        <v>40</v>
      </c>
      <c r="C20" s="1">
        <v>8</v>
      </c>
      <c r="D20" s="1">
        <v>30</v>
      </c>
      <c r="E20" s="1">
        <f t="shared" si="0"/>
        <v>0.26666666666666666</v>
      </c>
      <c r="F20" s="1">
        <f t="shared" si="1"/>
        <v>3.75</v>
      </c>
      <c r="G20" s="1">
        <f t="shared" si="2"/>
        <v>4.0166666666666666</v>
      </c>
      <c r="H20" s="1">
        <f t="shared" si="3"/>
        <v>3.6348547717842323</v>
      </c>
      <c r="I20">
        <f t="shared" si="4"/>
        <v>0.1927704677474707</v>
      </c>
    </row>
    <row r="21" spans="1:9" x14ac:dyDescent="0.25">
      <c r="A21" s="1" t="s">
        <v>41</v>
      </c>
      <c r="B21" s="1" t="s">
        <v>42</v>
      </c>
      <c r="C21" s="1">
        <v>13</v>
      </c>
      <c r="D21" s="1">
        <v>23</v>
      </c>
      <c r="E21" s="1">
        <f t="shared" si="0"/>
        <v>0.56521739130434778</v>
      </c>
      <c r="F21" s="1">
        <f t="shared" si="1"/>
        <v>1.7692307692307692</v>
      </c>
      <c r="G21" s="1">
        <f t="shared" si="2"/>
        <v>2.3344481605351168</v>
      </c>
      <c r="H21" s="1">
        <f t="shared" si="3"/>
        <v>6.8538681948424074</v>
      </c>
      <c r="I21">
        <f t="shared" si="4"/>
        <v>0.36362835867317378</v>
      </c>
    </row>
    <row r="22" spans="1:9" x14ac:dyDescent="0.25">
      <c r="A22" s="1" t="s">
        <v>43</v>
      </c>
      <c r="B22" s="1" t="s">
        <v>44</v>
      </c>
      <c r="C22" s="1">
        <v>8</v>
      </c>
      <c r="D22" s="1">
        <v>17</v>
      </c>
      <c r="E22" s="1">
        <f t="shared" si="0"/>
        <v>0.47058823529411764</v>
      </c>
      <c r="F22" s="1">
        <f t="shared" si="1"/>
        <v>2.125</v>
      </c>
      <c r="G22" s="1">
        <f t="shared" si="2"/>
        <v>2.5955882352941178</v>
      </c>
      <c r="H22" s="1">
        <f t="shared" si="3"/>
        <v>4.1223796033994331</v>
      </c>
      <c r="I22">
        <f t="shared" si="4"/>
        <v>0.21864717391682434</v>
      </c>
    </row>
    <row r="23" spans="1:9" x14ac:dyDescent="0.25">
      <c r="A23" s="1" t="s">
        <v>45</v>
      </c>
      <c r="B23" s="1" t="s">
        <v>46</v>
      </c>
      <c r="C23" s="1">
        <v>4</v>
      </c>
      <c r="D23" s="1">
        <v>19</v>
      </c>
      <c r="E23" s="1">
        <f t="shared" si="0"/>
        <v>0.21052631578947367</v>
      </c>
      <c r="F23" s="1">
        <f t="shared" si="1"/>
        <v>4.75</v>
      </c>
      <c r="G23" s="1">
        <f t="shared" si="2"/>
        <v>4.9605263157894735</v>
      </c>
      <c r="H23" s="1">
        <f t="shared" si="3"/>
        <v>1.7135278514588861</v>
      </c>
      <c r="I23">
        <f t="shared" si="4"/>
        <v>9.079081676680055E-2</v>
      </c>
    </row>
    <row r="24" spans="1:9" x14ac:dyDescent="0.25">
      <c r="A24" s="1" t="s">
        <v>47</v>
      </c>
      <c r="B24" s="1" t="s">
        <v>48</v>
      </c>
      <c r="C24" s="1">
        <v>37</v>
      </c>
      <c r="D24" s="1">
        <v>25</v>
      </c>
      <c r="E24" s="1">
        <f t="shared" si="0"/>
        <v>1.48</v>
      </c>
      <c r="F24" s="1">
        <f t="shared" si="1"/>
        <v>0.67567567567567566</v>
      </c>
      <c r="G24" s="1">
        <f t="shared" si="2"/>
        <v>2.1556756756756759</v>
      </c>
      <c r="H24" s="1">
        <f t="shared" si="3"/>
        <v>15.493981945837511</v>
      </c>
      <c r="I24">
        <f t="shared" si="4"/>
        <v>0.82222589115898648</v>
      </c>
    </row>
    <row r="25" spans="1:9" x14ac:dyDescent="0.25">
      <c r="A25" s="1" t="s">
        <v>49</v>
      </c>
      <c r="B25" s="1" t="s">
        <v>50</v>
      </c>
      <c r="C25" s="1">
        <v>24</v>
      </c>
      <c r="D25" s="1">
        <v>34</v>
      </c>
      <c r="E25" s="1">
        <f t="shared" si="0"/>
        <v>0.70588235294117652</v>
      </c>
      <c r="F25" s="1">
        <f t="shared" si="1"/>
        <v>1.4166666666666667</v>
      </c>
      <c r="G25" s="1">
        <f t="shared" si="2"/>
        <v>2.1225490196078431</v>
      </c>
      <c r="H25" s="1">
        <f t="shared" si="3"/>
        <v>12.720554272517319</v>
      </c>
      <c r="I25">
        <f t="shared" si="4"/>
        <v>0.67501867558661943</v>
      </c>
    </row>
    <row r="26" spans="1:9" x14ac:dyDescent="0.25">
      <c r="A26" s="1" t="s">
        <v>51</v>
      </c>
      <c r="B26" s="1" t="s">
        <v>52</v>
      </c>
      <c r="C26" s="1">
        <v>29</v>
      </c>
      <c r="D26" s="1">
        <v>8</v>
      </c>
      <c r="E26" s="1">
        <f t="shared" si="0"/>
        <v>3.625</v>
      </c>
      <c r="F26" s="1">
        <f t="shared" si="1"/>
        <v>0.27586206896551724</v>
      </c>
      <c r="G26" s="1">
        <f t="shared" si="2"/>
        <v>3.9008620689655173</v>
      </c>
      <c r="H26" s="1">
        <f t="shared" si="3"/>
        <v>5.8192265193370156</v>
      </c>
      <c r="I26">
        <f t="shared" si="4"/>
        <v>0.30871193823378867</v>
      </c>
    </row>
    <row r="27" spans="1:9" x14ac:dyDescent="0.25">
      <c r="A27" s="1" t="s">
        <v>53</v>
      </c>
      <c r="B27" s="1" t="s">
        <v>54</v>
      </c>
      <c r="C27" s="1">
        <v>32</v>
      </c>
      <c r="D27" s="1">
        <v>17</v>
      </c>
      <c r="E27" s="1">
        <f t="shared" si="0"/>
        <v>1.8823529411764706</v>
      </c>
      <c r="F27" s="1">
        <f t="shared" si="1"/>
        <v>0.53125</v>
      </c>
      <c r="G27" s="1">
        <f t="shared" si="2"/>
        <v>2.4136029411764706</v>
      </c>
      <c r="H27" s="1">
        <f t="shared" si="3"/>
        <v>11.393754760091394</v>
      </c>
      <c r="I27">
        <f t="shared" si="4"/>
        <v>0.60459518348481356</v>
      </c>
    </row>
    <row r="28" spans="1:9" x14ac:dyDescent="0.25">
      <c r="A28" s="1" t="s">
        <v>55</v>
      </c>
      <c r="B28" s="1" t="s">
        <v>56</v>
      </c>
      <c r="C28" s="1">
        <v>34</v>
      </c>
      <c r="D28" s="1">
        <v>35</v>
      </c>
      <c r="E28" s="1">
        <f t="shared" si="0"/>
        <v>0.97142857142857142</v>
      </c>
      <c r="F28" s="1">
        <f t="shared" si="1"/>
        <v>1.0294117647058822</v>
      </c>
      <c r="G28" s="1">
        <f t="shared" si="2"/>
        <v>2.0008403361344538</v>
      </c>
      <c r="H28" s="1">
        <f t="shared" si="3"/>
        <v>17.142797144057116</v>
      </c>
      <c r="I28">
        <f t="shared" si="4"/>
        <v>0.90974124144491664</v>
      </c>
    </row>
    <row r="29" spans="1:9" x14ac:dyDescent="0.25">
      <c r="A29" s="1" t="s">
        <v>57</v>
      </c>
      <c r="B29" s="1" t="s">
        <v>58</v>
      </c>
      <c r="C29" s="1">
        <v>36</v>
      </c>
      <c r="D29" s="1">
        <v>24</v>
      </c>
      <c r="E29" s="1">
        <f t="shared" si="0"/>
        <v>1.5</v>
      </c>
      <c r="F29" s="1">
        <f t="shared" si="1"/>
        <v>0.66666666666666663</v>
      </c>
      <c r="G29" s="1">
        <f t="shared" si="2"/>
        <v>2.1666666666666665</v>
      </c>
      <c r="H29" s="1">
        <f t="shared" si="3"/>
        <v>14.953846153846154</v>
      </c>
      <c r="I29">
        <f t="shared" si="4"/>
        <v>0.79355671520213322</v>
      </c>
    </row>
    <row r="30" spans="1:9" x14ac:dyDescent="0.25">
      <c r="A30" s="1" t="s">
        <v>59</v>
      </c>
      <c r="B30" s="1" t="s">
        <v>60</v>
      </c>
      <c r="C30" s="1">
        <v>14</v>
      </c>
      <c r="D30" s="1">
        <v>20</v>
      </c>
      <c r="E30" s="1">
        <f t="shared" si="0"/>
        <v>0.7</v>
      </c>
      <c r="F30" s="1">
        <f t="shared" si="1"/>
        <v>1.4285714285714286</v>
      </c>
      <c r="G30" s="1">
        <f t="shared" si="2"/>
        <v>2.1285714285714286</v>
      </c>
      <c r="H30" s="1">
        <f t="shared" si="3"/>
        <v>7.422818791946308</v>
      </c>
      <c r="I30">
        <f t="shared" si="4"/>
        <v>0.39382695876777646</v>
      </c>
    </row>
    <row r="31" spans="1:9" x14ac:dyDescent="0.25">
      <c r="A31" s="1" t="s">
        <v>61</v>
      </c>
      <c r="B31" s="1" t="s">
        <v>62</v>
      </c>
      <c r="C31" s="1">
        <v>9</v>
      </c>
      <c r="D31" s="1">
        <v>16</v>
      </c>
      <c r="E31" s="1">
        <f t="shared" si="0"/>
        <v>0.5625</v>
      </c>
      <c r="F31" s="1">
        <f t="shared" si="1"/>
        <v>1.7777777777777777</v>
      </c>
      <c r="G31" s="1">
        <f t="shared" si="2"/>
        <v>2.3402777777777777</v>
      </c>
      <c r="H31" s="1">
        <f t="shared" si="3"/>
        <v>4.7430267062314542</v>
      </c>
      <c r="I31">
        <f t="shared" si="4"/>
        <v>0.25158970663179608</v>
      </c>
    </row>
    <row r="32" spans="1:9" x14ac:dyDescent="0.25">
      <c r="A32" s="1" t="s">
        <v>17</v>
      </c>
      <c r="B32" s="1" t="s">
        <v>63</v>
      </c>
      <c r="C32" s="1">
        <v>3</v>
      </c>
      <c r="D32" s="1">
        <v>35</v>
      </c>
      <c r="E32" s="1">
        <f t="shared" si="0"/>
        <v>8.5714285714285715E-2</v>
      </c>
      <c r="F32" s="1">
        <f t="shared" si="1"/>
        <v>11.666666666666666</v>
      </c>
      <c r="G32" s="1">
        <f t="shared" si="2"/>
        <v>11.752380952380951</v>
      </c>
      <c r="H32" s="1">
        <f t="shared" si="3"/>
        <v>1.0721231766612642</v>
      </c>
      <c r="I32">
        <f t="shared" si="4"/>
        <v>5.6746519473471861E-2</v>
      </c>
    </row>
    <row r="33" spans="1:9" x14ac:dyDescent="0.25">
      <c r="A33" s="1" t="s">
        <v>64</v>
      </c>
      <c r="B33" s="1" t="s">
        <v>65</v>
      </c>
      <c r="C33" s="1">
        <v>2</v>
      </c>
      <c r="D33" s="1">
        <v>25</v>
      </c>
      <c r="E33" s="1">
        <f t="shared" si="0"/>
        <v>0.08</v>
      </c>
      <c r="F33" s="1">
        <f t="shared" si="1"/>
        <v>12.5</v>
      </c>
      <c r="G33" s="1">
        <f t="shared" si="2"/>
        <v>12.58</v>
      </c>
      <c r="H33" s="1">
        <f t="shared" si="3"/>
        <v>0.7074721780604134</v>
      </c>
      <c r="I33">
        <f t="shared" si="4"/>
        <v>3.7391676123454891E-2</v>
      </c>
    </row>
    <row r="34" spans="1:9" x14ac:dyDescent="0.25">
      <c r="A34" s="1" t="s">
        <v>66</v>
      </c>
      <c r="B34" s="1" t="s">
        <v>67</v>
      </c>
      <c r="C34" s="1">
        <v>39</v>
      </c>
      <c r="D34" s="1">
        <v>13</v>
      </c>
      <c r="E34" s="1">
        <f t="shared" si="0"/>
        <v>3</v>
      </c>
      <c r="F34" s="1">
        <f t="shared" si="1"/>
        <v>0.33333333333333331</v>
      </c>
      <c r="G34" s="1">
        <f t="shared" si="2"/>
        <v>3.3333333333333335</v>
      </c>
      <c r="H34" s="1">
        <f t="shared" si="3"/>
        <v>9.3599999999999977</v>
      </c>
      <c r="I34">
        <f t="shared" si="4"/>
        <v>0.49664811918235896</v>
      </c>
    </row>
    <row r="35" spans="1:9" x14ac:dyDescent="0.25">
      <c r="A35" s="1" t="s">
        <v>68</v>
      </c>
      <c r="B35" s="1" t="s">
        <v>69</v>
      </c>
      <c r="C35" s="1">
        <v>8</v>
      </c>
      <c r="D35" s="1">
        <v>34</v>
      </c>
      <c r="E35" s="1">
        <f t="shared" si="0"/>
        <v>0.23529411764705882</v>
      </c>
      <c r="F35" s="1">
        <f t="shared" si="1"/>
        <v>4.25</v>
      </c>
      <c r="G35" s="1">
        <f t="shared" si="2"/>
        <v>4.4852941176470589</v>
      </c>
      <c r="H35" s="1">
        <f t="shared" si="3"/>
        <v>3.522622950819672</v>
      </c>
      <c r="I35">
        <f t="shared" si="4"/>
        <v>0.18681345865661134</v>
      </c>
    </row>
    <row r="36" spans="1:9" x14ac:dyDescent="0.25">
      <c r="A36" s="1" t="s">
        <v>70</v>
      </c>
      <c r="B36" s="1" t="s">
        <v>71</v>
      </c>
      <c r="C36" s="1">
        <v>33</v>
      </c>
      <c r="D36" s="1">
        <v>35</v>
      </c>
      <c r="E36" s="1">
        <f t="shared" si="0"/>
        <v>0.94285714285714284</v>
      </c>
      <c r="F36" s="1">
        <f t="shared" si="1"/>
        <v>1.0606060606060606</v>
      </c>
      <c r="G36" s="1">
        <f t="shared" si="2"/>
        <v>2.0034632034632036</v>
      </c>
      <c r="H36" s="1">
        <f t="shared" si="3"/>
        <v>16.770959377700947</v>
      </c>
      <c r="I36">
        <f t="shared" si="4"/>
        <v>0.89000494085323334</v>
      </c>
    </row>
    <row r="37" spans="1:9" x14ac:dyDescent="0.25">
      <c r="A37" s="1" t="s">
        <v>72</v>
      </c>
      <c r="B37" s="1" t="s">
        <v>73</v>
      </c>
      <c r="C37" s="1">
        <v>15</v>
      </c>
      <c r="D37" s="1">
        <v>9</v>
      </c>
      <c r="E37" s="1">
        <f t="shared" si="0"/>
        <v>1.6666666666666667</v>
      </c>
      <c r="F37" s="1">
        <f t="shared" si="1"/>
        <v>0.6</v>
      </c>
      <c r="G37" s="1">
        <f t="shared" si="2"/>
        <v>2.2666666666666666</v>
      </c>
      <c r="H37" s="1">
        <f t="shared" si="3"/>
        <v>5.8235294117647056</v>
      </c>
      <c r="I37">
        <f t="shared" si="4"/>
        <v>0.30894032595028875</v>
      </c>
    </row>
    <row r="38" spans="1:9" x14ac:dyDescent="0.25">
      <c r="A38" s="1" t="s">
        <v>74</v>
      </c>
      <c r="B38" s="1" t="s">
        <v>75</v>
      </c>
      <c r="C38" s="1">
        <v>31</v>
      </c>
      <c r="D38" s="1">
        <v>4</v>
      </c>
      <c r="E38" s="1">
        <f t="shared" si="0"/>
        <v>7.75</v>
      </c>
      <c r="F38" s="1">
        <f t="shared" si="1"/>
        <v>0.12903225806451613</v>
      </c>
      <c r="G38" s="1">
        <f t="shared" si="2"/>
        <v>7.879032258064516</v>
      </c>
      <c r="H38" s="1">
        <f t="shared" si="3"/>
        <v>2.9064483111566015</v>
      </c>
      <c r="I38">
        <f t="shared" si="4"/>
        <v>0.15410831408634756</v>
      </c>
    </row>
    <row r="39" spans="1:9" x14ac:dyDescent="0.25">
      <c r="A39" s="1" t="s">
        <v>76</v>
      </c>
      <c r="B39" s="1" t="s">
        <v>77</v>
      </c>
      <c r="C39" s="1">
        <v>11</v>
      </c>
      <c r="D39" s="1">
        <v>32</v>
      </c>
      <c r="E39" s="1">
        <f t="shared" si="0"/>
        <v>0.34375</v>
      </c>
      <c r="F39" s="1">
        <f t="shared" si="1"/>
        <v>2.9090909090909092</v>
      </c>
      <c r="G39" s="1">
        <f t="shared" si="2"/>
        <v>3.2528409090909092</v>
      </c>
      <c r="H39" s="1">
        <f t="shared" si="3"/>
        <v>5.3184279475982521</v>
      </c>
      <c r="I39">
        <f t="shared" si="4"/>
        <v>0.28213069221195647</v>
      </c>
    </row>
    <row r="40" spans="1:9" x14ac:dyDescent="0.25">
      <c r="A40" s="1" t="s">
        <v>78</v>
      </c>
      <c r="B40" s="1" t="s">
        <v>58</v>
      </c>
      <c r="C40" s="1">
        <v>28</v>
      </c>
      <c r="D40" s="1">
        <v>22</v>
      </c>
      <c r="E40" s="1">
        <f t="shared" si="0"/>
        <v>1.2727272727272727</v>
      </c>
      <c r="F40" s="1">
        <f t="shared" si="1"/>
        <v>0.7857142857142857</v>
      </c>
      <c r="G40" s="1">
        <f t="shared" si="2"/>
        <v>2.0584415584415585</v>
      </c>
      <c r="H40" s="1">
        <f t="shared" si="3"/>
        <v>12.728075709779178</v>
      </c>
      <c r="I40">
        <f t="shared" si="4"/>
        <v>0.67541789632241578</v>
      </c>
    </row>
    <row r="41" spans="1:9" x14ac:dyDescent="0.25">
      <c r="A41" s="1" t="s">
        <v>79</v>
      </c>
      <c r="B41" s="1" t="s">
        <v>80</v>
      </c>
      <c r="C41" s="1">
        <v>18</v>
      </c>
      <c r="D41" s="1">
        <v>1</v>
      </c>
      <c r="E41" s="1">
        <f t="shared" si="0"/>
        <v>18</v>
      </c>
      <c r="F41" s="1">
        <f t="shared" si="1"/>
        <v>5.5555555555555552E-2</v>
      </c>
      <c r="G41" s="1">
        <f t="shared" si="2"/>
        <v>18.055555555555557</v>
      </c>
      <c r="H41" s="1">
        <f t="shared" si="3"/>
        <v>0.71446153846153837</v>
      </c>
      <c r="I41">
        <f t="shared" si="4"/>
        <v>3.7762655432985487E-2</v>
      </c>
    </row>
    <row r="42" spans="1:9" x14ac:dyDescent="0.25">
      <c r="A42" s="1" t="s">
        <v>81</v>
      </c>
      <c r="B42" s="1" t="s">
        <v>82</v>
      </c>
      <c r="C42" s="1">
        <v>24</v>
      </c>
      <c r="D42" s="1">
        <v>21</v>
      </c>
      <c r="E42" s="1">
        <f t="shared" si="0"/>
        <v>1.1428571428571428</v>
      </c>
      <c r="F42" s="1">
        <f t="shared" si="1"/>
        <v>0.875</v>
      </c>
      <c r="G42" s="1">
        <f t="shared" si="2"/>
        <v>2.0178571428571428</v>
      </c>
      <c r="H42" s="1">
        <f t="shared" si="3"/>
        <v>11.447787610619468</v>
      </c>
      <c r="I42">
        <f t="shared" si="4"/>
        <v>0.60746312395868696</v>
      </c>
    </row>
    <row r="43" spans="1:9" x14ac:dyDescent="0.25">
      <c r="A43" s="1" t="s">
        <v>11</v>
      </c>
      <c r="B43" s="1" t="s">
        <v>18</v>
      </c>
      <c r="C43" s="1">
        <v>39</v>
      </c>
      <c r="D43" s="1">
        <v>7</v>
      </c>
      <c r="E43" s="1">
        <f t="shared" si="0"/>
        <v>5.5714285714285712</v>
      </c>
      <c r="F43" s="1">
        <f t="shared" si="1"/>
        <v>0.17948717948717949</v>
      </c>
      <c r="G43" s="1">
        <f t="shared" si="2"/>
        <v>5.7509157509157509</v>
      </c>
      <c r="H43" s="1">
        <f t="shared" si="3"/>
        <v>5.1122292993630571</v>
      </c>
      <c r="I43">
        <f t="shared" si="4"/>
        <v>0.27118613823873133</v>
      </c>
    </row>
    <row r="44" spans="1:9" x14ac:dyDescent="0.25">
      <c r="A44" s="1" t="s">
        <v>83</v>
      </c>
      <c r="B44" s="1" t="s">
        <v>84</v>
      </c>
      <c r="C44" s="1">
        <v>19</v>
      </c>
      <c r="D44" s="1">
        <v>0.01</v>
      </c>
      <c r="E44" s="1">
        <f t="shared" si="0"/>
        <v>1900</v>
      </c>
      <c r="F44" s="1">
        <f t="shared" si="1"/>
        <v>5.263157894736842E-4</v>
      </c>
      <c r="G44" s="1">
        <f t="shared" si="2"/>
        <v>1900.0005263157896</v>
      </c>
      <c r="H44" s="1">
        <f t="shared" si="3"/>
        <v>7.0015770078734043E-3</v>
      </c>
      <c r="I44">
        <f t="shared" si="4"/>
        <v>2.1229417555499656E-4</v>
      </c>
    </row>
    <row r="45" spans="1:9" x14ac:dyDescent="0.25">
      <c r="A45" s="1" t="s">
        <v>85</v>
      </c>
      <c r="B45" s="1" t="s">
        <v>86</v>
      </c>
      <c r="C45" s="1">
        <v>9</v>
      </c>
      <c r="D45" s="1">
        <v>3</v>
      </c>
      <c r="E45" s="1">
        <f t="shared" si="0"/>
        <v>3</v>
      </c>
      <c r="F45" s="1">
        <f t="shared" si="1"/>
        <v>0.33333333333333331</v>
      </c>
      <c r="G45" s="1">
        <f t="shared" si="2"/>
        <v>3.3333333333333335</v>
      </c>
      <c r="H45" s="1">
        <f t="shared" si="3"/>
        <v>2.1599999999999997</v>
      </c>
      <c r="I45">
        <f t="shared" si="4"/>
        <v>0.11448854014700631</v>
      </c>
    </row>
    <row r="46" spans="1:9" x14ac:dyDescent="0.25">
      <c r="A46" s="1" t="s">
        <v>87</v>
      </c>
      <c r="B46" s="1" t="s">
        <v>88</v>
      </c>
      <c r="C46" s="1">
        <v>25</v>
      </c>
      <c r="D46" s="1">
        <v>16</v>
      </c>
      <c r="E46" s="1">
        <f t="shared" si="0"/>
        <v>1.5625</v>
      </c>
      <c r="F46" s="1">
        <f t="shared" si="1"/>
        <v>0.64</v>
      </c>
      <c r="G46" s="1">
        <f t="shared" si="2"/>
        <v>2.2025000000000001</v>
      </c>
      <c r="H46" s="1">
        <f t="shared" si="3"/>
        <v>10.124858115777526</v>
      </c>
      <c r="I46">
        <f t="shared" si="4"/>
        <v>0.53724504356393021</v>
      </c>
    </row>
    <row r="47" spans="1:9" x14ac:dyDescent="0.25">
      <c r="A47" s="1" t="s">
        <v>89</v>
      </c>
      <c r="B47" s="1" t="s">
        <v>90</v>
      </c>
      <c r="C47" s="1">
        <v>1</v>
      </c>
      <c r="D47" s="1">
        <v>2</v>
      </c>
      <c r="E47" s="1">
        <f t="shared" si="0"/>
        <v>0.5</v>
      </c>
      <c r="F47" s="1">
        <f t="shared" si="1"/>
        <v>2</v>
      </c>
      <c r="G47" s="1">
        <f t="shared" si="2"/>
        <v>2.5</v>
      </c>
      <c r="H47" s="1">
        <f t="shared" si="3"/>
        <v>0.51999999999999991</v>
      </c>
      <c r="I47">
        <f t="shared" si="4"/>
        <v>2.7441080477842623E-2</v>
      </c>
    </row>
    <row r="48" spans="1:9" x14ac:dyDescent="0.25">
      <c r="A48" s="1" t="s">
        <v>91</v>
      </c>
      <c r="B48" s="1" t="s">
        <v>92</v>
      </c>
      <c r="C48" s="1">
        <v>24</v>
      </c>
      <c r="D48" s="1">
        <v>21</v>
      </c>
      <c r="E48" s="1">
        <f t="shared" si="0"/>
        <v>1.1428571428571428</v>
      </c>
      <c r="F48" s="1">
        <f t="shared" si="1"/>
        <v>0.875</v>
      </c>
      <c r="G48" s="1">
        <f t="shared" si="2"/>
        <v>2.0178571428571428</v>
      </c>
      <c r="H48" s="1">
        <f t="shared" si="3"/>
        <v>11.447787610619468</v>
      </c>
      <c r="I48">
        <f t="shared" si="4"/>
        <v>0.60746312395868696</v>
      </c>
    </row>
    <row r="49" spans="1:9" x14ac:dyDescent="0.25">
      <c r="A49" s="1" t="s">
        <v>93</v>
      </c>
      <c r="B49" s="1" t="s">
        <v>94</v>
      </c>
      <c r="C49" s="1">
        <v>37</v>
      </c>
      <c r="D49" s="1">
        <v>39</v>
      </c>
      <c r="E49" s="1">
        <f t="shared" si="0"/>
        <v>0.94871794871794868</v>
      </c>
      <c r="F49" s="1">
        <f t="shared" si="1"/>
        <v>1.0540540540540539</v>
      </c>
      <c r="G49" s="1">
        <f t="shared" si="2"/>
        <v>2.0027720027720024</v>
      </c>
      <c r="H49" s="1">
        <f t="shared" si="3"/>
        <v>18.773979238754325</v>
      </c>
      <c r="I49">
        <f t="shared" si="4"/>
        <v>0.99632066681151255</v>
      </c>
    </row>
    <row r="50" spans="1:9" x14ac:dyDescent="0.25">
      <c r="A50" s="1" t="s">
        <v>95</v>
      </c>
      <c r="B50" s="1" t="s">
        <v>44</v>
      </c>
      <c r="C50" s="1">
        <v>39</v>
      </c>
      <c r="D50" s="1">
        <v>21</v>
      </c>
      <c r="E50" s="1">
        <f t="shared" si="0"/>
        <v>1.8571428571428572</v>
      </c>
      <c r="F50" s="1">
        <f t="shared" si="1"/>
        <v>0.53846153846153844</v>
      </c>
      <c r="G50" s="1">
        <f t="shared" si="2"/>
        <v>2.3956043956043955</v>
      </c>
      <c r="H50" s="1">
        <f t="shared" si="3"/>
        <v>14.025688073394493</v>
      </c>
      <c r="I50">
        <f t="shared" si="4"/>
        <v>0.74429220113217931</v>
      </c>
    </row>
    <row r="51" spans="1:9" x14ac:dyDescent="0.25">
      <c r="A51" s="1" t="s">
        <v>96</v>
      </c>
      <c r="B51" s="1" t="s">
        <v>97</v>
      </c>
      <c r="C51" s="1">
        <v>31</v>
      </c>
      <c r="D51" s="1">
        <v>21</v>
      </c>
      <c r="E51" s="1">
        <f t="shared" si="0"/>
        <v>1.4761904761904763</v>
      </c>
      <c r="F51" s="1">
        <f t="shared" si="1"/>
        <v>0.67741935483870963</v>
      </c>
      <c r="G51" s="1">
        <f t="shared" si="2"/>
        <v>2.1536098310291858</v>
      </c>
      <c r="H51" s="1">
        <f t="shared" si="3"/>
        <v>13.001426533523539</v>
      </c>
      <c r="I51">
        <f t="shared" si="4"/>
        <v>0.68992673461840348</v>
      </c>
    </row>
    <row r="52" spans="1:9" x14ac:dyDescent="0.25">
      <c r="A52" s="1" t="s">
        <v>98</v>
      </c>
      <c r="B52" s="1" t="s">
        <v>99</v>
      </c>
      <c r="C52" s="1">
        <v>38</v>
      </c>
      <c r="D52" s="1">
        <v>28</v>
      </c>
      <c r="E52" s="1">
        <f t="shared" si="0"/>
        <v>1.3571428571428572</v>
      </c>
      <c r="F52" s="1">
        <f t="shared" si="1"/>
        <v>0.73684210526315785</v>
      </c>
      <c r="G52" s="1">
        <f t="shared" si="2"/>
        <v>2.0939849624060152</v>
      </c>
      <c r="H52" s="1">
        <f t="shared" si="3"/>
        <v>16.714542190305206</v>
      </c>
      <c r="I52">
        <f t="shared" si="4"/>
        <v>0.8870104452163563</v>
      </c>
    </row>
    <row r="53" spans="1:9" x14ac:dyDescent="0.25">
      <c r="A53" s="1" t="s">
        <v>100</v>
      </c>
      <c r="B53" s="1" t="s">
        <v>101</v>
      </c>
      <c r="C53" s="1">
        <v>4</v>
      </c>
      <c r="D53" s="1">
        <v>36</v>
      </c>
      <c r="E53" s="1">
        <f t="shared" si="0"/>
        <v>0.1111111111111111</v>
      </c>
      <c r="F53" s="1">
        <f t="shared" si="1"/>
        <v>9</v>
      </c>
      <c r="G53" s="1">
        <f t="shared" si="2"/>
        <v>9.1111111111111107</v>
      </c>
      <c r="H53" s="1">
        <f t="shared" si="3"/>
        <v>1.4926829268292681</v>
      </c>
      <c r="I53">
        <f t="shared" si="4"/>
        <v>7.9068871846168731E-2</v>
      </c>
    </row>
    <row r="54" spans="1:9" x14ac:dyDescent="0.25">
      <c r="A54" s="1" t="s">
        <v>102</v>
      </c>
      <c r="B54" s="1" t="s">
        <v>18</v>
      </c>
      <c r="C54" s="1">
        <v>20</v>
      </c>
      <c r="D54" s="1">
        <v>27</v>
      </c>
      <c r="E54" s="1">
        <f t="shared" si="0"/>
        <v>0.7407407407407407</v>
      </c>
      <c r="F54" s="1">
        <f t="shared" si="1"/>
        <v>1.35</v>
      </c>
      <c r="G54" s="1">
        <f t="shared" si="2"/>
        <v>2.090740740740741</v>
      </c>
      <c r="H54" s="1">
        <f t="shared" si="3"/>
        <v>10.570416297608503</v>
      </c>
      <c r="I54">
        <f t="shared" si="4"/>
        <v>0.56089425567563633</v>
      </c>
    </row>
    <row r="55" spans="1:9" x14ac:dyDescent="0.25">
      <c r="A55" s="1" t="s">
        <v>103</v>
      </c>
      <c r="B55" s="1" t="s">
        <v>104</v>
      </c>
      <c r="C55" s="1">
        <v>18</v>
      </c>
      <c r="D55" s="1">
        <v>18</v>
      </c>
      <c r="E55" s="1">
        <f t="shared" si="0"/>
        <v>1</v>
      </c>
      <c r="F55" s="1">
        <f t="shared" si="1"/>
        <v>1</v>
      </c>
      <c r="G55" s="1">
        <f t="shared" si="2"/>
        <v>2</v>
      </c>
      <c r="H55" s="1">
        <f t="shared" si="3"/>
        <v>9</v>
      </c>
      <c r="I55">
        <f t="shared" si="4"/>
        <v>0.47754014023059144</v>
      </c>
    </row>
    <row r="56" spans="1:9" x14ac:dyDescent="0.25">
      <c r="A56" s="1" t="s">
        <v>100</v>
      </c>
      <c r="B56" s="1" t="s">
        <v>105</v>
      </c>
      <c r="C56" s="1">
        <v>25</v>
      </c>
      <c r="D56" s="1">
        <v>13</v>
      </c>
      <c r="E56" s="1">
        <f t="shared" si="0"/>
        <v>1.9230769230769231</v>
      </c>
      <c r="F56" s="1">
        <f t="shared" si="1"/>
        <v>0.52</v>
      </c>
      <c r="G56" s="1">
        <f t="shared" si="2"/>
        <v>2.4430769230769229</v>
      </c>
      <c r="H56" s="1">
        <f t="shared" si="3"/>
        <v>8.7594458438287148</v>
      </c>
      <c r="I56">
        <f t="shared" si="4"/>
        <v>0.46477207425036604</v>
      </c>
    </row>
    <row r="57" spans="1:9" x14ac:dyDescent="0.25">
      <c r="A57" s="1" t="s">
        <v>106</v>
      </c>
      <c r="B57" s="1" t="s">
        <v>62</v>
      </c>
      <c r="C57" s="1">
        <v>21</v>
      </c>
      <c r="D57" s="1">
        <v>27</v>
      </c>
      <c r="E57" s="1">
        <f t="shared" si="0"/>
        <v>0.77777777777777779</v>
      </c>
      <c r="F57" s="1">
        <f t="shared" si="1"/>
        <v>1.2857142857142858</v>
      </c>
      <c r="G57" s="1">
        <f t="shared" si="2"/>
        <v>2.0634920634920637</v>
      </c>
      <c r="H57" s="1">
        <f t="shared" si="3"/>
        <v>11.049230769230766</v>
      </c>
      <c r="I57">
        <f t="shared" si="4"/>
        <v>0.58630863580219172</v>
      </c>
    </row>
    <row r="58" spans="1:9" x14ac:dyDescent="0.25">
      <c r="A58" s="1" t="s">
        <v>107</v>
      </c>
      <c r="B58" s="1" t="s">
        <v>108</v>
      </c>
      <c r="C58" s="1">
        <v>29</v>
      </c>
      <c r="D58" s="1">
        <v>0.01</v>
      </c>
      <c r="E58" s="1">
        <f t="shared" si="0"/>
        <v>2900</v>
      </c>
      <c r="F58" s="1">
        <f t="shared" si="1"/>
        <v>3.4482758620689658E-4</v>
      </c>
      <c r="G58" s="1">
        <f t="shared" si="2"/>
        <v>2900.0003448275861</v>
      </c>
      <c r="H58" s="1">
        <f t="shared" si="3"/>
        <v>7.0010336502932631E-3</v>
      </c>
      <c r="I58">
        <f t="shared" si="4"/>
        <v>2.1226533537387261E-4</v>
      </c>
    </row>
    <row r="59" spans="1:9" x14ac:dyDescent="0.25">
      <c r="A59" s="1" t="s">
        <v>109</v>
      </c>
      <c r="B59" s="1" t="s">
        <v>110</v>
      </c>
      <c r="C59" s="1">
        <v>12</v>
      </c>
      <c r="D59" s="1">
        <v>7</v>
      </c>
      <c r="E59" s="1">
        <f t="shared" si="0"/>
        <v>1.7142857142857142</v>
      </c>
      <c r="F59" s="1">
        <f t="shared" si="1"/>
        <v>0.58333333333333337</v>
      </c>
      <c r="G59" s="1">
        <f t="shared" si="2"/>
        <v>2.2976190476190474</v>
      </c>
      <c r="H59" s="1">
        <f t="shared" si="3"/>
        <v>4.5699481865284968</v>
      </c>
      <c r="I59">
        <f t="shared" si="4"/>
        <v>0.24240309354433159</v>
      </c>
    </row>
    <row r="60" spans="1:9" x14ac:dyDescent="0.25">
      <c r="A60" s="1" t="s">
        <v>49</v>
      </c>
      <c r="B60" s="1" t="s">
        <v>111</v>
      </c>
      <c r="C60" s="1">
        <v>37</v>
      </c>
      <c r="D60" s="1">
        <v>33</v>
      </c>
      <c r="E60" s="1">
        <f t="shared" si="0"/>
        <v>1.1212121212121211</v>
      </c>
      <c r="F60" s="1">
        <f t="shared" si="1"/>
        <v>0.89189189189189189</v>
      </c>
      <c r="G60" s="1">
        <f t="shared" si="2"/>
        <v>2.0131040131040132</v>
      </c>
      <c r="H60" s="1">
        <f t="shared" si="3"/>
        <v>17.783482506102519</v>
      </c>
      <c r="I60">
        <f t="shared" si="4"/>
        <v>0.94374735925788655</v>
      </c>
    </row>
    <row r="61" spans="1:9" x14ac:dyDescent="0.25">
      <c r="A61" s="1" t="s">
        <v>112</v>
      </c>
      <c r="B61" s="1" t="s">
        <v>113</v>
      </c>
      <c r="C61" s="1">
        <v>30</v>
      </c>
      <c r="D61" s="1">
        <v>29</v>
      </c>
      <c r="E61" s="1">
        <f t="shared" si="0"/>
        <v>1.0344827586206897</v>
      </c>
      <c r="F61" s="1">
        <f t="shared" si="1"/>
        <v>0.96666666666666667</v>
      </c>
      <c r="G61" s="1">
        <f t="shared" si="2"/>
        <v>2.0011494252873563</v>
      </c>
      <c r="H61" s="1">
        <f t="shared" si="3"/>
        <v>14.841470419299252</v>
      </c>
      <c r="I61">
        <f t="shared" si="4"/>
        <v>0.78759206750654531</v>
      </c>
    </row>
    <row r="62" spans="1:9" x14ac:dyDescent="0.25">
      <c r="A62" s="1" t="s">
        <v>114</v>
      </c>
      <c r="B62" s="1" t="s">
        <v>115</v>
      </c>
      <c r="C62" s="1">
        <v>37</v>
      </c>
      <c r="D62" s="1">
        <v>34</v>
      </c>
      <c r="E62" s="1">
        <f t="shared" si="0"/>
        <v>1.088235294117647</v>
      </c>
      <c r="F62" s="1">
        <f t="shared" si="1"/>
        <v>0.91891891891891897</v>
      </c>
      <c r="G62" s="1">
        <f t="shared" si="2"/>
        <v>2.007154213036566</v>
      </c>
      <c r="H62" s="1">
        <f t="shared" si="3"/>
        <v>17.985663366336631</v>
      </c>
      <c r="I62">
        <f t="shared" si="4"/>
        <v>0.95447865820734124</v>
      </c>
    </row>
    <row r="63" spans="1:9" x14ac:dyDescent="0.25">
      <c r="A63" s="1" t="s">
        <v>95</v>
      </c>
      <c r="B63" s="1" t="s">
        <v>116</v>
      </c>
      <c r="C63" s="1">
        <v>15</v>
      </c>
      <c r="D63" s="1">
        <v>10</v>
      </c>
      <c r="E63" s="1">
        <f t="shared" si="0"/>
        <v>1.5</v>
      </c>
      <c r="F63" s="1">
        <f t="shared" si="1"/>
        <v>0.66666666666666663</v>
      </c>
      <c r="G63" s="1">
        <f t="shared" si="2"/>
        <v>2.1666666666666665</v>
      </c>
      <c r="H63" s="1">
        <f t="shared" si="3"/>
        <v>6.2307692307692308</v>
      </c>
      <c r="I63">
        <f t="shared" si="4"/>
        <v>0.33055568675545577</v>
      </c>
    </row>
    <row r="64" spans="1:9" x14ac:dyDescent="0.25">
      <c r="A64" s="1" t="s">
        <v>117</v>
      </c>
      <c r="B64" s="1" t="s">
        <v>118</v>
      </c>
      <c r="C64" s="1">
        <v>36</v>
      </c>
      <c r="D64" s="1">
        <v>15</v>
      </c>
      <c r="E64" s="1">
        <f t="shared" si="0"/>
        <v>2.4</v>
      </c>
      <c r="F64" s="1">
        <f t="shared" si="1"/>
        <v>0.41666666666666669</v>
      </c>
      <c r="G64" s="1">
        <f t="shared" si="2"/>
        <v>2.8166666666666664</v>
      </c>
      <c r="H64" s="1">
        <f t="shared" si="3"/>
        <v>10.544378698224852</v>
      </c>
      <c r="I64">
        <f t="shared" si="4"/>
        <v>0.55951223928403249</v>
      </c>
    </row>
    <row r="65" spans="1:9" x14ac:dyDescent="0.25">
      <c r="A65" s="1" t="s">
        <v>119</v>
      </c>
      <c r="B65" s="1" t="s">
        <v>120</v>
      </c>
      <c r="C65" s="1">
        <v>21</v>
      </c>
      <c r="D65" s="1">
        <v>20</v>
      </c>
      <c r="E65" s="1">
        <f t="shared" si="0"/>
        <v>1.05</v>
      </c>
      <c r="F65" s="1">
        <f t="shared" si="1"/>
        <v>0.95238095238095233</v>
      </c>
      <c r="G65" s="1">
        <f t="shared" si="2"/>
        <v>2.0023809523809524</v>
      </c>
      <c r="H65" s="1">
        <f t="shared" si="3"/>
        <v>10.337693222354339</v>
      </c>
      <c r="I65">
        <f t="shared" si="4"/>
        <v>0.54854184561022745</v>
      </c>
    </row>
    <row r="66" spans="1:9" x14ac:dyDescent="0.25">
      <c r="A66" s="1" t="s">
        <v>121</v>
      </c>
      <c r="B66" s="1" t="s">
        <v>122</v>
      </c>
      <c r="C66" s="1">
        <v>4</v>
      </c>
      <c r="D66" s="1">
        <v>34</v>
      </c>
      <c r="E66" s="1">
        <f t="shared" si="0"/>
        <v>0.11764705882352941</v>
      </c>
      <c r="F66" s="1">
        <f t="shared" si="1"/>
        <v>8.5</v>
      </c>
      <c r="G66" s="1">
        <f t="shared" si="2"/>
        <v>8.617647058823529</v>
      </c>
      <c r="H66" s="1">
        <f t="shared" si="3"/>
        <v>1.5085324232081911</v>
      </c>
      <c r="I66">
        <f t="shared" si="4"/>
        <v>7.9910126966181452E-2</v>
      </c>
    </row>
    <row r="67" spans="1:9" x14ac:dyDescent="0.25">
      <c r="A67" s="1" t="s">
        <v>123</v>
      </c>
      <c r="B67" s="1" t="s">
        <v>124</v>
      </c>
      <c r="C67" s="1">
        <v>16</v>
      </c>
      <c r="D67" s="1">
        <v>7</v>
      </c>
      <c r="E67" s="1">
        <f t="shared" ref="E67:E130" si="5">C67/D67</f>
        <v>2.2857142857142856</v>
      </c>
      <c r="F67" s="1">
        <f t="shared" ref="F67:F130" si="6">D67/C67</f>
        <v>0.4375</v>
      </c>
      <c r="G67" s="1">
        <f t="shared" ref="G67:G130" si="7">E67+F67</f>
        <v>2.7232142857142856</v>
      </c>
      <c r="H67" s="1">
        <f t="shared" ref="H67:H130" si="8">((0.7*C67+0.3*D67)/G67)</f>
        <v>4.8839344262295077</v>
      </c>
      <c r="I67">
        <f t="shared" ref="I67:I130" si="9">(H67-MIN($H$2:$H$300))/(MAX($H$2:$H$300)-MIN($H$2:$H$300))</f>
        <v>0.25906876704253046</v>
      </c>
    </row>
    <row r="68" spans="1:9" x14ac:dyDescent="0.25">
      <c r="A68" s="1" t="s">
        <v>39</v>
      </c>
      <c r="B68" s="1" t="s">
        <v>125</v>
      </c>
      <c r="C68" s="1">
        <v>3</v>
      </c>
      <c r="D68" s="1">
        <v>16</v>
      </c>
      <c r="E68" s="1">
        <f t="shared" si="5"/>
        <v>0.1875</v>
      </c>
      <c r="F68" s="1">
        <f t="shared" si="6"/>
        <v>5.333333333333333</v>
      </c>
      <c r="G68" s="1">
        <f t="shared" si="7"/>
        <v>5.520833333333333</v>
      </c>
      <c r="H68" s="1">
        <f t="shared" si="8"/>
        <v>1.249811320754717</v>
      </c>
      <c r="I68">
        <f t="shared" si="9"/>
        <v>6.6177800910461729E-2</v>
      </c>
    </row>
    <row r="69" spans="1:9" x14ac:dyDescent="0.25">
      <c r="A69" s="1" t="s">
        <v>126</v>
      </c>
      <c r="B69" s="1" t="s">
        <v>127</v>
      </c>
      <c r="C69" s="1">
        <v>6</v>
      </c>
      <c r="D69" s="1">
        <v>37</v>
      </c>
      <c r="E69" s="1">
        <f t="shared" si="5"/>
        <v>0.16216216216216217</v>
      </c>
      <c r="F69" s="1">
        <f t="shared" si="6"/>
        <v>6.166666666666667</v>
      </c>
      <c r="G69" s="1">
        <f t="shared" si="7"/>
        <v>6.3288288288288292</v>
      </c>
      <c r="H69" s="1">
        <f t="shared" si="8"/>
        <v>2.4175088967971528</v>
      </c>
      <c r="I69">
        <f t="shared" si="9"/>
        <v>0.12815652509115327</v>
      </c>
    </row>
    <row r="70" spans="1:9" x14ac:dyDescent="0.25">
      <c r="A70" s="1" t="s">
        <v>128</v>
      </c>
      <c r="B70" s="1" t="s">
        <v>129</v>
      </c>
      <c r="C70" s="1">
        <v>12</v>
      </c>
      <c r="D70" s="1">
        <v>21</v>
      </c>
      <c r="E70" s="1">
        <f t="shared" si="5"/>
        <v>0.5714285714285714</v>
      </c>
      <c r="F70" s="1">
        <f t="shared" si="6"/>
        <v>1.75</v>
      </c>
      <c r="G70" s="1">
        <f t="shared" si="7"/>
        <v>2.3214285714285712</v>
      </c>
      <c r="H70" s="1">
        <f t="shared" si="8"/>
        <v>6.3323076923076931</v>
      </c>
      <c r="I70">
        <f t="shared" si="9"/>
        <v>0.3359451167162108</v>
      </c>
    </row>
    <row r="71" spans="1:9" x14ac:dyDescent="0.25">
      <c r="A71" s="1" t="s">
        <v>106</v>
      </c>
      <c r="B71" s="1" t="s">
        <v>130</v>
      </c>
      <c r="C71" s="1">
        <v>19</v>
      </c>
      <c r="D71" s="1">
        <v>11</v>
      </c>
      <c r="E71" s="1">
        <f t="shared" si="5"/>
        <v>1.7272727272727273</v>
      </c>
      <c r="F71" s="1">
        <f t="shared" si="6"/>
        <v>0.57894736842105265</v>
      </c>
      <c r="G71" s="1">
        <f t="shared" si="7"/>
        <v>2.3062200956937797</v>
      </c>
      <c r="H71" s="1">
        <f t="shared" si="8"/>
        <v>7.1979253112033188</v>
      </c>
      <c r="I71">
        <f t="shared" si="9"/>
        <v>0.38189012572214642</v>
      </c>
    </row>
    <row r="72" spans="1:9" x14ac:dyDescent="0.25">
      <c r="A72" s="1" t="s">
        <v>131</v>
      </c>
      <c r="B72" s="1" t="s">
        <v>132</v>
      </c>
      <c r="C72" s="1">
        <v>5</v>
      </c>
      <c r="D72" s="1">
        <v>12</v>
      </c>
      <c r="E72" s="1">
        <f t="shared" si="5"/>
        <v>0.41666666666666669</v>
      </c>
      <c r="F72" s="1">
        <f t="shared" si="6"/>
        <v>2.4</v>
      </c>
      <c r="G72" s="1">
        <f t="shared" si="7"/>
        <v>2.8166666666666664</v>
      </c>
      <c r="H72" s="1">
        <f t="shared" si="8"/>
        <v>2.5207100591715976</v>
      </c>
      <c r="I72">
        <f t="shared" si="9"/>
        <v>0.13363420742017784</v>
      </c>
    </row>
    <row r="73" spans="1:9" x14ac:dyDescent="0.25">
      <c r="A73" s="1" t="s">
        <v>4</v>
      </c>
      <c r="B73" s="1" t="s">
        <v>133</v>
      </c>
      <c r="C73" s="1">
        <v>34</v>
      </c>
      <c r="D73" s="1">
        <v>8</v>
      </c>
      <c r="E73" s="1">
        <f t="shared" si="5"/>
        <v>4.25</v>
      </c>
      <c r="F73" s="1">
        <f t="shared" si="6"/>
        <v>0.23529411764705882</v>
      </c>
      <c r="G73" s="1">
        <f t="shared" si="7"/>
        <v>4.4852941176470589</v>
      </c>
      <c r="H73" s="1">
        <f t="shared" si="8"/>
        <v>5.8413114754098352</v>
      </c>
      <c r="I73">
        <f t="shared" si="9"/>
        <v>0.30988415733320573</v>
      </c>
    </row>
    <row r="74" spans="1:9" x14ac:dyDescent="0.25">
      <c r="A74" s="1" t="s">
        <v>134</v>
      </c>
      <c r="B74" s="1" t="s">
        <v>135</v>
      </c>
      <c r="C74" s="1">
        <v>22</v>
      </c>
      <c r="D74" s="1">
        <v>34</v>
      </c>
      <c r="E74" s="1">
        <f t="shared" si="5"/>
        <v>0.6470588235294118</v>
      </c>
      <c r="F74" s="1">
        <f t="shared" si="6"/>
        <v>1.5454545454545454</v>
      </c>
      <c r="G74" s="1">
        <f t="shared" si="7"/>
        <v>2.1925133689839571</v>
      </c>
      <c r="H74" s="1">
        <f t="shared" si="8"/>
        <v>11.676097560975609</v>
      </c>
      <c r="I74">
        <f t="shared" si="9"/>
        <v>0.6195812954194766</v>
      </c>
    </row>
    <row r="75" spans="1:9" x14ac:dyDescent="0.25">
      <c r="A75" s="1" t="s">
        <v>6</v>
      </c>
      <c r="B75" s="1" t="s">
        <v>136</v>
      </c>
      <c r="C75" s="1">
        <v>16</v>
      </c>
      <c r="D75" s="1">
        <v>2</v>
      </c>
      <c r="E75" s="1">
        <f t="shared" si="5"/>
        <v>8</v>
      </c>
      <c r="F75" s="1">
        <f t="shared" si="6"/>
        <v>0.125</v>
      </c>
      <c r="G75" s="1">
        <f t="shared" si="7"/>
        <v>8.125</v>
      </c>
      <c r="H75" s="1">
        <f t="shared" si="8"/>
        <v>1.4523076923076921</v>
      </c>
      <c r="I75">
        <f t="shared" si="9"/>
        <v>7.6925846481138302E-2</v>
      </c>
    </row>
    <row r="76" spans="1:9" x14ac:dyDescent="0.25">
      <c r="A76" s="1" t="s">
        <v>137</v>
      </c>
      <c r="B76" s="1" t="s">
        <v>40</v>
      </c>
      <c r="C76" s="1">
        <v>23</v>
      </c>
      <c r="D76" s="1">
        <v>5</v>
      </c>
      <c r="E76" s="1">
        <f t="shared" si="5"/>
        <v>4.5999999999999996</v>
      </c>
      <c r="F76" s="1">
        <f t="shared" si="6"/>
        <v>0.21739130434782608</v>
      </c>
      <c r="G76" s="1">
        <f t="shared" si="7"/>
        <v>4.8173913043478258</v>
      </c>
      <c r="H76" s="1">
        <f t="shared" si="8"/>
        <v>3.6534296028880866</v>
      </c>
      <c r="I76">
        <f t="shared" si="9"/>
        <v>0.19375637741904039</v>
      </c>
    </row>
    <row r="77" spans="1:9" x14ac:dyDescent="0.25">
      <c r="A77" s="1" t="s">
        <v>138</v>
      </c>
      <c r="B77" s="1" t="s">
        <v>139</v>
      </c>
      <c r="C77" s="1">
        <v>17</v>
      </c>
      <c r="D77" s="1">
        <v>8</v>
      </c>
      <c r="E77" s="1">
        <f t="shared" si="5"/>
        <v>2.125</v>
      </c>
      <c r="F77" s="1">
        <f t="shared" si="6"/>
        <v>0.47058823529411764</v>
      </c>
      <c r="G77" s="1">
        <f t="shared" si="7"/>
        <v>2.5955882352941178</v>
      </c>
      <c r="H77" s="1">
        <f t="shared" si="8"/>
        <v>5.5093484419263445</v>
      </c>
      <c r="I77">
        <f t="shared" si="9"/>
        <v>0.29226431662051833</v>
      </c>
    </row>
    <row r="78" spans="1:9" x14ac:dyDescent="0.25">
      <c r="A78" s="1" t="s">
        <v>140</v>
      </c>
      <c r="B78" s="1" t="s">
        <v>141</v>
      </c>
      <c r="C78" s="1">
        <v>34</v>
      </c>
      <c r="D78" s="1">
        <v>22</v>
      </c>
      <c r="E78" s="1">
        <f t="shared" si="5"/>
        <v>1.5454545454545454</v>
      </c>
      <c r="F78" s="1">
        <f t="shared" si="6"/>
        <v>0.6470588235294118</v>
      </c>
      <c r="G78" s="1">
        <f t="shared" si="7"/>
        <v>2.1925133689839571</v>
      </c>
      <c r="H78" s="1">
        <f t="shared" si="8"/>
        <v>13.865365853658536</v>
      </c>
      <c r="I78">
        <f t="shared" si="9"/>
        <v>0.73578266335380338</v>
      </c>
    </row>
    <row r="79" spans="1:9" x14ac:dyDescent="0.25">
      <c r="A79" s="1" t="s">
        <v>142</v>
      </c>
      <c r="B79" s="1" t="s">
        <v>143</v>
      </c>
      <c r="C79" s="1">
        <v>33</v>
      </c>
      <c r="D79" s="1">
        <v>21</v>
      </c>
      <c r="E79" s="1">
        <f t="shared" si="5"/>
        <v>1.5714285714285714</v>
      </c>
      <c r="F79" s="1">
        <f t="shared" si="6"/>
        <v>0.63636363636363635</v>
      </c>
      <c r="G79" s="1">
        <f t="shared" si="7"/>
        <v>2.2077922077922079</v>
      </c>
      <c r="H79" s="1">
        <f t="shared" si="8"/>
        <v>13.316470588235292</v>
      </c>
      <c r="I79">
        <f t="shared" si="9"/>
        <v>0.70664855452482489</v>
      </c>
    </row>
    <row r="80" spans="1:9" x14ac:dyDescent="0.25">
      <c r="A80" s="1" t="s">
        <v>144</v>
      </c>
      <c r="B80" s="1" t="s">
        <v>145</v>
      </c>
      <c r="C80" s="1">
        <v>6</v>
      </c>
      <c r="D80" s="1">
        <v>20</v>
      </c>
      <c r="E80" s="1">
        <f t="shared" si="5"/>
        <v>0.3</v>
      </c>
      <c r="F80" s="1">
        <f t="shared" si="6"/>
        <v>3.3333333333333335</v>
      </c>
      <c r="G80" s="1">
        <f t="shared" si="7"/>
        <v>3.6333333333333333</v>
      </c>
      <c r="H80" s="1">
        <f t="shared" si="8"/>
        <v>2.8073394495412844</v>
      </c>
      <c r="I80">
        <f t="shared" si="9"/>
        <v>0.14884784174834997</v>
      </c>
    </row>
    <row r="81" spans="1:9" x14ac:dyDescent="0.25">
      <c r="A81" s="1" t="s">
        <v>146</v>
      </c>
      <c r="B81" s="1" t="s">
        <v>147</v>
      </c>
      <c r="C81" s="1">
        <v>1</v>
      </c>
      <c r="D81" s="1">
        <v>31</v>
      </c>
      <c r="E81" s="1">
        <f t="shared" si="5"/>
        <v>3.2258064516129031E-2</v>
      </c>
      <c r="F81" s="1">
        <f t="shared" si="6"/>
        <v>31</v>
      </c>
      <c r="G81" s="1">
        <f t="shared" si="7"/>
        <v>31.032258064516128</v>
      </c>
      <c r="H81" s="1">
        <f t="shared" si="8"/>
        <v>0.32224532224532221</v>
      </c>
      <c r="I81">
        <f t="shared" si="9"/>
        <v>1.6944713199648249E-2</v>
      </c>
    </row>
    <row r="82" spans="1:9" x14ac:dyDescent="0.25">
      <c r="A82" s="1" t="s">
        <v>148</v>
      </c>
      <c r="B82" s="1" t="s">
        <v>149</v>
      </c>
      <c r="C82" s="1">
        <v>35</v>
      </c>
      <c r="D82" s="1">
        <v>39</v>
      </c>
      <c r="E82" s="1">
        <f t="shared" si="5"/>
        <v>0.89743589743589747</v>
      </c>
      <c r="F82" s="1">
        <f t="shared" si="6"/>
        <v>1.1142857142857143</v>
      </c>
      <c r="G82" s="1">
        <f t="shared" si="7"/>
        <v>2.0117216117216117</v>
      </c>
      <c r="H82" s="1">
        <f t="shared" si="8"/>
        <v>17.994537509104152</v>
      </c>
      <c r="I82">
        <f t="shared" si="9"/>
        <v>0.95494967746627679</v>
      </c>
    </row>
    <row r="83" spans="1:9" x14ac:dyDescent="0.25">
      <c r="A83" s="1" t="s">
        <v>150</v>
      </c>
      <c r="B83" s="1" t="s">
        <v>151</v>
      </c>
      <c r="C83" s="1">
        <v>13</v>
      </c>
      <c r="D83" s="1">
        <v>27</v>
      </c>
      <c r="E83" s="1">
        <f t="shared" si="5"/>
        <v>0.48148148148148145</v>
      </c>
      <c r="F83" s="1">
        <f t="shared" si="6"/>
        <v>2.0769230769230771</v>
      </c>
      <c r="G83" s="1">
        <f t="shared" si="7"/>
        <v>2.5584045584045585</v>
      </c>
      <c r="H83" s="1">
        <f t="shared" si="8"/>
        <v>6.7229398663697095</v>
      </c>
      <c r="I83">
        <f t="shared" si="9"/>
        <v>0.35667898160471145</v>
      </c>
    </row>
    <row r="84" spans="1:9" x14ac:dyDescent="0.25">
      <c r="A84" s="1" t="s">
        <v>152</v>
      </c>
      <c r="B84" s="1" t="s">
        <v>153</v>
      </c>
      <c r="C84" s="1">
        <v>34</v>
      </c>
      <c r="D84" s="1">
        <v>25</v>
      </c>
      <c r="E84" s="1">
        <f t="shared" si="5"/>
        <v>1.36</v>
      </c>
      <c r="F84" s="1">
        <f t="shared" si="6"/>
        <v>0.73529411764705888</v>
      </c>
      <c r="G84" s="1">
        <f t="shared" si="7"/>
        <v>2.0952941176470592</v>
      </c>
      <c r="H84" s="1">
        <f t="shared" si="8"/>
        <v>14.938236945536211</v>
      </c>
      <c r="I84">
        <f t="shared" si="9"/>
        <v>0.79272821402479943</v>
      </c>
    </row>
    <row r="85" spans="1:9" x14ac:dyDescent="0.25">
      <c r="A85" s="1" t="s">
        <v>128</v>
      </c>
      <c r="B85" s="1" t="s">
        <v>154</v>
      </c>
      <c r="C85" s="1">
        <v>6</v>
      </c>
      <c r="D85" s="1">
        <v>0.01</v>
      </c>
      <c r="E85" s="1">
        <f t="shared" si="5"/>
        <v>600</v>
      </c>
      <c r="F85" s="1">
        <f t="shared" si="6"/>
        <v>1.6666666666666668E-3</v>
      </c>
      <c r="G85" s="1">
        <f t="shared" si="7"/>
        <v>600.00166666666667</v>
      </c>
      <c r="H85" s="1">
        <f t="shared" si="8"/>
        <v>7.0049805417207161E-3</v>
      </c>
      <c r="I85">
        <f t="shared" si="9"/>
        <v>2.1247482736920783E-4</v>
      </c>
    </row>
    <row r="86" spans="1:9" x14ac:dyDescent="0.25">
      <c r="A86" s="1" t="s">
        <v>155</v>
      </c>
      <c r="B86" s="1" t="s">
        <v>156</v>
      </c>
      <c r="C86" s="1">
        <v>0.01</v>
      </c>
      <c r="D86" s="1">
        <v>25</v>
      </c>
      <c r="E86" s="1">
        <f t="shared" si="5"/>
        <v>4.0000000000000002E-4</v>
      </c>
      <c r="F86" s="1">
        <f t="shared" si="6"/>
        <v>2500</v>
      </c>
      <c r="G86" s="1">
        <f t="shared" si="7"/>
        <v>2500.0003999999999</v>
      </c>
      <c r="H86" s="1">
        <f t="shared" si="8"/>
        <v>3.0027995195520767E-3</v>
      </c>
      <c r="I86">
        <f t="shared" si="9"/>
        <v>4.8186444868233085E-8</v>
      </c>
    </row>
    <row r="87" spans="1:9" x14ac:dyDescent="0.25">
      <c r="A87" s="1" t="s">
        <v>157</v>
      </c>
      <c r="B87" s="1" t="s">
        <v>158</v>
      </c>
      <c r="C87" s="1">
        <v>32</v>
      </c>
      <c r="D87" s="1">
        <v>33</v>
      </c>
      <c r="E87" s="1">
        <f t="shared" si="5"/>
        <v>0.96969696969696972</v>
      </c>
      <c r="F87" s="1">
        <f t="shared" si="6"/>
        <v>1.03125</v>
      </c>
      <c r="G87" s="1">
        <f t="shared" si="7"/>
        <v>2.0009469696969697</v>
      </c>
      <c r="H87" s="1">
        <f t="shared" si="8"/>
        <v>16.142356838618078</v>
      </c>
      <c r="I87">
        <f t="shared" si="9"/>
        <v>0.85664015172594676</v>
      </c>
    </row>
    <row r="88" spans="1:9" x14ac:dyDescent="0.25">
      <c r="A88" s="1" t="s">
        <v>159</v>
      </c>
      <c r="B88" s="1" t="s">
        <v>116</v>
      </c>
      <c r="C88" s="1">
        <v>12</v>
      </c>
      <c r="D88" s="1">
        <v>23</v>
      </c>
      <c r="E88" s="1">
        <f t="shared" si="5"/>
        <v>0.52173913043478259</v>
      </c>
      <c r="F88" s="1">
        <f t="shared" si="6"/>
        <v>1.9166666666666667</v>
      </c>
      <c r="G88" s="1">
        <f t="shared" si="7"/>
        <v>2.4384057971014492</v>
      </c>
      <c r="H88" s="1">
        <f t="shared" si="8"/>
        <v>6.274591381872213</v>
      </c>
      <c r="I88">
        <f t="shared" si="9"/>
        <v>0.33288166659128066</v>
      </c>
    </row>
    <row r="89" spans="1:9" x14ac:dyDescent="0.25">
      <c r="A89" s="1" t="s">
        <v>160</v>
      </c>
      <c r="B89" s="1" t="s">
        <v>161</v>
      </c>
      <c r="C89" s="1">
        <v>0.01</v>
      </c>
      <c r="D89" s="1">
        <v>32</v>
      </c>
      <c r="E89" s="1">
        <f t="shared" si="5"/>
        <v>3.1250000000000001E-4</v>
      </c>
      <c r="F89" s="1">
        <f t="shared" si="6"/>
        <v>3200</v>
      </c>
      <c r="G89" s="1">
        <f t="shared" si="7"/>
        <v>3200.0003124999998</v>
      </c>
      <c r="H89" s="1">
        <f t="shared" si="8"/>
        <v>3.0021872068176554E-3</v>
      </c>
      <c r="I89">
        <f t="shared" si="9"/>
        <v>1.5686281420392758E-8</v>
      </c>
    </row>
    <row r="90" spans="1:9" x14ac:dyDescent="0.25">
      <c r="A90" s="1" t="s">
        <v>162</v>
      </c>
      <c r="B90" s="1" t="s">
        <v>163</v>
      </c>
      <c r="C90" s="1">
        <v>2</v>
      </c>
      <c r="D90" s="1">
        <v>7</v>
      </c>
      <c r="E90" s="1">
        <f t="shared" si="5"/>
        <v>0.2857142857142857</v>
      </c>
      <c r="F90" s="1">
        <f t="shared" si="6"/>
        <v>3.5</v>
      </c>
      <c r="G90" s="1">
        <f t="shared" si="7"/>
        <v>3.7857142857142856</v>
      </c>
      <c r="H90" s="1">
        <f t="shared" si="8"/>
        <v>0.92452830188679247</v>
      </c>
      <c r="I90">
        <f t="shared" si="9"/>
        <v>4.891252013852912E-2</v>
      </c>
    </row>
    <row r="91" spans="1:9" x14ac:dyDescent="0.25">
      <c r="A91" s="1" t="s">
        <v>164</v>
      </c>
      <c r="B91" s="1" t="s">
        <v>56</v>
      </c>
      <c r="C91" s="1">
        <v>32</v>
      </c>
      <c r="D91" s="1">
        <v>33</v>
      </c>
      <c r="E91" s="1">
        <f t="shared" si="5"/>
        <v>0.96969696969696972</v>
      </c>
      <c r="F91" s="1">
        <f t="shared" si="6"/>
        <v>1.03125</v>
      </c>
      <c r="G91" s="1">
        <f t="shared" si="7"/>
        <v>2.0009469696969697</v>
      </c>
      <c r="H91" s="1">
        <f t="shared" si="8"/>
        <v>16.142356838618078</v>
      </c>
      <c r="I91">
        <f t="shared" si="9"/>
        <v>0.85664015172594676</v>
      </c>
    </row>
    <row r="92" spans="1:9" x14ac:dyDescent="0.25">
      <c r="A92" s="1" t="s">
        <v>165</v>
      </c>
      <c r="B92" s="1" t="s">
        <v>166</v>
      </c>
      <c r="C92" s="1">
        <v>30</v>
      </c>
      <c r="D92" s="1">
        <v>37</v>
      </c>
      <c r="E92" s="1">
        <f t="shared" si="5"/>
        <v>0.81081081081081086</v>
      </c>
      <c r="F92" s="1">
        <f t="shared" si="6"/>
        <v>1.2333333333333334</v>
      </c>
      <c r="G92" s="1">
        <f t="shared" si="7"/>
        <v>2.0441441441441444</v>
      </c>
      <c r="H92" s="1">
        <f t="shared" si="8"/>
        <v>15.703393565447332</v>
      </c>
      <c r="I92">
        <f t="shared" si="9"/>
        <v>0.83334098232498655</v>
      </c>
    </row>
    <row r="93" spans="1:9" x14ac:dyDescent="0.25">
      <c r="A93" s="1" t="s">
        <v>167</v>
      </c>
      <c r="B93" s="1" t="s">
        <v>168</v>
      </c>
      <c r="C93" s="1">
        <v>21</v>
      </c>
      <c r="D93" s="1">
        <v>7</v>
      </c>
      <c r="E93" s="1">
        <f t="shared" si="5"/>
        <v>3</v>
      </c>
      <c r="F93" s="1">
        <f t="shared" si="6"/>
        <v>0.33333333333333331</v>
      </c>
      <c r="G93" s="1">
        <f t="shared" si="7"/>
        <v>3.3333333333333335</v>
      </c>
      <c r="H93" s="1">
        <f t="shared" si="8"/>
        <v>5.04</v>
      </c>
      <c r="I93">
        <f t="shared" si="9"/>
        <v>0.2673523717611474</v>
      </c>
    </row>
    <row r="94" spans="1:9" x14ac:dyDescent="0.25">
      <c r="A94" s="1" t="s">
        <v>169</v>
      </c>
      <c r="B94" s="1" t="s">
        <v>170</v>
      </c>
      <c r="C94" s="1">
        <v>19</v>
      </c>
      <c r="D94" s="1">
        <v>33</v>
      </c>
      <c r="E94" s="1">
        <f t="shared" si="5"/>
        <v>0.5757575757575758</v>
      </c>
      <c r="F94" s="1">
        <f t="shared" si="6"/>
        <v>1.736842105263158</v>
      </c>
      <c r="G94" s="1">
        <f t="shared" si="7"/>
        <v>2.3125996810207337</v>
      </c>
      <c r="H94" s="1">
        <f t="shared" si="8"/>
        <v>10.032</v>
      </c>
      <c r="I94">
        <f t="shared" si="9"/>
        <v>0.53231634655899207</v>
      </c>
    </row>
    <row r="95" spans="1:9" x14ac:dyDescent="0.25">
      <c r="A95" s="1" t="s">
        <v>171</v>
      </c>
      <c r="B95" s="1" t="s">
        <v>166</v>
      </c>
      <c r="C95" s="1">
        <v>4</v>
      </c>
      <c r="D95" s="1">
        <v>23</v>
      </c>
      <c r="E95" s="1">
        <f t="shared" si="5"/>
        <v>0.17391304347826086</v>
      </c>
      <c r="F95" s="1">
        <f t="shared" si="6"/>
        <v>5.75</v>
      </c>
      <c r="G95" s="1">
        <f t="shared" si="7"/>
        <v>5.9239130434782608</v>
      </c>
      <c r="H95" s="1">
        <f t="shared" si="8"/>
        <v>1.6374311926605503</v>
      </c>
      <c r="I95">
        <f t="shared" si="9"/>
        <v>8.6751779670638199E-2</v>
      </c>
    </row>
    <row r="96" spans="1:9" x14ac:dyDescent="0.25">
      <c r="A96" s="1" t="s">
        <v>66</v>
      </c>
      <c r="B96" s="1" t="s">
        <v>172</v>
      </c>
      <c r="C96" s="1">
        <v>30</v>
      </c>
      <c r="D96" s="1">
        <v>2</v>
      </c>
      <c r="E96" s="1">
        <f t="shared" si="5"/>
        <v>15</v>
      </c>
      <c r="F96" s="1">
        <f t="shared" si="6"/>
        <v>6.6666666666666666E-2</v>
      </c>
      <c r="G96" s="1">
        <f t="shared" si="7"/>
        <v>15.066666666666666</v>
      </c>
      <c r="H96" s="1">
        <f t="shared" si="8"/>
        <v>1.4336283185840708</v>
      </c>
      <c r="I96">
        <f t="shared" si="9"/>
        <v>7.5934387925740643E-2</v>
      </c>
    </row>
    <row r="97" spans="1:9" x14ac:dyDescent="0.25">
      <c r="A97" s="1" t="s">
        <v>173</v>
      </c>
      <c r="B97" s="1" t="s">
        <v>174</v>
      </c>
      <c r="C97" s="1">
        <v>28</v>
      </c>
      <c r="D97" s="1">
        <v>29</v>
      </c>
      <c r="E97" s="1">
        <f t="shared" si="5"/>
        <v>0.96551724137931039</v>
      </c>
      <c r="F97" s="1">
        <f t="shared" si="6"/>
        <v>1.0357142857142858</v>
      </c>
      <c r="G97" s="1">
        <f t="shared" si="7"/>
        <v>2.0012315270935961</v>
      </c>
      <c r="H97" s="1">
        <f t="shared" si="8"/>
        <v>14.141292307692305</v>
      </c>
      <c r="I97">
        <f t="shared" si="9"/>
        <v>0.75042821023133988</v>
      </c>
    </row>
    <row r="98" spans="1:9" x14ac:dyDescent="0.25">
      <c r="A98" s="1" t="s">
        <v>175</v>
      </c>
      <c r="B98" s="1" t="s">
        <v>176</v>
      </c>
      <c r="C98" s="1">
        <v>10</v>
      </c>
      <c r="D98" s="1">
        <v>29</v>
      </c>
      <c r="E98" s="1">
        <f t="shared" si="5"/>
        <v>0.34482758620689657</v>
      </c>
      <c r="F98" s="1">
        <f t="shared" si="6"/>
        <v>2.9</v>
      </c>
      <c r="G98" s="1">
        <f t="shared" si="7"/>
        <v>3.2448275862068963</v>
      </c>
      <c r="H98" s="1">
        <f t="shared" si="8"/>
        <v>4.8384697130712011</v>
      </c>
      <c r="I98">
        <f t="shared" si="9"/>
        <v>0.256655603758983</v>
      </c>
    </row>
    <row r="99" spans="1:9" x14ac:dyDescent="0.25">
      <c r="A99" s="1" t="s">
        <v>19</v>
      </c>
      <c r="B99" s="1" t="s">
        <v>177</v>
      </c>
      <c r="C99" s="1">
        <v>28</v>
      </c>
      <c r="D99" s="1">
        <v>38</v>
      </c>
      <c r="E99" s="1">
        <f t="shared" si="5"/>
        <v>0.73684210526315785</v>
      </c>
      <c r="F99" s="1">
        <f t="shared" si="6"/>
        <v>1.3571428571428572</v>
      </c>
      <c r="G99" s="1">
        <f t="shared" si="7"/>
        <v>2.0939849624060152</v>
      </c>
      <c r="H99" s="1">
        <f t="shared" si="8"/>
        <v>14.804308797127467</v>
      </c>
      <c r="I99">
        <f t="shared" si="9"/>
        <v>0.78561961335578978</v>
      </c>
    </row>
    <row r="100" spans="1:9" x14ac:dyDescent="0.25">
      <c r="A100" s="1" t="s">
        <v>123</v>
      </c>
      <c r="B100" s="1" t="s">
        <v>178</v>
      </c>
      <c r="C100" s="1">
        <v>38</v>
      </c>
      <c r="D100" s="1">
        <v>37</v>
      </c>
      <c r="E100" s="1">
        <f t="shared" si="5"/>
        <v>1.027027027027027</v>
      </c>
      <c r="F100" s="1">
        <f t="shared" si="6"/>
        <v>0.97368421052631582</v>
      </c>
      <c r="G100" s="1">
        <f t="shared" si="7"/>
        <v>2.0007112375533427</v>
      </c>
      <c r="H100" s="1">
        <f t="shared" si="8"/>
        <v>18.843298969072166</v>
      </c>
      <c r="I100">
        <f t="shared" si="9"/>
        <v>1</v>
      </c>
    </row>
    <row r="101" spans="1:9" x14ac:dyDescent="0.25">
      <c r="A101" s="1" t="s">
        <v>179</v>
      </c>
      <c r="B101" s="1" t="s">
        <v>180</v>
      </c>
      <c r="C101" s="1">
        <v>28</v>
      </c>
      <c r="D101" s="1">
        <v>27</v>
      </c>
      <c r="E101" s="1">
        <f t="shared" si="5"/>
        <v>1.037037037037037</v>
      </c>
      <c r="F101" s="1">
        <f t="shared" si="6"/>
        <v>0.9642857142857143</v>
      </c>
      <c r="G101" s="1">
        <f t="shared" si="7"/>
        <v>2.0013227513227512</v>
      </c>
      <c r="H101" s="1">
        <f t="shared" si="8"/>
        <v>13.840846001321877</v>
      </c>
      <c r="I101">
        <f t="shared" si="9"/>
        <v>0.73448120551394414</v>
      </c>
    </row>
    <row r="102" spans="1:9" x14ac:dyDescent="0.25">
      <c r="A102" s="1" t="s">
        <v>181</v>
      </c>
      <c r="B102" s="1" t="s">
        <v>182</v>
      </c>
      <c r="C102" s="1">
        <v>12</v>
      </c>
      <c r="D102" s="1">
        <v>7</v>
      </c>
      <c r="E102" s="1">
        <f t="shared" si="5"/>
        <v>1.7142857142857142</v>
      </c>
      <c r="F102" s="1">
        <f t="shared" si="6"/>
        <v>0.58333333333333337</v>
      </c>
      <c r="G102" s="1">
        <f t="shared" si="7"/>
        <v>2.2976190476190474</v>
      </c>
      <c r="H102" s="1">
        <f t="shared" si="8"/>
        <v>4.5699481865284968</v>
      </c>
      <c r="I102">
        <f t="shared" si="9"/>
        <v>0.24240309354433159</v>
      </c>
    </row>
    <row r="103" spans="1:9" x14ac:dyDescent="0.25">
      <c r="A103" s="1" t="s">
        <v>183</v>
      </c>
      <c r="B103" s="1" t="s">
        <v>132</v>
      </c>
      <c r="C103" s="1">
        <v>26</v>
      </c>
      <c r="D103" s="1">
        <v>21</v>
      </c>
      <c r="E103" s="1">
        <f t="shared" si="5"/>
        <v>1.2380952380952381</v>
      </c>
      <c r="F103" s="1">
        <f t="shared" si="6"/>
        <v>0.80769230769230771</v>
      </c>
      <c r="G103" s="1">
        <f t="shared" si="7"/>
        <v>2.0457875457875456</v>
      </c>
      <c r="H103" s="1">
        <f t="shared" si="8"/>
        <v>11.975828111011639</v>
      </c>
      <c r="I103">
        <f t="shared" si="9"/>
        <v>0.63549030942306051</v>
      </c>
    </row>
    <row r="104" spans="1:9" x14ac:dyDescent="0.25">
      <c r="A104" s="1" t="s">
        <v>184</v>
      </c>
      <c r="B104" s="1" t="s">
        <v>185</v>
      </c>
      <c r="C104" s="1">
        <v>38</v>
      </c>
      <c r="D104" s="1">
        <v>4</v>
      </c>
      <c r="E104" s="1">
        <f t="shared" si="5"/>
        <v>9.5</v>
      </c>
      <c r="F104" s="1">
        <f t="shared" si="6"/>
        <v>0.10526315789473684</v>
      </c>
      <c r="G104" s="1">
        <f t="shared" si="7"/>
        <v>9.6052631578947363</v>
      </c>
      <c r="H104" s="1">
        <f t="shared" si="8"/>
        <v>2.8942465753424655</v>
      </c>
      <c r="I104">
        <f t="shared" si="9"/>
        <v>0.15346067377770439</v>
      </c>
    </row>
    <row r="105" spans="1:9" x14ac:dyDescent="0.25">
      <c r="A105" s="1" t="s">
        <v>186</v>
      </c>
      <c r="B105" s="1" t="s">
        <v>187</v>
      </c>
      <c r="C105" s="1">
        <v>20</v>
      </c>
      <c r="D105" s="1">
        <v>24</v>
      </c>
      <c r="E105" s="1">
        <f t="shared" si="5"/>
        <v>0.83333333333333337</v>
      </c>
      <c r="F105" s="1">
        <f t="shared" si="6"/>
        <v>1.2</v>
      </c>
      <c r="G105" s="1">
        <f t="shared" si="7"/>
        <v>2.0333333333333332</v>
      </c>
      <c r="H105" s="1">
        <f t="shared" si="8"/>
        <v>10.426229508196721</v>
      </c>
      <c r="I105">
        <f t="shared" si="9"/>
        <v>0.55324114973896055</v>
      </c>
    </row>
    <row r="106" spans="1:9" x14ac:dyDescent="0.25">
      <c r="A106" s="1" t="s">
        <v>188</v>
      </c>
      <c r="B106" s="1" t="s">
        <v>48</v>
      </c>
      <c r="C106" s="1">
        <v>38</v>
      </c>
      <c r="D106" s="1">
        <v>28</v>
      </c>
      <c r="E106" s="1">
        <f t="shared" si="5"/>
        <v>1.3571428571428572</v>
      </c>
      <c r="F106" s="1">
        <f t="shared" si="6"/>
        <v>0.73684210526315785</v>
      </c>
      <c r="G106" s="1">
        <f t="shared" si="7"/>
        <v>2.0939849624060152</v>
      </c>
      <c r="H106" s="1">
        <f t="shared" si="8"/>
        <v>16.714542190305206</v>
      </c>
      <c r="I106">
        <f t="shared" si="9"/>
        <v>0.8870104452163563</v>
      </c>
    </row>
    <row r="107" spans="1:9" x14ac:dyDescent="0.25">
      <c r="A107" s="1" t="s">
        <v>169</v>
      </c>
      <c r="B107" s="1" t="s">
        <v>189</v>
      </c>
      <c r="C107" s="1">
        <v>29</v>
      </c>
      <c r="D107" s="1">
        <v>29</v>
      </c>
      <c r="E107" s="1">
        <f t="shared" si="5"/>
        <v>1</v>
      </c>
      <c r="F107" s="1">
        <f t="shared" si="6"/>
        <v>1</v>
      </c>
      <c r="G107" s="1">
        <f t="shared" si="7"/>
        <v>2</v>
      </c>
      <c r="H107" s="1">
        <f t="shared" si="8"/>
        <v>14.499999999999998</v>
      </c>
      <c r="I107">
        <f t="shared" si="9"/>
        <v>0.76946759643815255</v>
      </c>
    </row>
    <row r="108" spans="1:9" x14ac:dyDescent="0.25">
      <c r="A108" s="1" t="s">
        <v>190</v>
      </c>
      <c r="B108" s="1" t="s">
        <v>191</v>
      </c>
      <c r="C108" s="1">
        <v>1</v>
      </c>
      <c r="D108" s="1">
        <v>21</v>
      </c>
      <c r="E108" s="1">
        <f t="shared" si="5"/>
        <v>4.7619047619047616E-2</v>
      </c>
      <c r="F108" s="1">
        <f t="shared" si="6"/>
        <v>21</v>
      </c>
      <c r="G108" s="1">
        <f t="shared" si="7"/>
        <v>21.047619047619047</v>
      </c>
      <c r="H108" s="1">
        <f t="shared" si="8"/>
        <v>0.33257918552036198</v>
      </c>
      <c r="I108">
        <f t="shared" si="9"/>
        <v>1.7493211093953541E-2</v>
      </c>
    </row>
    <row r="109" spans="1:9" x14ac:dyDescent="0.25">
      <c r="A109" s="1" t="s">
        <v>192</v>
      </c>
      <c r="B109" s="1" t="s">
        <v>193</v>
      </c>
      <c r="C109" s="1">
        <v>18</v>
      </c>
      <c r="D109" s="1">
        <v>18</v>
      </c>
      <c r="E109" s="1">
        <f t="shared" si="5"/>
        <v>1</v>
      </c>
      <c r="F109" s="1">
        <f t="shared" si="6"/>
        <v>1</v>
      </c>
      <c r="G109" s="1">
        <f t="shared" si="7"/>
        <v>2</v>
      </c>
      <c r="H109" s="1">
        <f t="shared" si="8"/>
        <v>9</v>
      </c>
      <c r="I109">
        <f t="shared" si="9"/>
        <v>0.47754014023059144</v>
      </c>
    </row>
    <row r="110" spans="1:9" x14ac:dyDescent="0.25">
      <c r="A110" s="1" t="s">
        <v>4</v>
      </c>
      <c r="B110" s="1" t="s">
        <v>82</v>
      </c>
      <c r="C110" s="1">
        <v>28</v>
      </c>
      <c r="D110" s="1">
        <v>13</v>
      </c>
      <c r="E110" s="1">
        <f t="shared" si="5"/>
        <v>2.1538461538461537</v>
      </c>
      <c r="F110" s="1">
        <f t="shared" si="6"/>
        <v>0.4642857142857143</v>
      </c>
      <c r="G110" s="1">
        <f t="shared" si="7"/>
        <v>2.6181318681318682</v>
      </c>
      <c r="H110" s="1">
        <f t="shared" si="8"/>
        <v>8.9758656873032514</v>
      </c>
      <c r="I110">
        <f t="shared" si="9"/>
        <v>0.47625914595552243</v>
      </c>
    </row>
    <row r="111" spans="1:9" x14ac:dyDescent="0.25">
      <c r="A111" s="1" t="s">
        <v>194</v>
      </c>
      <c r="B111" s="1" t="s">
        <v>24</v>
      </c>
      <c r="C111" s="1">
        <v>0.01</v>
      </c>
      <c r="D111" s="1">
        <v>23</v>
      </c>
      <c r="E111" s="1">
        <f t="shared" si="5"/>
        <v>4.3478260869565219E-4</v>
      </c>
      <c r="F111" s="1">
        <f t="shared" si="6"/>
        <v>2300</v>
      </c>
      <c r="G111" s="1">
        <f t="shared" si="7"/>
        <v>2300.0004347826089</v>
      </c>
      <c r="H111" s="1">
        <f t="shared" si="8"/>
        <v>3.0030429105778991E-3</v>
      </c>
      <c r="I111">
        <f t="shared" si="9"/>
        <v>6.1105085419522337E-8</v>
      </c>
    </row>
    <row r="112" spans="1:9" x14ac:dyDescent="0.25">
      <c r="A112" s="1" t="s">
        <v>195</v>
      </c>
      <c r="B112" s="1" t="s">
        <v>196</v>
      </c>
      <c r="C112" s="1">
        <v>15</v>
      </c>
      <c r="D112" s="1">
        <v>9</v>
      </c>
      <c r="E112" s="1">
        <f t="shared" si="5"/>
        <v>1.6666666666666667</v>
      </c>
      <c r="F112" s="1">
        <f t="shared" si="6"/>
        <v>0.6</v>
      </c>
      <c r="G112" s="1">
        <f t="shared" si="7"/>
        <v>2.2666666666666666</v>
      </c>
      <c r="H112" s="1">
        <f t="shared" si="8"/>
        <v>5.8235294117647056</v>
      </c>
      <c r="I112">
        <f t="shared" si="9"/>
        <v>0.30894032595028875</v>
      </c>
    </row>
    <row r="113" spans="1:9" x14ac:dyDescent="0.25">
      <c r="A113" s="1" t="s">
        <v>27</v>
      </c>
      <c r="B113" s="1" t="s">
        <v>58</v>
      </c>
      <c r="C113" s="1">
        <v>17</v>
      </c>
      <c r="D113" s="1">
        <v>37</v>
      </c>
      <c r="E113" s="1">
        <f t="shared" si="5"/>
        <v>0.45945945945945948</v>
      </c>
      <c r="F113" s="1">
        <f t="shared" si="6"/>
        <v>2.1764705882352939</v>
      </c>
      <c r="G113" s="1">
        <f t="shared" si="7"/>
        <v>2.6359300476947536</v>
      </c>
      <c r="H113" s="1">
        <f t="shared" si="8"/>
        <v>8.7255729794933661</v>
      </c>
      <c r="I113">
        <f t="shared" si="9"/>
        <v>0.46297417986493294</v>
      </c>
    </row>
    <row r="114" spans="1:9" x14ac:dyDescent="0.25">
      <c r="A114" s="1" t="s">
        <v>197</v>
      </c>
      <c r="B114" s="1" t="s">
        <v>151</v>
      </c>
      <c r="C114" s="1">
        <v>4</v>
      </c>
      <c r="D114" s="1">
        <v>30</v>
      </c>
      <c r="E114" s="1">
        <f t="shared" si="5"/>
        <v>0.13333333333333333</v>
      </c>
      <c r="F114" s="1">
        <f t="shared" si="6"/>
        <v>7.5</v>
      </c>
      <c r="G114" s="1">
        <f t="shared" si="7"/>
        <v>7.6333333333333337</v>
      </c>
      <c r="H114" s="1">
        <f t="shared" si="8"/>
        <v>1.5458515283842795</v>
      </c>
      <c r="I114">
        <f t="shared" si="9"/>
        <v>8.1890939955635622E-2</v>
      </c>
    </row>
    <row r="115" spans="1:9" x14ac:dyDescent="0.25">
      <c r="A115" s="1" t="s">
        <v>107</v>
      </c>
      <c r="B115" s="1" t="s">
        <v>198</v>
      </c>
      <c r="C115" s="1">
        <v>1</v>
      </c>
      <c r="D115" s="1">
        <v>6</v>
      </c>
      <c r="E115" s="1">
        <f t="shared" si="5"/>
        <v>0.16666666666666666</v>
      </c>
      <c r="F115" s="1">
        <f t="shared" si="6"/>
        <v>6</v>
      </c>
      <c r="G115" s="1">
        <f t="shared" si="7"/>
        <v>6.166666666666667</v>
      </c>
      <c r="H115" s="1">
        <f t="shared" si="8"/>
        <v>0.40540540540540537</v>
      </c>
      <c r="I115">
        <f t="shared" si="9"/>
        <v>2.1358660751454126E-2</v>
      </c>
    </row>
    <row r="116" spans="1:9" x14ac:dyDescent="0.25">
      <c r="A116" s="1" t="s">
        <v>183</v>
      </c>
      <c r="B116" s="1" t="s">
        <v>199</v>
      </c>
      <c r="C116" s="1">
        <v>38</v>
      </c>
      <c r="D116" s="1">
        <v>28</v>
      </c>
      <c r="E116" s="1">
        <f t="shared" si="5"/>
        <v>1.3571428571428572</v>
      </c>
      <c r="F116" s="1">
        <f t="shared" si="6"/>
        <v>0.73684210526315785</v>
      </c>
      <c r="G116" s="1">
        <f t="shared" si="7"/>
        <v>2.0939849624060152</v>
      </c>
      <c r="H116" s="1">
        <f t="shared" si="8"/>
        <v>16.714542190305206</v>
      </c>
      <c r="I116">
        <f t="shared" si="9"/>
        <v>0.8870104452163563</v>
      </c>
    </row>
    <row r="117" spans="1:9" x14ac:dyDescent="0.25">
      <c r="A117" s="1" t="s">
        <v>81</v>
      </c>
      <c r="B117" s="1" t="s">
        <v>200</v>
      </c>
      <c r="C117" s="1">
        <v>0.01</v>
      </c>
      <c r="D117" s="1">
        <v>19</v>
      </c>
      <c r="E117" s="1">
        <f t="shared" si="5"/>
        <v>5.263157894736842E-4</v>
      </c>
      <c r="F117" s="1">
        <f t="shared" si="6"/>
        <v>1900</v>
      </c>
      <c r="G117" s="1">
        <f t="shared" si="7"/>
        <v>1900.0005263157896</v>
      </c>
      <c r="H117" s="1">
        <f t="shared" si="8"/>
        <v>3.0036833784810582E-3</v>
      </c>
      <c r="I117">
        <f t="shared" si="9"/>
        <v>9.5099661010759779E-8</v>
      </c>
    </row>
    <row r="118" spans="1:9" x14ac:dyDescent="0.25">
      <c r="A118" s="1" t="s">
        <v>37</v>
      </c>
      <c r="B118" s="1" t="s">
        <v>199</v>
      </c>
      <c r="C118" s="1">
        <v>29</v>
      </c>
      <c r="D118" s="1">
        <v>10</v>
      </c>
      <c r="E118" s="1">
        <f t="shared" si="5"/>
        <v>2.9</v>
      </c>
      <c r="F118" s="1">
        <f t="shared" si="6"/>
        <v>0.34482758620689657</v>
      </c>
      <c r="G118" s="1">
        <f t="shared" si="7"/>
        <v>3.2448275862068963</v>
      </c>
      <c r="H118" s="1">
        <f t="shared" si="8"/>
        <v>7.1806588735387882</v>
      </c>
      <c r="I118">
        <f t="shared" si="9"/>
        <v>0.38097366259029686</v>
      </c>
    </row>
    <row r="119" spans="1:9" x14ac:dyDescent="0.25">
      <c r="A119" s="1" t="s">
        <v>64</v>
      </c>
      <c r="B119" s="1" t="s">
        <v>201</v>
      </c>
      <c r="C119" s="1">
        <v>37</v>
      </c>
      <c r="D119" s="1">
        <v>24</v>
      </c>
      <c r="E119" s="1">
        <f t="shared" si="5"/>
        <v>1.5416666666666667</v>
      </c>
      <c r="F119" s="1">
        <f t="shared" si="6"/>
        <v>0.64864864864864868</v>
      </c>
      <c r="G119" s="1">
        <f t="shared" si="7"/>
        <v>2.1903153153153152</v>
      </c>
      <c r="H119" s="1">
        <f t="shared" si="8"/>
        <v>15.111979434447299</v>
      </c>
      <c r="I119">
        <f t="shared" si="9"/>
        <v>0.80195006908352384</v>
      </c>
    </row>
    <row r="120" spans="1:9" x14ac:dyDescent="0.25">
      <c r="A120" s="1" t="s">
        <v>202</v>
      </c>
      <c r="B120" s="1" t="s">
        <v>203</v>
      </c>
      <c r="C120" s="1">
        <v>12</v>
      </c>
      <c r="D120" s="1">
        <v>32</v>
      </c>
      <c r="E120" s="1">
        <f t="shared" si="5"/>
        <v>0.375</v>
      </c>
      <c r="F120" s="1">
        <f t="shared" si="6"/>
        <v>2.6666666666666665</v>
      </c>
      <c r="G120" s="1">
        <f t="shared" si="7"/>
        <v>3.0416666666666665</v>
      </c>
      <c r="H120" s="1">
        <f t="shared" si="8"/>
        <v>5.9178082191780828</v>
      </c>
      <c r="I120">
        <f t="shared" si="9"/>
        <v>0.31394443002710143</v>
      </c>
    </row>
    <row r="121" spans="1:9" x14ac:dyDescent="0.25">
      <c r="A121" s="1" t="s">
        <v>204</v>
      </c>
      <c r="B121" s="1" t="s">
        <v>50</v>
      </c>
      <c r="C121" s="1">
        <v>0.01</v>
      </c>
      <c r="D121" s="1">
        <v>31</v>
      </c>
      <c r="E121" s="1">
        <f t="shared" si="5"/>
        <v>3.2258064516129032E-4</v>
      </c>
      <c r="F121" s="1">
        <f t="shared" si="6"/>
        <v>3100</v>
      </c>
      <c r="G121" s="1">
        <f t="shared" si="7"/>
        <v>3100.0003225806454</v>
      </c>
      <c r="H121" s="1">
        <f t="shared" si="8"/>
        <v>3.0022577521063728E-3</v>
      </c>
      <c r="I121">
        <f t="shared" si="9"/>
        <v>1.9430664453611173E-8</v>
      </c>
    </row>
    <row r="122" spans="1:9" x14ac:dyDescent="0.25">
      <c r="A122" s="1" t="s">
        <v>205</v>
      </c>
      <c r="B122" s="1" t="s">
        <v>166</v>
      </c>
      <c r="C122" s="1">
        <v>6</v>
      </c>
      <c r="D122" s="1">
        <v>11</v>
      </c>
      <c r="E122" s="1">
        <f t="shared" si="5"/>
        <v>0.54545454545454541</v>
      </c>
      <c r="F122" s="1">
        <f t="shared" si="6"/>
        <v>1.8333333333333333</v>
      </c>
      <c r="G122" s="1">
        <f t="shared" si="7"/>
        <v>2.3787878787878789</v>
      </c>
      <c r="H122" s="1">
        <f t="shared" si="8"/>
        <v>3.1528662420382161</v>
      </c>
      <c r="I122">
        <f t="shared" si="9"/>
        <v>0.16718761585474762</v>
      </c>
    </row>
    <row r="123" spans="1:9" x14ac:dyDescent="0.25">
      <c r="A123" s="1" t="s">
        <v>206</v>
      </c>
      <c r="B123" s="1" t="s">
        <v>207</v>
      </c>
      <c r="C123" s="1">
        <v>31</v>
      </c>
      <c r="D123" s="1">
        <v>3</v>
      </c>
      <c r="E123" s="1">
        <f t="shared" si="5"/>
        <v>10.333333333333334</v>
      </c>
      <c r="F123" s="1">
        <f t="shared" si="6"/>
        <v>9.6774193548387094E-2</v>
      </c>
      <c r="G123" s="1">
        <f t="shared" si="7"/>
        <v>10.430107526881722</v>
      </c>
      <c r="H123" s="1">
        <f t="shared" si="8"/>
        <v>2.1668041237113398</v>
      </c>
      <c r="I123">
        <f t="shared" si="9"/>
        <v>0.1148496875155105</v>
      </c>
    </row>
    <row r="124" spans="1:9" x14ac:dyDescent="0.25">
      <c r="A124" s="1" t="s">
        <v>208</v>
      </c>
      <c r="B124" s="1" t="s">
        <v>209</v>
      </c>
      <c r="C124" s="1">
        <v>30</v>
      </c>
      <c r="D124" s="1">
        <v>14</v>
      </c>
      <c r="E124" s="1">
        <f t="shared" si="5"/>
        <v>2.1428571428571428</v>
      </c>
      <c r="F124" s="1">
        <f t="shared" si="6"/>
        <v>0.46666666666666667</v>
      </c>
      <c r="G124" s="1">
        <f t="shared" si="7"/>
        <v>2.6095238095238096</v>
      </c>
      <c r="H124" s="1">
        <f t="shared" si="8"/>
        <v>9.656934306569342</v>
      </c>
      <c r="I124">
        <f t="shared" si="9"/>
        <v>0.51240871496009444</v>
      </c>
    </row>
    <row r="125" spans="1:9" x14ac:dyDescent="0.25">
      <c r="A125" s="1" t="s">
        <v>134</v>
      </c>
      <c r="B125" s="1" t="s">
        <v>210</v>
      </c>
      <c r="C125" s="1">
        <v>12</v>
      </c>
      <c r="D125" s="1">
        <v>28</v>
      </c>
      <c r="E125" s="1">
        <f t="shared" si="5"/>
        <v>0.42857142857142855</v>
      </c>
      <c r="F125" s="1">
        <f t="shared" si="6"/>
        <v>2.3333333333333335</v>
      </c>
      <c r="G125" s="1">
        <f t="shared" si="7"/>
        <v>2.7619047619047619</v>
      </c>
      <c r="H125" s="1">
        <f t="shared" si="8"/>
        <v>6.0827586206896544</v>
      </c>
      <c r="I125">
        <f t="shared" si="9"/>
        <v>0.32269962113868123</v>
      </c>
    </row>
    <row r="126" spans="1:9" x14ac:dyDescent="0.25">
      <c r="A126" s="1" t="s">
        <v>211</v>
      </c>
      <c r="B126" s="1" t="s">
        <v>82</v>
      </c>
      <c r="C126" s="1">
        <v>28</v>
      </c>
      <c r="D126" s="1">
        <v>8</v>
      </c>
      <c r="E126" s="1">
        <f t="shared" si="5"/>
        <v>3.5</v>
      </c>
      <c r="F126" s="1">
        <f t="shared" si="6"/>
        <v>0.2857142857142857</v>
      </c>
      <c r="G126" s="1">
        <f t="shared" si="7"/>
        <v>3.7857142857142856</v>
      </c>
      <c r="H126" s="1">
        <f t="shared" si="8"/>
        <v>5.8113207547169807</v>
      </c>
      <c r="I126">
        <f t="shared" si="9"/>
        <v>0.30829231827835185</v>
      </c>
    </row>
    <row r="127" spans="1:9" x14ac:dyDescent="0.25">
      <c r="A127" s="1" t="s">
        <v>211</v>
      </c>
      <c r="B127" s="1" t="s">
        <v>207</v>
      </c>
      <c r="C127" s="1">
        <v>22</v>
      </c>
      <c r="D127" s="1">
        <v>3</v>
      </c>
      <c r="E127" s="1">
        <f t="shared" si="5"/>
        <v>7.333333333333333</v>
      </c>
      <c r="F127" s="1">
        <f t="shared" si="6"/>
        <v>0.13636363636363635</v>
      </c>
      <c r="G127" s="1">
        <f t="shared" si="7"/>
        <v>7.4696969696969697</v>
      </c>
      <c r="H127" s="1">
        <f t="shared" si="8"/>
        <v>2.1821501014198779</v>
      </c>
      <c r="I127">
        <f t="shared" si="9"/>
        <v>0.11566421701286894</v>
      </c>
    </row>
    <row r="128" spans="1:9" x14ac:dyDescent="0.25">
      <c r="A128" s="1" t="s">
        <v>188</v>
      </c>
      <c r="B128" s="1" t="s">
        <v>212</v>
      </c>
      <c r="C128" s="1">
        <v>11</v>
      </c>
      <c r="D128" s="1">
        <v>37</v>
      </c>
      <c r="E128" s="1">
        <f t="shared" si="5"/>
        <v>0.29729729729729731</v>
      </c>
      <c r="F128" s="1">
        <f t="shared" si="6"/>
        <v>3.3636363636363638</v>
      </c>
      <c r="G128" s="1">
        <f t="shared" si="7"/>
        <v>3.6609336609336611</v>
      </c>
      <c r="H128" s="1">
        <f t="shared" si="8"/>
        <v>5.1353020134228178</v>
      </c>
      <c r="I128">
        <f t="shared" si="9"/>
        <v>0.272410785279326</v>
      </c>
    </row>
    <row r="129" spans="1:9" x14ac:dyDescent="0.25">
      <c r="A129" s="1" t="s">
        <v>213</v>
      </c>
      <c r="B129" s="1" t="s">
        <v>214</v>
      </c>
      <c r="C129" s="1">
        <v>1</v>
      </c>
      <c r="D129" s="1">
        <v>31</v>
      </c>
      <c r="E129" s="1">
        <f t="shared" si="5"/>
        <v>3.2258064516129031E-2</v>
      </c>
      <c r="F129" s="1">
        <f t="shared" si="6"/>
        <v>31</v>
      </c>
      <c r="G129" s="1">
        <f t="shared" si="7"/>
        <v>31.032258064516128</v>
      </c>
      <c r="H129" s="1">
        <f t="shared" si="8"/>
        <v>0.32224532224532221</v>
      </c>
      <c r="I129">
        <f t="shared" si="9"/>
        <v>1.6944713199648249E-2</v>
      </c>
    </row>
    <row r="130" spans="1:9" x14ac:dyDescent="0.25">
      <c r="A130" s="1" t="s">
        <v>215</v>
      </c>
      <c r="B130" s="1" t="s">
        <v>216</v>
      </c>
      <c r="C130" s="1">
        <v>37</v>
      </c>
      <c r="D130" s="1">
        <v>34</v>
      </c>
      <c r="E130" s="1">
        <f t="shared" si="5"/>
        <v>1.088235294117647</v>
      </c>
      <c r="F130" s="1">
        <f t="shared" si="6"/>
        <v>0.91891891891891897</v>
      </c>
      <c r="G130" s="1">
        <f t="shared" si="7"/>
        <v>2.007154213036566</v>
      </c>
      <c r="H130" s="1">
        <f t="shared" si="8"/>
        <v>17.985663366336631</v>
      </c>
      <c r="I130">
        <f t="shared" si="9"/>
        <v>0.95447865820734124</v>
      </c>
    </row>
    <row r="131" spans="1:9" x14ac:dyDescent="0.25">
      <c r="A131" s="1" t="s">
        <v>148</v>
      </c>
      <c r="B131" s="1" t="s">
        <v>217</v>
      </c>
      <c r="C131" s="1">
        <v>19</v>
      </c>
      <c r="D131" s="1">
        <v>15</v>
      </c>
      <c r="E131" s="1">
        <f t="shared" ref="E131:E194" si="10">C131/D131</f>
        <v>1.2666666666666666</v>
      </c>
      <c r="F131" s="1">
        <f t="shared" ref="F131:F194" si="11">D131/C131</f>
        <v>0.78947368421052633</v>
      </c>
      <c r="G131" s="1">
        <f t="shared" ref="G131:G194" si="12">E131+F131</f>
        <v>2.0561403508771932</v>
      </c>
      <c r="H131" s="1">
        <f t="shared" ref="H131:H194" si="13">((0.7*C131+0.3*D131)/G131)</f>
        <v>8.6569965870307151</v>
      </c>
      <c r="I131">
        <f t="shared" ref="I131:I194" si="14">(H131-MIN($H$2:$H$300))/(MAX($H$2:$H$300)-MIN($H$2:$H$300))</f>
        <v>0.459334301354476</v>
      </c>
    </row>
    <row r="132" spans="1:9" x14ac:dyDescent="0.25">
      <c r="A132" s="1" t="s">
        <v>218</v>
      </c>
      <c r="B132" s="1" t="s">
        <v>124</v>
      </c>
      <c r="C132" s="1">
        <v>29</v>
      </c>
      <c r="D132" s="1">
        <v>9</v>
      </c>
      <c r="E132" s="1">
        <f t="shared" si="10"/>
        <v>3.2222222222222223</v>
      </c>
      <c r="F132" s="1">
        <f t="shared" si="11"/>
        <v>0.31034482758620691</v>
      </c>
      <c r="G132" s="1">
        <f t="shared" si="12"/>
        <v>3.5325670498084292</v>
      </c>
      <c r="H132" s="1">
        <f t="shared" si="13"/>
        <v>6.5108459869848145</v>
      </c>
      <c r="I132">
        <f t="shared" si="14"/>
        <v>0.34542152220725225</v>
      </c>
    </row>
    <row r="133" spans="1:9" x14ac:dyDescent="0.25">
      <c r="A133" s="1" t="s">
        <v>219</v>
      </c>
      <c r="B133" s="1" t="s">
        <v>77</v>
      </c>
      <c r="C133" s="1">
        <v>18</v>
      </c>
      <c r="D133" s="1">
        <v>19</v>
      </c>
      <c r="E133" s="1">
        <f t="shared" si="10"/>
        <v>0.94736842105263153</v>
      </c>
      <c r="F133" s="1">
        <f t="shared" si="11"/>
        <v>1.0555555555555556</v>
      </c>
      <c r="G133" s="1">
        <f t="shared" si="12"/>
        <v>2.0029239766081872</v>
      </c>
      <c r="H133" s="1">
        <f t="shared" si="13"/>
        <v>9.1366423357664228</v>
      </c>
      <c r="I133">
        <f t="shared" si="14"/>
        <v>0.48479280377432804</v>
      </c>
    </row>
    <row r="134" spans="1:9" x14ac:dyDescent="0.25">
      <c r="A134" s="1" t="s">
        <v>194</v>
      </c>
      <c r="B134" s="1" t="s">
        <v>220</v>
      </c>
      <c r="C134" s="1">
        <v>37</v>
      </c>
      <c r="D134" s="1">
        <v>21</v>
      </c>
      <c r="E134" s="1">
        <f t="shared" si="10"/>
        <v>1.7619047619047619</v>
      </c>
      <c r="F134" s="1">
        <f t="shared" si="11"/>
        <v>0.56756756756756754</v>
      </c>
      <c r="G134" s="1">
        <f t="shared" si="12"/>
        <v>2.3294723294723294</v>
      </c>
      <c r="H134" s="1">
        <f t="shared" si="13"/>
        <v>13.822872928176794</v>
      </c>
      <c r="I134">
        <f t="shared" si="14"/>
        <v>0.73352723578240298</v>
      </c>
    </row>
    <row r="135" spans="1:9" x14ac:dyDescent="0.25">
      <c r="A135" s="1" t="s">
        <v>183</v>
      </c>
      <c r="B135" s="1" t="s">
        <v>20</v>
      </c>
      <c r="C135" s="1">
        <v>24</v>
      </c>
      <c r="D135" s="1">
        <v>25</v>
      </c>
      <c r="E135" s="1">
        <f t="shared" si="10"/>
        <v>0.96</v>
      </c>
      <c r="F135" s="1">
        <f t="shared" si="11"/>
        <v>1.0416666666666667</v>
      </c>
      <c r="G135" s="1">
        <f t="shared" si="12"/>
        <v>2.0016666666666669</v>
      </c>
      <c r="H135" s="1">
        <f t="shared" si="13"/>
        <v>12.139883430474601</v>
      </c>
      <c r="I135">
        <f t="shared" si="14"/>
        <v>0.64419799162090441</v>
      </c>
    </row>
    <row r="136" spans="1:9" x14ac:dyDescent="0.25">
      <c r="A136" s="1" t="s">
        <v>221</v>
      </c>
      <c r="B136" s="1" t="s">
        <v>222</v>
      </c>
      <c r="C136" s="1">
        <v>35</v>
      </c>
      <c r="D136" s="1">
        <v>39</v>
      </c>
      <c r="E136" s="1">
        <f t="shared" si="10"/>
        <v>0.89743589743589747</v>
      </c>
      <c r="F136" s="1">
        <f t="shared" si="11"/>
        <v>1.1142857142857143</v>
      </c>
      <c r="G136" s="1">
        <f t="shared" si="12"/>
        <v>2.0117216117216117</v>
      </c>
      <c r="H136" s="1">
        <f t="shared" si="13"/>
        <v>17.994537509104152</v>
      </c>
      <c r="I136">
        <f t="shared" si="14"/>
        <v>0.95494967746627679</v>
      </c>
    </row>
    <row r="137" spans="1:9" x14ac:dyDescent="0.25">
      <c r="A137" s="1" t="s">
        <v>223</v>
      </c>
      <c r="B137" s="1" t="s">
        <v>224</v>
      </c>
      <c r="C137" s="1">
        <v>15</v>
      </c>
      <c r="D137" s="1">
        <v>18</v>
      </c>
      <c r="E137" s="1">
        <f t="shared" si="10"/>
        <v>0.83333333333333337</v>
      </c>
      <c r="F137" s="1">
        <f t="shared" si="11"/>
        <v>1.2</v>
      </c>
      <c r="G137" s="1">
        <f t="shared" si="12"/>
        <v>2.0333333333333332</v>
      </c>
      <c r="H137" s="1">
        <f t="shared" si="13"/>
        <v>7.8196721311475406</v>
      </c>
      <c r="I137">
        <f t="shared" si="14"/>
        <v>0.41489102891332047</v>
      </c>
    </row>
    <row r="138" spans="1:9" x14ac:dyDescent="0.25">
      <c r="A138" s="1" t="s">
        <v>225</v>
      </c>
      <c r="B138" s="1" t="s">
        <v>226</v>
      </c>
      <c r="C138" s="1">
        <v>38</v>
      </c>
      <c r="D138" s="1">
        <v>3</v>
      </c>
      <c r="E138" s="1">
        <f t="shared" si="10"/>
        <v>12.666666666666666</v>
      </c>
      <c r="F138" s="1">
        <f t="shared" si="11"/>
        <v>7.8947368421052627E-2</v>
      </c>
      <c r="G138" s="1">
        <f t="shared" si="12"/>
        <v>12.745614035087719</v>
      </c>
      <c r="H138" s="1">
        <f t="shared" si="13"/>
        <v>2.157604955264969</v>
      </c>
      <c r="I138">
        <f t="shared" si="14"/>
        <v>0.11436141663482434</v>
      </c>
    </row>
    <row r="139" spans="1:9" x14ac:dyDescent="0.25">
      <c r="A139" s="1" t="s">
        <v>227</v>
      </c>
      <c r="B139" s="1" t="s">
        <v>228</v>
      </c>
      <c r="C139" s="1">
        <v>28</v>
      </c>
      <c r="D139" s="1">
        <v>19</v>
      </c>
      <c r="E139" s="1">
        <f t="shared" si="10"/>
        <v>1.4736842105263157</v>
      </c>
      <c r="F139" s="1">
        <f t="shared" si="11"/>
        <v>0.6785714285714286</v>
      </c>
      <c r="G139" s="1">
        <f t="shared" si="12"/>
        <v>2.1522556390977443</v>
      </c>
      <c r="H139" s="1">
        <f t="shared" si="13"/>
        <v>11.755109170305676</v>
      </c>
      <c r="I139">
        <f t="shared" si="14"/>
        <v>0.62377505144176604</v>
      </c>
    </row>
    <row r="140" spans="1:9" x14ac:dyDescent="0.25">
      <c r="A140" s="1" t="s">
        <v>229</v>
      </c>
      <c r="B140" s="1" t="s">
        <v>230</v>
      </c>
      <c r="C140" s="1">
        <v>21</v>
      </c>
      <c r="D140" s="1">
        <v>25</v>
      </c>
      <c r="E140" s="1">
        <f t="shared" si="10"/>
        <v>0.84</v>
      </c>
      <c r="F140" s="1">
        <f t="shared" si="11"/>
        <v>1.1904761904761905</v>
      </c>
      <c r="G140" s="1">
        <f t="shared" si="12"/>
        <v>2.0304761904761905</v>
      </c>
      <c r="H140" s="1">
        <f t="shared" si="13"/>
        <v>10.933395872420261</v>
      </c>
      <c r="I140">
        <f t="shared" si="14"/>
        <v>0.58016038366292699</v>
      </c>
    </row>
    <row r="141" spans="1:9" x14ac:dyDescent="0.25">
      <c r="A141" s="1" t="s">
        <v>219</v>
      </c>
      <c r="B141" s="1" t="s">
        <v>231</v>
      </c>
      <c r="C141" s="1">
        <v>21</v>
      </c>
      <c r="D141" s="1">
        <v>31</v>
      </c>
      <c r="E141" s="1">
        <f t="shared" si="10"/>
        <v>0.67741935483870963</v>
      </c>
      <c r="F141" s="1">
        <f t="shared" si="11"/>
        <v>1.4761904761904763</v>
      </c>
      <c r="G141" s="1">
        <f t="shared" si="12"/>
        <v>2.1536098310291858</v>
      </c>
      <c r="H141" s="1">
        <f t="shared" si="13"/>
        <v>11.144079885877318</v>
      </c>
      <c r="I141">
        <f t="shared" si="14"/>
        <v>0.59134301059240302</v>
      </c>
    </row>
    <row r="142" spans="1:9" x14ac:dyDescent="0.25">
      <c r="A142" s="1" t="s">
        <v>123</v>
      </c>
      <c r="B142" s="1" t="s">
        <v>232</v>
      </c>
      <c r="C142" s="1">
        <v>9</v>
      </c>
      <c r="D142" s="1">
        <v>10</v>
      </c>
      <c r="E142" s="1">
        <f t="shared" si="10"/>
        <v>0.9</v>
      </c>
      <c r="F142" s="1">
        <f t="shared" si="11"/>
        <v>1.1111111111111112</v>
      </c>
      <c r="G142" s="1">
        <f t="shared" si="12"/>
        <v>2.0111111111111111</v>
      </c>
      <c r="H142" s="1">
        <f t="shared" si="13"/>
        <v>4.6243093922651939</v>
      </c>
      <c r="I142">
        <f t="shared" si="14"/>
        <v>0.2452884623638025</v>
      </c>
    </row>
    <row r="143" spans="1:9" x14ac:dyDescent="0.25">
      <c r="A143" s="1" t="s">
        <v>233</v>
      </c>
      <c r="B143" s="1" t="s">
        <v>234</v>
      </c>
      <c r="C143" s="1">
        <v>29</v>
      </c>
      <c r="D143" s="1">
        <v>27</v>
      </c>
      <c r="E143" s="1">
        <f t="shared" si="10"/>
        <v>1.0740740740740742</v>
      </c>
      <c r="F143" s="1">
        <f t="shared" si="11"/>
        <v>0.93103448275862066</v>
      </c>
      <c r="G143" s="1">
        <f t="shared" si="12"/>
        <v>2.005108556832695</v>
      </c>
      <c r="H143" s="1">
        <f t="shared" si="13"/>
        <v>14.163821656050953</v>
      </c>
      <c r="I143">
        <f t="shared" si="14"/>
        <v>0.75162401665976786</v>
      </c>
    </row>
    <row r="144" spans="1:9" x14ac:dyDescent="0.25">
      <c r="A144" s="1" t="s">
        <v>235</v>
      </c>
      <c r="B144" s="1" t="s">
        <v>236</v>
      </c>
      <c r="C144" s="1">
        <v>1</v>
      </c>
      <c r="D144" s="1">
        <v>0.01</v>
      </c>
      <c r="E144" s="1">
        <f t="shared" si="10"/>
        <v>100</v>
      </c>
      <c r="F144" s="1">
        <f t="shared" si="11"/>
        <v>0.01</v>
      </c>
      <c r="G144" s="1">
        <f t="shared" si="12"/>
        <v>100.01</v>
      </c>
      <c r="H144" s="1">
        <f t="shared" si="13"/>
        <v>7.0292970702929697E-3</v>
      </c>
      <c r="I144">
        <f t="shared" si="14"/>
        <v>2.1376549324737083E-4</v>
      </c>
    </row>
    <row r="145" spans="1:9" x14ac:dyDescent="0.25">
      <c r="A145" s="1" t="s">
        <v>237</v>
      </c>
      <c r="B145" s="1" t="s">
        <v>238</v>
      </c>
      <c r="C145" s="1">
        <v>35</v>
      </c>
      <c r="D145" s="1">
        <v>17</v>
      </c>
      <c r="E145" s="1">
        <f t="shared" si="10"/>
        <v>2.0588235294117645</v>
      </c>
      <c r="F145" s="1">
        <f t="shared" si="11"/>
        <v>0.48571428571428571</v>
      </c>
      <c r="G145" s="1">
        <f t="shared" si="12"/>
        <v>2.5445378151260503</v>
      </c>
      <c r="H145" s="1">
        <f t="shared" si="13"/>
        <v>11.632760898282696</v>
      </c>
      <c r="I145">
        <f t="shared" si="14"/>
        <v>0.61728108420120986</v>
      </c>
    </row>
    <row r="146" spans="1:9" x14ac:dyDescent="0.25">
      <c r="A146" s="1" t="s">
        <v>35</v>
      </c>
      <c r="B146" s="1" t="s">
        <v>22</v>
      </c>
      <c r="C146" s="1">
        <v>3</v>
      </c>
      <c r="D146" s="1">
        <v>21</v>
      </c>
      <c r="E146" s="1">
        <f t="shared" si="10"/>
        <v>0.14285714285714285</v>
      </c>
      <c r="F146" s="1">
        <f t="shared" si="11"/>
        <v>7</v>
      </c>
      <c r="G146" s="1">
        <f t="shared" si="12"/>
        <v>7.1428571428571432</v>
      </c>
      <c r="H146" s="1">
        <f t="shared" si="13"/>
        <v>1.1759999999999997</v>
      </c>
      <c r="I146">
        <f t="shared" si="14"/>
        <v>6.2260064345508091E-2</v>
      </c>
    </row>
    <row r="147" spans="1:9" x14ac:dyDescent="0.25">
      <c r="A147" s="1" t="s">
        <v>167</v>
      </c>
      <c r="B147" s="1" t="s">
        <v>212</v>
      </c>
      <c r="C147" s="1">
        <v>1</v>
      </c>
      <c r="D147" s="1">
        <v>12</v>
      </c>
      <c r="E147" s="1">
        <f t="shared" si="10"/>
        <v>8.3333333333333329E-2</v>
      </c>
      <c r="F147" s="1">
        <f t="shared" si="11"/>
        <v>12</v>
      </c>
      <c r="G147" s="1">
        <f t="shared" si="12"/>
        <v>12.083333333333334</v>
      </c>
      <c r="H147" s="1">
        <f t="shared" si="13"/>
        <v>0.3558620689655172</v>
      </c>
      <c r="I147">
        <f t="shared" si="14"/>
        <v>1.8729013446193779E-2</v>
      </c>
    </row>
    <row r="148" spans="1:9" x14ac:dyDescent="0.25">
      <c r="A148" s="1" t="s">
        <v>55</v>
      </c>
      <c r="B148" s="1" t="s">
        <v>172</v>
      </c>
      <c r="C148" s="1">
        <v>9</v>
      </c>
      <c r="D148" s="1">
        <v>31</v>
      </c>
      <c r="E148" s="1">
        <f t="shared" si="10"/>
        <v>0.29032258064516131</v>
      </c>
      <c r="F148" s="1">
        <f t="shared" si="11"/>
        <v>3.4444444444444446</v>
      </c>
      <c r="G148" s="1">
        <f t="shared" si="12"/>
        <v>3.7347670250896061</v>
      </c>
      <c r="H148" s="1">
        <f t="shared" si="13"/>
        <v>4.1769673704414574</v>
      </c>
      <c r="I148">
        <f t="shared" si="14"/>
        <v>0.22154456809366599</v>
      </c>
    </row>
    <row r="149" spans="1:9" x14ac:dyDescent="0.25">
      <c r="A149" s="1" t="s">
        <v>239</v>
      </c>
      <c r="B149" s="1" t="s">
        <v>240</v>
      </c>
      <c r="C149" s="1">
        <v>38</v>
      </c>
      <c r="D149" s="1">
        <v>36</v>
      </c>
      <c r="E149" s="1">
        <f t="shared" si="10"/>
        <v>1.0555555555555556</v>
      </c>
      <c r="F149" s="1">
        <f t="shared" si="11"/>
        <v>0.94736842105263153</v>
      </c>
      <c r="G149" s="1">
        <f t="shared" si="12"/>
        <v>2.0029239766081872</v>
      </c>
      <c r="H149" s="1">
        <f t="shared" si="13"/>
        <v>18.672700729927005</v>
      </c>
      <c r="I149">
        <f t="shared" si="14"/>
        <v>0.99094503454779348</v>
      </c>
    </row>
    <row r="150" spans="1:9" x14ac:dyDescent="0.25">
      <c r="A150" s="1" t="s">
        <v>241</v>
      </c>
      <c r="B150" s="1" t="s">
        <v>5</v>
      </c>
      <c r="C150" s="1">
        <v>34</v>
      </c>
      <c r="D150" s="1">
        <v>0.01</v>
      </c>
      <c r="E150" s="1">
        <f t="shared" si="10"/>
        <v>3400</v>
      </c>
      <c r="F150" s="1">
        <f t="shared" si="11"/>
        <v>2.9411764705882356E-4</v>
      </c>
      <c r="G150" s="1">
        <f t="shared" si="12"/>
        <v>3400.0002941176472</v>
      </c>
      <c r="H150" s="1">
        <f t="shared" si="13"/>
        <v>7.0008817473285676E-3</v>
      </c>
      <c r="I150">
        <f t="shared" si="14"/>
        <v>2.1225727271095008E-4</v>
      </c>
    </row>
    <row r="151" spans="1:9" x14ac:dyDescent="0.25">
      <c r="A151" s="1" t="s">
        <v>47</v>
      </c>
      <c r="B151" s="1" t="s">
        <v>242</v>
      </c>
      <c r="C151" s="1">
        <v>13</v>
      </c>
      <c r="D151" s="1">
        <v>24</v>
      </c>
      <c r="E151" s="1">
        <f t="shared" si="10"/>
        <v>0.54166666666666663</v>
      </c>
      <c r="F151" s="1">
        <f t="shared" si="11"/>
        <v>1.8461538461538463</v>
      </c>
      <c r="G151" s="1">
        <f t="shared" si="12"/>
        <v>2.3878205128205128</v>
      </c>
      <c r="H151" s="1">
        <f t="shared" si="13"/>
        <v>6.8263087248322138</v>
      </c>
      <c r="I151">
        <f t="shared" si="14"/>
        <v>0.36216556485962753</v>
      </c>
    </row>
    <row r="152" spans="1:9" x14ac:dyDescent="0.25">
      <c r="A152" s="1" t="s">
        <v>243</v>
      </c>
      <c r="B152" s="1" t="s">
        <v>232</v>
      </c>
      <c r="C152" s="1">
        <v>19</v>
      </c>
      <c r="D152" s="1">
        <v>7</v>
      </c>
      <c r="E152" s="1">
        <f t="shared" si="10"/>
        <v>2.7142857142857144</v>
      </c>
      <c r="F152" s="1">
        <f t="shared" si="11"/>
        <v>0.36842105263157893</v>
      </c>
      <c r="G152" s="1">
        <f t="shared" si="12"/>
        <v>3.0827067669172932</v>
      </c>
      <c r="H152" s="1">
        <f t="shared" si="13"/>
        <v>4.9956097560975605</v>
      </c>
      <c r="I152">
        <f t="shared" si="14"/>
        <v>0.26499623885517065</v>
      </c>
    </row>
    <row r="153" spans="1:9" x14ac:dyDescent="0.25">
      <c r="A153" s="1" t="s">
        <v>244</v>
      </c>
      <c r="B153" s="1" t="s">
        <v>245</v>
      </c>
      <c r="C153" s="1">
        <v>17</v>
      </c>
      <c r="D153" s="1">
        <v>38</v>
      </c>
      <c r="E153" s="1">
        <f t="shared" si="10"/>
        <v>0.44736842105263158</v>
      </c>
      <c r="F153" s="1">
        <f t="shared" si="11"/>
        <v>2.2352941176470589</v>
      </c>
      <c r="G153" s="1">
        <f t="shared" si="12"/>
        <v>2.6826625386996903</v>
      </c>
      <c r="H153" s="1">
        <f t="shared" si="13"/>
        <v>8.685401038661281</v>
      </c>
      <c r="I153">
        <f t="shared" si="14"/>
        <v>0.4608419448652909</v>
      </c>
    </row>
    <row r="154" spans="1:9" x14ac:dyDescent="0.25">
      <c r="A154" s="1" t="s">
        <v>229</v>
      </c>
      <c r="B154" s="1" t="s">
        <v>246</v>
      </c>
      <c r="C154" s="1">
        <v>18</v>
      </c>
      <c r="D154" s="1">
        <v>23</v>
      </c>
      <c r="E154" s="1">
        <f t="shared" si="10"/>
        <v>0.78260869565217395</v>
      </c>
      <c r="F154" s="1">
        <f t="shared" si="11"/>
        <v>1.2777777777777777</v>
      </c>
      <c r="G154" s="1">
        <f t="shared" si="12"/>
        <v>2.0603864734299515</v>
      </c>
      <c r="H154" s="1">
        <f t="shared" si="13"/>
        <v>9.464243845252053</v>
      </c>
      <c r="I154">
        <f t="shared" si="14"/>
        <v>0.50218114474049114</v>
      </c>
    </row>
    <row r="155" spans="1:9" x14ac:dyDescent="0.25">
      <c r="A155" s="1" t="s">
        <v>78</v>
      </c>
      <c r="B155" s="1" t="s">
        <v>247</v>
      </c>
      <c r="C155" s="1">
        <v>9</v>
      </c>
      <c r="D155" s="1">
        <v>18</v>
      </c>
      <c r="E155" s="1">
        <f t="shared" si="10"/>
        <v>0.5</v>
      </c>
      <c r="F155" s="1">
        <f t="shared" si="11"/>
        <v>2</v>
      </c>
      <c r="G155" s="1">
        <f t="shared" si="12"/>
        <v>2.5</v>
      </c>
      <c r="H155" s="1">
        <f t="shared" si="13"/>
        <v>4.68</v>
      </c>
      <c r="I155">
        <f t="shared" si="14"/>
        <v>0.24824439280937977</v>
      </c>
    </row>
    <row r="156" spans="1:9" x14ac:dyDescent="0.25">
      <c r="A156" s="1" t="s">
        <v>248</v>
      </c>
      <c r="B156" s="1" t="s">
        <v>199</v>
      </c>
      <c r="C156" s="1">
        <v>13</v>
      </c>
      <c r="D156" s="1">
        <v>28</v>
      </c>
      <c r="E156" s="1">
        <f t="shared" si="10"/>
        <v>0.4642857142857143</v>
      </c>
      <c r="F156" s="1">
        <f t="shared" si="11"/>
        <v>2.1538461538461537</v>
      </c>
      <c r="G156" s="1">
        <f t="shared" si="12"/>
        <v>2.6181318681318682</v>
      </c>
      <c r="H156" s="1">
        <f t="shared" si="13"/>
        <v>6.6841552990556137</v>
      </c>
      <c r="I156">
        <f t="shared" si="14"/>
        <v>0.35462038522723599</v>
      </c>
    </row>
    <row r="157" spans="1:9" x14ac:dyDescent="0.25">
      <c r="A157" s="1" t="s">
        <v>249</v>
      </c>
      <c r="B157" s="1" t="s">
        <v>250</v>
      </c>
      <c r="C157" s="1">
        <v>7</v>
      </c>
      <c r="D157" s="1">
        <v>38</v>
      </c>
      <c r="E157" s="1">
        <f t="shared" si="10"/>
        <v>0.18421052631578946</v>
      </c>
      <c r="F157" s="1">
        <f t="shared" si="11"/>
        <v>5.4285714285714288</v>
      </c>
      <c r="G157" s="1">
        <f t="shared" si="12"/>
        <v>5.6127819548872182</v>
      </c>
      <c r="H157" s="1">
        <f t="shared" si="13"/>
        <v>2.9040857334226389</v>
      </c>
      <c r="I157">
        <f t="shared" si="14"/>
        <v>0.15398291384853513</v>
      </c>
    </row>
    <row r="158" spans="1:9" x14ac:dyDescent="0.25">
      <c r="A158" s="1" t="s">
        <v>171</v>
      </c>
      <c r="B158" s="1" t="s">
        <v>251</v>
      </c>
      <c r="C158" s="1">
        <v>35</v>
      </c>
      <c r="D158" s="1">
        <v>21</v>
      </c>
      <c r="E158" s="1">
        <f t="shared" si="10"/>
        <v>1.6666666666666667</v>
      </c>
      <c r="F158" s="1">
        <f t="shared" si="11"/>
        <v>0.6</v>
      </c>
      <c r="G158" s="1">
        <f t="shared" si="12"/>
        <v>2.2666666666666666</v>
      </c>
      <c r="H158" s="1">
        <f t="shared" si="13"/>
        <v>13.588235294117649</v>
      </c>
      <c r="I158">
        <f t="shared" si="14"/>
        <v>0.72107320530213992</v>
      </c>
    </row>
    <row r="159" spans="1:9" x14ac:dyDescent="0.25">
      <c r="A159" s="1" t="s">
        <v>76</v>
      </c>
      <c r="B159" s="1" t="s">
        <v>210</v>
      </c>
      <c r="C159" s="1">
        <v>30</v>
      </c>
      <c r="D159" s="1">
        <v>39</v>
      </c>
      <c r="E159" s="1">
        <f t="shared" si="10"/>
        <v>0.76923076923076927</v>
      </c>
      <c r="F159" s="1">
        <f t="shared" si="11"/>
        <v>1.3</v>
      </c>
      <c r="G159" s="1">
        <f t="shared" si="12"/>
        <v>2.0692307692307694</v>
      </c>
      <c r="H159" s="1">
        <f t="shared" si="13"/>
        <v>15.802973977695167</v>
      </c>
      <c r="I159">
        <f t="shared" si="14"/>
        <v>0.83862648349509761</v>
      </c>
    </row>
    <row r="160" spans="1:9" x14ac:dyDescent="0.25">
      <c r="A160" s="1" t="s">
        <v>6</v>
      </c>
      <c r="B160" s="1" t="s">
        <v>217</v>
      </c>
      <c r="C160" s="1">
        <v>36</v>
      </c>
      <c r="D160" s="1">
        <v>39</v>
      </c>
      <c r="E160" s="1">
        <f t="shared" si="10"/>
        <v>0.92307692307692313</v>
      </c>
      <c r="F160" s="1">
        <f t="shared" si="11"/>
        <v>1.0833333333333333</v>
      </c>
      <c r="G160" s="1">
        <f t="shared" si="12"/>
        <v>2.0064102564102564</v>
      </c>
      <c r="H160" s="1">
        <f t="shared" si="13"/>
        <v>18.39105431309904</v>
      </c>
      <c r="I160">
        <f t="shared" si="14"/>
        <v>0.97599588509060031</v>
      </c>
    </row>
    <row r="161" spans="1:9" x14ac:dyDescent="0.25">
      <c r="A161" s="1" t="s">
        <v>252</v>
      </c>
      <c r="B161" s="1" t="s">
        <v>253</v>
      </c>
      <c r="C161" s="1">
        <v>38</v>
      </c>
      <c r="D161" s="1">
        <v>35</v>
      </c>
      <c r="E161" s="1">
        <f t="shared" si="10"/>
        <v>1.0857142857142856</v>
      </c>
      <c r="F161" s="1">
        <f t="shared" si="11"/>
        <v>0.92105263157894735</v>
      </c>
      <c r="G161" s="1">
        <f t="shared" si="12"/>
        <v>2.0067669172932332</v>
      </c>
      <c r="H161" s="1">
        <f t="shared" si="13"/>
        <v>18.48744848257774</v>
      </c>
      <c r="I161">
        <f t="shared" si="14"/>
        <v>0.98111226776135618</v>
      </c>
    </row>
    <row r="162" spans="1:9" x14ac:dyDescent="0.25">
      <c r="A162" s="1" t="s">
        <v>19</v>
      </c>
      <c r="B162" s="1" t="s">
        <v>214</v>
      </c>
      <c r="C162" s="1">
        <v>33</v>
      </c>
      <c r="D162" s="1">
        <v>36</v>
      </c>
      <c r="E162" s="1">
        <f t="shared" si="10"/>
        <v>0.91666666666666663</v>
      </c>
      <c r="F162" s="1">
        <f t="shared" si="11"/>
        <v>1.0909090909090908</v>
      </c>
      <c r="G162" s="1">
        <f t="shared" si="12"/>
        <v>2.0075757575757573</v>
      </c>
      <c r="H162" s="1">
        <f t="shared" si="13"/>
        <v>16.886037735849058</v>
      </c>
      <c r="I162">
        <f t="shared" si="14"/>
        <v>0.89611303764572803</v>
      </c>
    </row>
    <row r="163" spans="1:9" x14ac:dyDescent="0.25">
      <c r="A163" s="1" t="s">
        <v>254</v>
      </c>
      <c r="B163" s="1" t="s">
        <v>255</v>
      </c>
      <c r="C163" s="1">
        <v>7</v>
      </c>
      <c r="D163" s="1">
        <v>7</v>
      </c>
      <c r="E163" s="1">
        <f t="shared" si="10"/>
        <v>1</v>
      </c>
      <c r="F163" s="1">
        <f t="shared" si="11"/>
        <v>1</v>
      </c>
      <c r="G163" s="1">
        <f t="shared" si="12"/>
        <v>2</v>
      </c>
      <c r="H163" s="1">
        <f t="shared" si="13"/>
        <v>3.5</v>
      </c>
      <c r="I163">
        <f t="shared" si="14"/>
        <v>0.18561268402303033</v>
      </c>
    </row>
    <row r="164" spans="1:9" x14ac:dyDescent="0.25">
      <c r="A164" s="1" t="s">
        <v>256</v>
      </c>
      <c r="B164" s="1" t="s">
        <v>257</v>
      </c>
      <c r="C164" s="1">
        <v>30</v>
      </c>
      <c r="D164" s="1">
        <v>12</v>
      </c>
      <c r="E164" s="1">
        <f t="shared" si="10"/>
        <v>2.5</v>
      </c>
      <c r="F164" s="1">
        <f t="shared" si="11"/>
        <v>0.4</v>
      </c>
      <c r="G164" s="1">
        <f t="shared" si="12"/>
        <v>2.9</v>
      </c>
      <c r="H164" s="1">
        <f t="shared" si="13"/>
        <v>8.4827586206896566</v>
      </c>
      <c r="I164">
        <f t="shared" si="14"/>
        <v>0.45008614748379894</v>
      </c>
    </row>
    <row r="165" spans="1:9" x14ac:dyDescent="0.25">
      <c r="A165" s="1" t="s">
        <v>258</v>
      </c>
      <c r="B165" s="1" t="s">
        <v>259</v>
      </c>
      <c r="C165" s="1">
        <v>7</v>
      </c>
      <c r="D165" s="1">
        <v>29</v>
      </c>
      <c r="E165" s="1">
        <f t="shared" si="10"/>
        <v>0.2413793103448276</v>
      </c>
      <c r="F165" s="1">
        <f t="shared" si="11"/>
        <v>4.1428571428571432</v>
      </c>
      <c r="G165" s="1">
        <f t="shared" si="12"/>
        <v>4.3842364532019706</v>
      </c>
      <c r="H165" s="1">
        <f t="shared" si="13"/>
        <v>3.1020224719101117</v>
      </c>
      <c r="I165">
        <f t="shared" si="14"/>
        <v>0.16448894449520227</v>
      </c>
    </row>
    <row r="166" spans="1:9" x14ac:dyDescent="0.25">
      <c r="A166" s="1" t="s">
        <v>260</v>
      </c>
      <c r="B166" s="1" t="s">
        <v>176</v>
      </c>
      <c r="C166" s="1">
        <v>24</v>
      </c>
      <c r="D166" s="1">
        <v>13</v>
      </c>
      <c r="E166" s="1">
        <f t="shared" si="10"/>
        <v>1.8461538461538463</v>
      </c>
      <c r="F166" s="1">
        <f t="shared" si="11"/>
        <v>0.54166666666666663</v>
      </c>
      <c r="G166" s="1">
        <f t="shared" si="12"/>
        <v>2.3878205128205128</v>
      </c>
      <c r="H166" s="1">
        <f t="shared" si="13"/>
        <v>8.6689932885906025</v>
      </c>
      <c r="I166">
        <f t="shared" si="14"/>
        <v>0.45997105891252316</v>
      </c>
    </row>
    <row r="167" spans="1:9" x14ac:dyDescent="0.25">
      <c r="A167" s="1" t="s">
        <v>261</v>
      </c>
      <c r="B167" s="1" t="s">
        <v>262</v>
      </c>
      <c r="C167" s="1">
        <v>1</v>
      </c>
      <c r="D167" s="1">
        <v>27</v>
      </c>
      <c r="E167" s="1">
        <f t="shared" si="10"/>
        <v>3.7037037037037035E-2</v>
      </c>
      <c r="F167" s="1">
        <f t="shared" si="11"/>
        <v>27</v>
      </c>
      <c r="G167" s="1">
        <f t="shared" si="12"/>
        <v>27.037037037037038</v>
      </c>
      <c r="H167" s="1">
        <f t="shared" si="13"/>
        <v>0.32547945205479445</v>
      </c>
      <c r="I167">
        <f t="shared" si="14"/>
        <v>1.711637343388903E-2</v>
      </c>
    </row>
    <row r="168" spans="1:9" x14ac:dyDescent="0.25">
      <c r="A168" s="1" t="s">
        <v>263</v>
      </c>
      <c r="B168" s="1" t="s">
        <v>20</v>
      </c>
      <c r="C168" s="1">
        <v>0.01</v>
      </c>
      <c r="D168" s="1">
        <v>23</v>
      </c>
      <c r="E168" s="1">
        <f t="shared" si="10"/>
        <v>4.3478260869565219E-4</v>
      </c>
      <c r="F168" s="1">
        <f t="shared" si="11"/>
        <v>2300</v>
      </c>
      <c r="G168" s="1">
        <f t="shared" si="12"/>
        <v>2300.0004347826089</v>
      </c>
      <c r="H168" s="1">
        <f t="shared" si="13"/>
        <v>3.0030429105778991E-3</v>
      </c>
      <c r="I168">
        <f t="shared" si="14"/>
        <v>6.1105085419522337E-8</v>
      </c>
    </row>
    <row r="169" spans="1:9" x14ac:dyDescent="0.25">
      <c r="A169" s="1" t="s">
        <v>264</v>
      </c>
      <c r="B169" s="1" t="s">
        <v>265</v>
      </c>
      <c r="C169" s="1">
        <v>18</v>
      </c>
      <c r="D169" s="1">
        <v>33</v>
      </c>
      <c r="E169" s="1">
        <f t="shared" si="10"/>
        <v>0.54545454545454541</v>
      </c>
      <c r="F169" s="1">
        <f t="shared" si="11"/>
        <v>1.8333333333333333</v>
      </c>
      <c r="G169" s="1">
        <f t="shared" si="12"/>
        <v>2.3787878787878789</v>
      </c>
      <c r="H169" s="1">
        <f t="shared" si="13"/>
        <v>9.4585987261146496</v>
      </c>
      <c r="I169">
        <f t="shared" si="14"/>
        <v>0.50188151469144193</v>
      </c>
    </row>
    <row r="170" spans="1:9" x14ac:dyDescent="0.25">
      <c r="A170" s="1" t="s">
        <v>237</v>
      </c>
      <c r="B170" s="1" t="s">
        <v>247</v>
      </c>
      <c r="C170" s="1">
        <v>36</v>
      </c>
      <c r="D170" s="1">
        <v>4</v>
      </c>
      <c r="E170" s="1">
        <f t="shared" si="10"/>
        <v>9</v>
      </c>
      <c r="F170" s="1">
        <f t="shared" si="11"/>
        <v>0.1111111111111111</v>
      </c>
      <c r="G170" s="1">
        <f t="shared" si="12"/>
        <v>9.1111111111111107</v>
      </c>
      <c r="H170" s="1">
        <f t="shared" si="13"/>
        <v>2.897560975609756</v>
      </c>
      <c r="I170">
        <f t="shared" si="14"/>
        <v>0.15363659458477416</v>
      </c>
    </row>
    <row r="171" spans="1:9" x14ac:dyDescent="0.25">
      <c r="A171" s="1" t="s">
        <v>266</v>
      </c>
      <c r="B171" s="1" t="s">
        <v>54</v>
      </c>
      <c r="C171" s="1">
        <v>27</v>
      </c>
      <c r="D171" s="1">
        <v>37</v>
      </c>
      <c r="E171" s="1">
        <f t="shared" si="10"/>
        <v>0.72972972972972971</v>
      </c>
      <c r="F171" s="1">
        <f t="shared" si="11"/>
        <v>1.3703703703703705</v>
      </c>
      <c r="G171" s="1">
        <f t="shared" si="12"/>
        <v>2.1001001001001001</v>
      </c>
      <c r="H171" s="1">
        <f t="shared" si="13"/>
        <v>14.285033365109628</v>
      </c>
      <c r="I171">
        <f t="shared" si="14"/>
        <v>0.75805765773032607</v>
      </c>
    </row>
    <row r="172" spans="1:9" x14ac:dyDescent="0.25">
      <c r="A172" s="1" t="s">
        <v>267</v>
      </c>
      <c r="B172" s="1" t="s">
        <v>268</v>
      </c>
      <c r="C172" s="1">
        <v>12</v>
      </c>
      <c r="D172" s="1">
        <v>13</v>
      </c>
      <c r="E172" s="1">
        <f t="shared" si="10"/>
        <v>0.92307692307692313</v>
      </c>
      <c r="F172" s="1">
        <f t="shared" si="11"/>
        <v>1.0833333333333333</v>
      </c>
      <c r="G172" s="1">
        <f t="shared" si="12"/>
        <v>2.0064102564102564</v>
      </c>
      <c r="H172" s="1">
        <f t="shared" si="13"/>
        <v>6.1303514376996802</v>
      </c>
      <c r="I172">
        <f t="shared" si="14"/>
        <v>0.32522573932113374</v>
      </c>
    </row>
    <row r="173" spans="1:9" x14ac:dyDescent="0.25">
      <c r="A173" s="1" t="s">
        <v>197</v>
      </c>
      <c r="B173" s="1" t="s">
        <v>145</v>
      </c>
      <c r="C173" s="1">
        <v>26</v>
      </c>
      <c r="D173" s="1">
        <v>4</v>
      </c>
      <c r="E173" s="1">
        <f t="shared" si="10"/>
        <v>6.5</v>
      </c>
      <c r="F173" s="1">
        <f t="shared" si="11"/>
        <v>0.15384615384615385</v>
      </c>
      <c r="G173" s="1">
        <f t="shared" si="12"/>
        <v>6.6538461538461542</v>
      </c>
      <c r="H173" s="1">
        <f t="shared" si="13"/>
        <v>2.9156069364161845</v>
      </c>
      <c r="I173">
        <f t="shared" si="14"/>
        <v>0.15459443302714546</v>
      </c>
    </row>
    <row r="174" spans="1:9" x14ac:dyDescent="0.25">
      <c r="A174" s="1" t="s">
        <v>269</v>
      </c>
      <c r="B174" s="1" t="s">
        <v>270</v>
      </c>
      <c r="C174" s="1">
        <v>28</v>
      </c>
      <c r="D174" s="1">
        <v>30</v>
      </c>
      <c r="E174" s="1">
        <f t="shared" si="10"/>
        <v>0.93333333333333335</v>
      </c>
      <c r="F174" s="1">
        <f t="shared" si="11"/>
        <v>1.0714285714285714</v>
      </c>
      <c r="G174" s="1">
        <f t="shared" si="12"/>
        <v>2.0047619047619047</v>
      </c>
      <c r="H174" s="1">
        <f t="shared" si="13"/>
        <v>14.266033254156769</v>
      </c>
      <c r="I174">
        <f t="shared" si="14"/>
        <v>0.75704917517430248</v>
      </c>
    </row>
    <row r="175" spans="1:9" x14ac:dyDescent="0.25">
      <c r="A175" s="1" t="s">
        <v>271</v>
      </c>
      <c r="B175" s="1" t="s">
        <v>272</v>
      </c>
      <c r="C175" s="1">
        <v>3</v>
      </c>
      <c r="D175" s="1">
        <v>7</v>
      </c>
      <c r="E175" s="1">
        <f t="shared" si="10"/>
        <v>0.42857142857142855</v>
      </c>
      <c r="F175" s="1">
        <f t="shared" si="11"/>
        <v>2.3333333333333335</v>
      </c>
      <c r="G175" s="1">
        <f t="shared" si="12"/>
        <v>2.7619047619047619</v>
      </c>
      <c r="H175" s="1">
        <f t="shared" si="13"/>
        <v>1.5206896551724136</v>
      </c>
      <c r="I175">
        <f t="shared" si="14"/>
        <v>8.0555405111970679E-2</v>
      </c>
    </row>
    <row r="176" spans="1:9" x14ac:dyDescent="0.25">
      <c r="A176" s="1" t="s">
        <v>76</v>
      </c>
      <c r="B176" s="1" t="s">
        <v>273</v>
      </c>
      <c r="C176" s="1">
        <v>3</v>
      </c>
      <c r="D176" s="1">
        <v>29</v>
      </c>
      <c r="E176" s="1">
        <f t="shared" si="10"/>
        <v>0.10344827586206896</v>
      </c>
      <c r="F176" s="1">
        <f t="shared" si="11"/>
        <v>9.6666666666666661</v>
      </c>
      <c r="G176" s="1">
        <f t="shared" si="12"/>
        <v>9.7701149425287355</v>
      </c>
      <c r="H176" s="1">
        <f t="shared" si="13"/>
        <v>1.1054117647058823</v>
      </c>
      <c r="I176">
        <f t="shared" si="14"/>
        <v>5.8513401805945824E-2</v>
      </c>
    </row>
    <row r="177" spans="1:9" x14ac:dyDescent="0.25">
      <c r="A177" s="1" t="s">
        <v>227</v>
      </c>
      <c r="B177" s="1" t="s">
        <v>274</v>
      </c>
      <c r="C177" s="1">
        <v>33</v>
      </c>
      <c r="D177" s="1">
        <v>39</v>
      </c>
      <c r="E177" s="1">
        <f t="shared" si="10"/>
        <v>0.84615384615384615</v>
      </c>
      <c r="F177" s="1">
        <f t="shared" si="11"/>
        <v>1.1818181818181819</v>
      </c>
      <c r="G177" s="1">
        <f t="shared" si="12"/>
        <v>2.0279720279720279</v>
      </c>
      <c r="H177" s="1">
        <f t="shared" si="13"/>
        <v>17.16</v>
      </c>
      <c r="I177">
        <f t="shared" si="14"/>
        <v>0.91065432980399141</v>
      </c>
    </row>
    <row r="178" spans="1:9" x14ac:dyDescent="0.25">
      <c r="A178" s="1" t="s">
        <v>275</v>
      </c>
      <c r="B178" s="1" t="s">
        <v>276</v>
      </c>
      <c r="C178" s="1">
        <v>26</v>
      </c>
      <c r="D178" s="1">
        <v>15</v>
      </c>
      <c r="E178" s="1">
        <f t="shared" si="10"/>
        <v>1.7333333333333334</v>
      </c>
      <c r="F178" s="1">
        <f t="shared" si="11"/>
        <v>0.57692307692307687</v>
      </c>
      <c r="G178" s="1">
        <f t="shared" si="12"/>
        <v>2.31025641025641</v>
      </c>
      <c r="H178" s="1">
        <f t="shared" si="13"/>
        <v>9.8257491675915656</v>
      </c>
      <c r="I178">
        <f t="shared" si="14"/>
        <v>0.52136902276886721</v>
      </c>
    </row>
    <row r="179" spans="1:9" x14ac:dyDescent="0.25">
      <c r="A179" s="1" t="s">
        <v>76</v>
      </c>
      <c r="B179" s="1" t="s">
        <v>139</v>
      </c>
      <c r="C179" s="1">
        <v>35</v>
      </c>
      <c r="D179" s="1">
        <v>9</v>
      </c>
      <c r="E179" s="1">
        <f t="shared" si="10"/>
        <v>3.8888888888888888</v>
      </c>
      <c r="F179" s="1">
        <f t="shared" si="11"/>
        <v>0.25714285714285712</v>
      </c>
      <c r="G179" s="1">
        <f t="shared" si="12"/>
        <v>4.1460317460317455</v>
      </c>
      <c r="H179" s="1">
        <f t="shared" si="13"/>
        <v>6.5604900459418074</v>
      </c>
      <c r="I179">
        <f t="shared" si="14"/>
        <v>0.34805651563400369</v>
      </c>
    </row>
    <row r="180" spans="1:9" x14ac:dyDescent="0.25">
      <c r="A180" s="1" t="s">
        <v>181</v>
      </c>
      <c r="B180" s="1" t="s">
        <v>277</v>
      </c>
      <c r="C180" s="1">
        <v>22</v>
      </c>
      <c r="D180" s="1">
        <v>20</v>
      </c>
      <c r="E180" s="1">
        <f t="shared" si="10"/>
        <v>1.1000000000000001</v>
      </c>
      <c r="F180" s="1">
        <f t="shared" si="11"/>
        <v>0.90909090909090906</v>
      </c>
      <c r="G180" s="1">
        <f t="shared" si="12"/>
        <v>2.0090909090909093</v>
      </c>
      <c r="H180" s="1">
        <f t="shared" si="13"/>
        <v>10.651583710407238</v>
      </c>
      <c r="I180">
        <f t="shared" si="14"/>
        <v>0.56520243682932425</v>
      </c>
    </row>
    <row r="181" spans="1:9" x14ac:dyDescent="0.25">
      <c r="A181" s="1" t="s">
        <v>278</v>
      </c>
      <c r="B181" s="1" t="s">
        <v>279</v>
      </c>
      <c r="C181" s="1">
        <v>14</v>
      </c>
      <c r="D181" s="1">
        <v>37</v>
      </c>
      <c r="E181" s="1">
        <f t="shared" si="10"/>
        <v>0.3783783783783784</v>
      </c>
      <c r="F181" s="1">
        <f t="shared" si="11"/>
        <v>2.6428571428571428</v>
      </c>
      <c r="G181" s="1">
        <f t="shared" si="12"/>
        <v>3.0212355212355213</v>
      </c>
      <c r="H181" s="1">
        <f t="shared" si="13"/>
        <v>6.9176996805111814</v>
      </c>
      <c r="I181">
        <f t="shared" si="14"/>
        <v>0.36701638835267097</v>
      </c>
    </row>
    <row r="182" spans="1:9" x14ac:dyDescent="0.25">
      <c r="A182" s="1" t="s">
        <v>280</v>
      </c>
      <c r="B182" s="1" t="s">
        <v>281</v>
      </c>
      <c r="C182" s="1">
        <v>11</v>
      </c>
      <c r="D182" s="1">
        <v>10</v>
      </c>
      <c r="E182" s="1">
        <f t="shared" si="10"/>
        <v>1.1000000000000001</v>
      </c>
      <c r="F182" s="1">
        <f t="shared" si="11"/>
        <v>0.90909090909090906</v>
      </c>
      <c r="G182" s="1">
        <f t="shared" si="12"/>
        <v>2.0090909090909093</v>
      </c>
      <c r="H182" s="1">
        <f t="shared" si="13"/>
        <v>5.3257918552036188</v>
      </c>
      <c r="I182">
        <f t="shared" si="14"/>
        <v>0.28252155163286236</v>
      </c>
    </row>
    <row r="183" spans="1:9" x14ac:dyDescent="0.25">
      <c r="A183" s="1" t="s">
        <v>33</v>
      </c>
      <c r="B183" s="1" t="s">
        <v>86</v>
      </c>
      <c r="C183" s="1">
        <v>6</v>
      </c>
      <c r="D183" s="1">
        <v>9</v>
      </c>
      <c r="E183" s="1">
        <f t="shared" si="10"/>
        <v>0.66666666666666663</v>
      </c>
      <c r="F183" s="1">
        <f t="shared" si="11"/>
        <v>1.5</v>
      </c>
      <c r="G183" s="1">
        <f t="shared" si="12"/>
        <v>2.1666666666666665</v>
      </c>
      <c r="H183" s="1">
        <f t="shared" si="13"/>
        <v>3.184615384615384</v>
      </c>
      <c r="I183">
        <f t="shared" si="14"/>
        <v>0.1688727879328065</v>
      </c>
    </row>
    <row r="184" spans="1:9" x14ac:dyDescent="0.25">
      <c r="A184" s="1" t="s">
        <v>155</v>
      </c>
      <c r="B184" s="1" t="s">
        <v>220</v>
      </c>
      <c r="C184" s="1">
        <v>14</v>
      </c>
      <c r="D184" s="1">
        <v>24</v>
      </c>
      <c r="E184" s="1">
        <f t="shared" si="10"/>
        <v>0.58333333333333337</v>
      </c>
      <c r="F184" s="1">
        <f t="shared" si="11"/>
        <v>1.7142857142857142</v>
      </c>
      <c r="G184" s="1">
        <f t="shared" si="12"/>
        <v>2.2976190476190474</v>
      </c>
      <c r="H184" s="1">
        <f t="shared" si="13"/>
        <v>7.3989637305699487</v>
      </c>
      <c r="I184">
        <f t="shared" si="14"/>
        <v>0.39256078651590809</v>
      </c>
    </row>
    <row r="185" spans="1:9" x14ac:dyDescent="0.25">
      <c r="A185" s="1" t="s">
        <v>282</v>
      </c>
      <c r="B185" s="1" t="s">
        <v>200</v>
      </c>
      <c r="C185" s="1">
        <v>4</v>
      </c>
      <c r="D185" s="1">
        <v>29</v>
      </c>
      <c r="E185" s="1">
        <f t="shared" si="10"/>
        <v>0.13793103448275862</v>
      </c>
      <c r="F185" s="1">
        <f t="shared" si="11"/>
        <v>7.25</v>
      </c>
      <c r="G185" s="1">
        <f t="shared" si="12"/>
        <v>7.3879310344827589</v>
      </c>
      <c r="H185" s="1">
        <f t="shared" si="13"/>
        <v>1.5565927654609102</v>
      </c>
      <c r="I185">
        <f t="shared" si="14"/>
        <v>8.2461060322236199E-2</v>
      </c>
    </row>
    <row r="186" spans="1:9" x14ac:dyDescent="0.25">
      <c r="A186" s="1" t="s">
        <v>283</v>
      </c>
      <c r="B186" s="1" t="s">
        <v>63</v>
      </c>
      <c r="C186" s="1">
        <v>27</v>
      </c>
      <c r="D186" s="1">
        <v>34</v>
      </c>
      <c r="E186" s="1">
        <f t="shared" si="10"/>
        <v>0.79411764705882348</v>
      </c>
      <c r="F186" s="1">
        <f t="shared" si="11"/>
        <v>1.2592592592592593</v>
      </c>
      <c r="G186" s="1">
        <f t="shared" si="12"/>
        <v>2.0533769063180829</v>
      </c>
      <c r="H186" s="1">
        <f t="shared" si="13"/>
        <v>14.17177718832891</v>
      </c>
      <c r="I186">
        <f t="shared" si="14"/>
        <v>0.75204627816898273</v>
      </c>
    </row>
    <row r="187" spans="1:9" x14ac:dyDescent="0.25">
      <c r="A187" s="1" t="s">
        <v>284</v>
      </c>
      <c r="B187" s="1" t="s">
        <v>285</v>
      </c>
      <c r="C187" s="1">
        <v>33</v>
      </c>
      <c r="D187" s="1">
        <v>13</v>
      </c>
      <c r="E187" s="1">
        <f t="shared" si="10"/>
        <v>2.5384615384615383</v>
      </c>
      <c r="F187" s="1">
        <f t="shared" si="11"/>
        <v>0.39393939393939392</v>
      </c>
      <c r="G187" s="1">
        <f t="shared" si="12"/>
        <v>2.9324009324009324</v>
      </c>
      <c r="H187" s="1">
        <f t="shared" si="13"/>
        <v>9.2074721780604118</v>
      </c>
      <c r="I187">
        <f t="shared" si="14"/>
        <v>0.48855229026241292</v>
      </c>
    </row>
    <row r="188" spans="1:9" x14ac:dyDescent="0.25">
      <c r="A188" s="1" t="s">
        <v>286</v>
      </c>
      <c r="B188" s="1" t="s">
        <v>133</v>
      </c>
      <c r="C188" s="1">
        <v>4</v>
      </c>
      <c r="D188" s="1">
        <v>34</v>
      </c>
      <c r="E188" s="1">
        <f t="shared" si="10"/>
        <v>0.11764705882352941</v>
      </c>
      <c r="F188" s="1">
        <f t="shared" si="11"/>
        <v>8.5</v>
      </c>
      <c r="G188" s="1">
        <f t="shared" si="12"/>
        <v>8.617647058823529</v>
      </c>
      <c r="H188" s="1">
        <f t="shared" si="13"/>
        <v>1.5085324232081911</v>
      </c>
      <c r="I188">
        <f t="shared" si="14"/>
        <v>7.9910126966181452E-2</v>
      </c>
    </row>
    <row r="189" spans="1:9" x14ac:dyDescent="0.25">
      <c r="A189" s="1" t="s">
        <v>287</v>
      </c>
      <c r="B189" s="1" t="s">
        <v>158</v>
      </c>
      <c r="C189" s="1">
        <v>2</v>
      </c>
      <c r="D189" s="1">
        <v>15</v>
      </c>
      <c r="E189" s="1">
        <f t="shared" si="10"/>
        <v>0.13333333333333333</v>
      </c>
      <c r="F189" s="1">
        <f t="shared" si="11"/>
        <v>7.5</v>
      </c>
      <c r="G189" s="1">
        <f t="shared" si="12"/>
        <v>7.6333333333333337</v>
      </c>
      <c r="H189" s="1">
        <f t="shared" si="13"/>
        <v>0.77292576419213976</v>
      </c>
      <c r="I189">
        <f t="shared" si="14"/>
        <v>4.0865803196018048E-2</v>
      </c>
    </row>
    <row r="190" spans="1:9" x14ac:dyDescent="0.25">
      <c r="A190" s="1" t="s">
        <v>121</v>
      </c>
      <c r="B190" s="1" t="s">
        <v>288</v>
      </c>
      <c r="C190" s="1">
        <v>15</v>
      </c>
      <c r="D190" s="1">
        <v>38</v>
      </c>
      <c r="E190" s="1">
        <f t="shared" si="10"/>
        <v>0.39473684210526316</v>
      </c>
      <c r="F190" s="1">
        <f t="shared" si="11"/>
        <v>2.5333333333333332</v>
      </c>
      <c r="G190" s="1">
        <f t="shared" si="12"/>
        <v>2.9280701754385965</v>
      </c>
      <c r="H190" s="1">
        <f t="shared" si="13"/>
        <v>7.4793289394847209</v>
      </c>
      <c r="I190">
        <f t="shared" si="14"/>
        <v>0.3968263885170133</v>
      </c>
    </row>
    <row r="191" spans="1:9" x14ac:dyDescent="0.25">
      <c r="A191" s="1" t="s">
        <v>289</v>
      </c>
      <c r="B191" s="1" t="s">
        <v>290</v>
      </c>
      <c r="C191" s="1">
        <v>22</v>
      </c>
      <c r="D191" s="1">
        <v>33</v>
      </c>
      <c r="E191" s="1">
        <f t="shared" si="10"/>
        <v>0.66666666666666663</v>
      </c>
      <c r="F191" s="1">
        <f t="shared" si="11"/>
        <v>1.5</v>
      </c>
      <c r="G191" s="1">
        <f t="shared" si="12"/>
        <v>2.1666666666666665</v>
      </c>
      <c r="H191" s="1">
        <f t="shared" si="13"/>
        <v>11.676923076923076</v>
      </c>
      <c r="I191">
        <f t="shared" si="14"/>
        <v>0.61962511192322256</v>
      </c>
    </row>
    <row r="192" spans="1:9" x14ac:dyDescent="0.25">
      <c r="A192" s="1" t="s">
        <v>291</v>
      </c>
      <c r="B192" s="1" t="s">
        <v>230</v>
      </c>
      <c r="C192" s="1">
        <v>12</v>
      </c>
      <c r="D192" s="1">
        <v>30</v>
      </c>
      <c r="E192" s="1">
        <f t="shared" si="10"/>
        <v>0.4</v>
      </c>
      <c r="F192" s="1">
        <f t="shared" si="11"/>
        <v>2.5</v>
      </c>
      <c r="G192" s="1">
        <f t="shared" si="12"/>
        <v>2.9</v>
      </c>
      <c r="H192" s="1">
        <f t="shared" si="13"/>
        <v>6</v>
      </c>
      <c r="I192">
        <f t="shared" si="14"/>
        <v>0.31830698229919446</v>
      </c>
    </row>
    <row r="193" spans="1:9" x14ac:dyDescent="0.25">
      <c r="A193" s="1" t="s">
        <v>292</v>
      </c>
      <c r="B193" s="1" t="s">
        <v>234</v>
      </c>
      <c r="C193" s="1">
        <v>6</v>
      </c>
      <c r="D193" s="1">
        <v>21</v>
      </c>
      <c r="E193" s="1">
        <f t="shared" si="10"/>
        <v>0.2857142857142857</v>
      </c>
      <c r="F193" s="1">
        <f t="shared" si="11"/>
        <v>3.5</v>
      </c>
      <c r="G193" s="1">
        <f t="shared" si="12"/>
        <v>3.7857142857142856</v>
      </c>
      <c r="H193" s="1">
        <f t="shared" si="13"/>
        <v>2.7735849056603774</v>
      </c>
      <c r="I193">
        <f t="shared" si="14"/>
        <v>0.14705622754278638</v>
      </c>
    </row>
    <row r="194" spans="1:9" x14ac:dyDescent="0.25">
      <c r="A194" s="1" t="s">
        <v>70</v>
      </c>
      <c r="B194" s="1" t="s">
        <v>139</v>
      </c>
      <c r="C194" s="1">
        <v>6</v>
      </c>
      <c r="D194" s="1">
        <v>14</v>
      </c>
      <c r="E194" s="1">
        <f t="shared" si="10"/>
        <v>0.42857142857142855</v>
      </c>
      <c r="F194" s="1">
        <f t="shared" si="11"/>
        <v>2.3333333333333335</v>
      </c>
      <c r="G194" s="1">
        <f t="shared" si="12"/>
        <v>2.7619047619047619</v>
      </c>
      <c r="H194" s="1">
        <f t="shared" si="13"/>
        <v>3.0413793103448272</v>
      </c>
      <c r="I194">
        <f t="shared" si="14"/>
        <v>0.16127014378754087</v>
      </c>
    </row>
    <row r="195" spans="1:9" x14ac:dyDescent="0.25">
      <c r="A195" s="1" t="s">
        <v>87</v>
      </c>
      <c r="B195" s="1" t="s">
        <v>293</v>
      </c>
      <c r="C195" s="1">
        <v>2</v>
      </c>
      <c r="D195" s="1">
        <v>1</v>
      </c>
      <c r="E195" s="1">
        <f t="shared" ref="E195:E258" si="15">C195/D195</f>
        <v>2</v>
      </c>
      <c r="F195" s="1">
        <f t="shared" ref="F195:F258" si="16">D195/C195</f>
        <v>0.5</v>
      </c>
      <c r="G195" s="1">
        <f t="shared" ref="G195:G258" si="17">E195+F195</f>
        <v>2.5</v>
      </c>
      <c r="H195" s="1">
        <f t="shared" ref="H195:H258" si="18">((0.7*C195+0.3*D195)/G195)</f>
        <v>0.67999999999999994</v>
      </c>
      <c r="I195">
        <f t="shared" ref="I195:I258" si="19">(H195-MIN($H$2:$H$300))/(MAX($H$2:$H$300)-MIN($H$2:$H$300))</f>
        <v>3.593351556751713E-2</v>
      </c>
    </row>
    <row r="196" spans="1:9" x14ac:dyDescent="0.25">
      <c r="A196" s="1" t="s">
        <v>29</v>
      </c>
      <c r="B196" s="1" t="s">
        <v>50</v>
      </c>
      <c r="C196" s="1">
        <v>2</v>
      </c>
      <c r="D196" s="1">
        <v>10</v>
      </c>
      <c r="E196" s="1">
        <f t="shared" si="15"/>
        <v>0.2</v>
      </c>
      <c r="F196" s="1">
        <f t="shared" si="16"/>
        <v>5</v>
      </c>
      <c r="G196" s="1">
        <f t="shared" si="17"/>
        <v>5.2</v>
      </c>
      <c r="H196" s="1">
        <f t="shared" si="18"/>
        <v>0.84615384615384615</v>
      </c>
      <c r="I196">
        <f t="shared" si="19"/>
        <v>4.4752582776025278E-2</v>
      </c>
    </row>
    <row r="197" spans="1:9" x14ac:dyDescent="0.25">
      <c r="A197" s="1" t="s">
        <v>294</v>
      </c>
      <c r="B197" s="1" t="s">
        <v>116</v>
      </c>
      <c r="C197" s="1">
        <v>0.01</v>
      </c>
      <c r="D197" s="1">
        <v>14</v>
      </c>
      <c r="E197" s="1">
        <f t="shared" si="15"/>
        <v>7.1428571428571429E-4</v>
      </c>
      <c r="F197" s="1">
        <f t="shared" si="16"/>
        <v>1400</v>
      </c>
      <c r="G197" s="1">
        <f t="shared" si="17"/>
        <v>1400.0007142857144</v>
      </c>
      <c r="H197" s="1">
        <f t="shared" si="18"/>
        <v>3.0049984668375166E-3</v>
      </c>
      <c r="I197">
        <f t="shared" si="19"/>
        <v>1.64901551663322E-7</v>
      </c>
    </row>
    <row r="198" spans="1:9" x14ac:dyDescent="0.25">
      <c r="A198" s="1" t="s">
        <v>295</v>
      </c>
      <c r="B198" s="1" t="s">
        <v>296</v>
      </c>
      <c r="C198" s="1">
        <v>26</v>
      </c>
      <c r="D198" s="1">
        <v>29</v>
      </c>
      <c r="E198" s="1">
        <f t="shared" si="15"/>
        <v>0.89655172413793105</v>
      </c>
      <c r="F198" s="1">
        <f t="shared" si="16"/>
        <v>1.1153846153846154</v>
      </c>
      <c r="G198" s="1">
        <f t="shared" si="17"/>
        <v>2.0119363395225465</v>
      </c>
      <c r="H198" s="1">
        <f t="shared" si="18"/>
        <v>13.370204350692154</v>
      </c>
      <c r="I198">
        <f t="shared" si="19"/>
        <v>0.70950062008600545</v>
      </c>
    </row>
    <row r="199" spans="1:9" x14ac:dyDescent="0.25">
      <c r="A199" s="1" t="s">
        <v>297</v>
      </c>
      <c r="B199" s="1" t="s">
        <v>298</v>
      </c>
      <c r="C199" s="1">
        <v>16</v>
      </c>
      <c r="D199" s="1">
        <v>32</v>
      </c>
      <c r="E199" s="1">
        <f t="shared" si="15"/>
        <v>0.5</v>
      </c>
      <c r="F199" s="1">
        <f t="shared" si="16"/>
        <v>2</v>
      </c>
      <c r="G199" s="1">
        <f t="shared" si="17"/>
        <v>2.5</v>
      </c>
      <c r="H199" s="1">
        <f t="shared" si="18"/>
        <v>8.3199999999999985</v>
      </c>
      <c r="I199">
        <f t="shared" si="19"/>
        <v>0.44144729109947473</v>
      </c>
    </row>
    <row r="200" spans="1:9" x14ac:dyDescent="0.25">
      <c r="A200" s="1" t="s">
        <v>299</v>
      </c>
      <c r="B200" s="1" t="s">
        <v>300</v>
      </c>
      <c r="C200" s="1">
        <v>23</v>
      </c>
      <c r="D200" s="1">
        <v>35</v>
      </c>
      <c r="E200" s="1">
        <f t="shared" si="15"/>
        <v>0.65714285714285714</v>
      </c>
      <c r="F200" s="1">
        <f t="shared" si="16"/>
        <v>1.5217391304347827</v>
      </c>
      <c r="G200" s="1">
        <f t="shared" si="17"/>
        <v>2.1788819875776397</v>
      </c>
      <c r="H200" s="1">
        <f t="shared" si="18"/>
        <v>12.208095781071835</v>
      </c>
      <c r="I200">
        <f t="shared" si="19"/>
        <v>0.64781854761941138</v>
      </c>
    </row>
    <row r="201" spans="1:9" x14ac:dyDescent="0.25">
      <c r="A201" s="1" t="s">
        <v>159</v>
      </c>
      <c r="B201" s="1" t="s">
        <v>36</v>
      </c>
      <c r="C201" s="1">
        <v>28</v>
      </c>
      <c r="D201" s="1">
        <v>0.01</v>
      </c>
      <c r="E201" s="1">
        <f t="shared" si="15"/>
        <v>2800</v>
      </c>
      <c r="F201" s="1">
        <f t="shared" si="16"/>
        <v>3.5714285714285714E-4</v>
      </c>
      <c r="G201" s="1">
        <f t="shared" si="17"/>
        <v>2800.000357142857</v>
      </c>
      <c r="H201" s="1">
        <f t="shared" si="18"/>
        <v>7.0010705355777374E-3</v>
      </c>
      <c r="I201">
        <f t="shared" si="19"/>
        <v>2.1226729316064862E-4</v>
      </c>
    </row>
    <row r="202" spans="1:9" x14ac:dyDescent="0.25">
      <c r="A202" s="1" t="s">
        <v>301</v>
      </c>
      <c r="B202" s="1" t="s">
        <v>122</v>
      </c>
      <c r="C202" s="1">
        <v>24</v>
      </c>
      <c r="D202" s="1">
        <v>14</v>
      </c>
      <c r="E202" s="1">
        <f t="shared" si="15"/>
        <v>1.7142857142857142</v>
      </c>
      <c r="F202" s="1">
        <f t="shared" si="16"/>
        <v>0.58333333333333337</v>
      </c>
      <c r="G202" s="1">
        <f t="shared" si="17"/>
        <v>2.2976190476190474</v>
      </c>
      <c r="H202" s="1">
        <f t="shared" si="18"/>
        <v>9.1398963730569935</v>
      </c>
      <c r="I202">
        <f t="shared" si="19"/>
        <v>0.48496552065226273</v>
      </c>
    </row>
    <row r="203" spans="1:9" x14ac:dyDescent="0.25">
      <c r="A203" s="1" t="s">
        <v>155</v>
      </c>
      <c r="B203" s="1" t="s">
        <v>230</v>
      </c>
      <c r="C203" s="1">
        <v>34</v>
      </c>
      <c r="D203" s="1">
        <v>39</v>
      </c>
      <c r="E203" s="1">
        <f t="shared" si="15"/>
        <v>0.87179487179487181</v>
      </c>
      <c r="F203" s="1">
        <f t="shared" si="16"/>
        <v>1.1470588235294117</v>
      </c>
      <c r="G203" s="1">
        <f t="shared" si="17"/>
        <v>2.0188536953242835</v>
      </c>
      <c r="H203" s="1">
        <f t="shared" si="18"/>
        <v>17.584236085169966</v>
      </c>
      <c r="I203">
        <f t="shared" si="19"/>
        <v>0.93317181365401358</v>
      </c>
    </row>
    <row r="204" spans="1:9" x14ac:dyDescent="0.25">
      <c r="A204" s="1" t="s">
        <v>68</v>
      </c>
      <c r="B204" s="1" t="s">
        <v>302</v>
      </c>
      <c r="C204" s="1">
        <v>34</v>
      </c>
      <c r="D204" s="1">
        <v>13</v>
      </c>
      <c r="E204" s="1">
        <f t="shared" si="15"/>
        <v>2.6153846153846154</v>
      </c>
      <c r="F204" s="1">
        <f t="shared" si="16"/>
        <v>0.38235294117647056</v>
      </c>
      <c r="G204" s="1">
        <f t="shared" si="17"/>
        <v>2.997737556561086</v>
      </c>
      <c r="H204" s="1">
        <f t="shared" si="18"/>
        <v>9.2403018867924516</v>
      </c>
      <c r="I204">
        <f t="shared" si="19"/>
        <v>0.49029481632753646</v>
      </c>
    </row>
    <row r="205" spans="1:9" x14ac:dyDescent="0.25">
      <c r="A205" s="1" t="s">
        <v>303</v>
      </c>
      <c r="B205" s="1" t="s">
        <v>300</v>
      </c>
      <c r="C205" s="1">
        <v>37</v>
      </c>
      <c r="D205" s="1">
        <v>21</v>
      </c>
      <c r="E205" s="1">
        <f t="shared" si="15"/>
        <v>1.7619047619047619</v>
      </c>
      <c r="F205" s="1">
        <f t="shared" si="16"/>
        <v>0.56756756756756754</v>
      </c>
      <c r="G205" s="1">
        <f t="shared" si="17"/>
        <v>2.3294723294723294</v>
      </c>
      <c r="H205" s="1">
        <f t="shared" si="18"/>
        <v>13.822872928176794</v>
      </c>
      <c r="I205">
        <f t="shared" si="19"/>
        <v>0.73352723578240298</v>
      </c>
    </row>
    <row r="206" spans="1:9" x14ac:dyDescent="0.25">
      <c r="A206" s="1" t="s">
        <v>304</v>
      </c>
      <c r="B206" s="1" t="s">
        <v>198</v>
      </c>
      <c r="C206" s="1">
        <v>28</v>
      </c>
      <c r="D206" s="1">
        <v>6</v>
      </c>
      <c r="E206" s="1">
        <f t="shared" si="15"/>
        <v>4.666666666666667</v>
      </c>
      <c r="F206" s="1">
        <f t="shared" si="16"/>
        <v>0.21428571428571427</v>
      </c>
      <c r="G206" s="1">
        <f t="shared" si="17"/>
        <v>4.8809523809523814</v>
      </c>
      <c r="H206" s="1">
        <f t="shared" si="18"/>
        <v>4.3843902439024385</v>
      </c>
      <c r="I206">
        <f t="shared" si="19"/>
        <v>0.23255410114979819</v>
      </c>
    </row>
    <row r="207" spans="1:9" x14ac:dyDescent="0.25">
      <c r="A207" s="1" t="s">
        <v>225</v>
      </c>
      <c r="B207" s="1" t="s">
        <v>274</v>
      </c>
      <c r="C207" s="1">
        <v>14</v>
      </c>
      <c r="D207" s="1">
        <v>14</v>
      </c>
      <c r="E207" s="1">
        <f t="shared" si="15"/>
        <v>1</v>
      </c>
      <c r="F207" s="1">
        <f t="shared" si="16"/>
        <v>1</v>
      </c>
      <c r="G207" s="1">
        <f t="shared" si="17"/>
        <v>2</v>
      </c>
      <c r="H207" s="1">
        <f t="shared" si="18"/>
        <v>7</v>
      </c>
      <c r="I207">
        <f t="shared" si="19"/>
        <v>0.37138470160966014</v>
      </c>
    </row>
    <row r="208" spans="1:9" x14ac:dyDescent="0.25">
      <c r="A208" s="1" t="s">
        <v>95</v>
      </c>
      <c r="B208" s="1" t="s">
        <v>305</v>
      </c>
      <c r="C208" s="1">
        <v>13</v>
      </c>
      <c r="D208" s="1">
        <v>14</v>
      </c>
      <c r="E208" s="1">
        <f t="shared" si="15"/>
        <v>0.9285714285714286</v>
      </c>
      <c r="F208" s="1">
        <f t="shared" si="16"/>
        <v>1.0769230769230769</v>
      </c>
      <c r="G208" s="1">
        <f t="shared" si="17"/>
        <v>2.0054945054945055</v>
      </c>
      <c r="H208" s="1">
        <f t="shared" si="18"/>
        <v>6.6317808219178085</v>
      </c>
      <c r="I208">
        <f t="shared" si="19"/>
        <v>0.3518404674306832</v>
      </c>
    </row>
    <row r="209" spans="1:9" x14ac:dyDescent="0.25">
      <c r="A209" s="1" t="s">
        <v>306</v>
      </c>
      <c r="B209" s="1" t="s">
        <v>307</v>
      </c>
      <c r="C209" s="1">
        <v>17</v>
      </c>
      <c r="D209" s="1">
        <v>17</v>
      </c>
      <c r="E209" s="1">
        <f t="shared" si="15"/>
        <v>1</v>
      </c>
      <c r="F209" s="1">
        <f t="shared" si="16"/>
        <v>1</v>
      </c>
      <c r="G209" s="1">
        <f t="shared" si="17"/>
        <v>2</v>
      </c>
      <c r="H209" s="1">
        <f t="shared" si="18"/>
        <v>8.5</v>
      </c>
      <c r="I209">
        <f t="shared" si="19"/>
        <v>0.4510012805753586</v>
      </c>
    </row>
    <row r="210" spans="1:9" x14ac:dyDescent="0.25">
      <c r="A210" s="1" t="s">
        <v>308</v>
      </c>
      <c r="B210" s="1" t="s">
        <v>309</v>
      </c>
      <c r="C210" s="1">
        <v>26</v>
      </c>
      <c r="D210" s="1">
        <v>35</v>
      </c>
      <c r="E210" s="1">
        <f t="shared" si="15"/>
        <v>0.74285714285714288</v>
      </c>
      <c r="F210" s="1">
        <f t="shared" si="16"/>
        <v>1.3461538461538463</v>
      </c>
      <c r="G210" s="1">
        <f t="shared" si="17"/>
        <v>2.0890109890109891</v>
      </c>
      <c r="H210" s="1">
        <f t="shared" si="18"/>
        <v>13.738558653340347</v>
      </c>
      <c r="I210">
        <f t="shared" si="19"/>
        <v>0.72905202636876854</v>
      </c>
    </row>
    <row r="211" spans="1:9" x14ac:dyDescent="0.25">
      <c r="A211" s="1" t="s">
        <v>271</v>
      </c>
      <c r="B211" s="1" t="s">
        <v>310</v>
      </c>
      <c r="C211" s="1">
        <v>26</v>
      </c>
      <c r="D211" s="1">
        <v>38</v>
      </c>
      <c r="E211" s="1">
        <f t="shared" si="15"/>
        <v>0.68421052631578949</v>
      </c>
      <c r="F211" s="1">
        <f t="shared" si="16"/>
        <v>1.4615384615384615</v>
      </c>
      <c r="G211" s="1">
        <f t="shared" si="17"/>
        <v>2.1457489878542511</v>
      </c>
      <c r="H211" s="1">
        <f t="shared" si="18"/>
        <v>13.794716981132076</v>
      </c>
      <c r="I211">
        <f t="shared" si="19"/>
        <v>0.73203278232824309</v>
      </c>
    </row>
    <row r="212" spans="1:9" x14ac:dyDescent="0.25">
      <c r="A212" s="1" t="s">
        <v>311</v>
      </c>
      <c r="B212" s="1" t="s">
        <v>312</v>
      </c>
      <c r="C212" s="1">
        <v>11</v>
      </c>
      <c r="D212" s="1">
        <v>14</v>
      </c>
      <c r="E212" s="1">
        <f t="shared" si="15"/>
        <v>0.7857142857142857</v>
      </c>
      <c r="F212" s="1">
        <f t="shared" si="16"/>
        <v>1.2727272727272727</v>
      </c>
      <c r="G212" s="1">
        <f t="shared" si="17"/>
        <v>2.0584415584415585</v>
      </c>
      <c r="H212" s="1">
        <f t="shared" si="18"/>
        <v>5.7810725552050464</v>
      </c>
      <c r="I212">
        <f t="shared" si="19"/>
        <v>0.30668681283501043</v>
      </c>
    </row>
    <row r="213" spans="1:9" x14ac:dyDescent="0.25">
      <c r="A213" s="1" t="s">
        <v>261</v>
      </c>
      <c r="B213" s="1" t="s">
        <v>48</v>
      </c>
      <c r="C213" s="1">
        <v>6</v>
      </c>
      <c r="D213" s="1">
        <v>32</v>
      </c>
      <c r="E213" s="1">
        <f t="shared" si="15"/>
        <v>0.1875</v>
      </c>
      <c r="F213" s="1">
        <f t="shared" si="16"/>
        <v>5.333333333333333</v>
      </c>
      <c r="G213" s="1">
        <f t="shared" si="17"/>
        <v>5.520833333333333</v>
      </c>
      <c r="H213" s="1">
        <f t="shared" si="18"/>
        <v>2.499622641509434</v>
      </c>
      <c r="I213">
        <f t="shared" si="19"/>
        <v>0.13251493538452297</v>
      </c>
    </row>
    <row r="214" spans="1:9" x14ac:dyDescent="0.25">
      <c r="A214" s="1" t="s">
        <v>313</v>
      </c>
      <c r="B214" s="1" t="s">
        <v>65</v>
      </c>
      <c r="C214" s="1">
        <v>5</v>
      </c>
      <c r="D214" s="1">
        <v>23</v>
      </c>
      <c r="E214" s="1">
        <f t="shared" si="15"/>
        <v>0.21739130434782608</v>
      </c>
      <c r="F214" s="1">
        <f t="shared" si="16"/>
        <v>4.5999999999999996</v>
      </c>
      <c r="G214" s="1">
        <f t="shared" si="17"/>
        <v>4.8173913043478258</v>
      </c>
      <c r="H214" s="1">
        <f t="shared" si="18"/>
        <v>2.1588447653429603</v>
      </c>
      <c r="I214">
        <f t="shared" si="19"/>
        <v>0.11442722292614226</v>
      </c>
    </row>
    <row r="215" spans="1:9" x14ac:dyDescent="0.25">
      <c r="A215" s="1" t="s">
        <v>117</v>
      </c>
      <c r="B215" s="1" t="s">
        <v>166</v>
      </c>
      <c r="C215" s="1">
        <v>18</v>
      </c>
      <c r="D215" s="1">
        <v>39</v>
      </c>
      <c r="E215" s="1">
        <f t="shared" si="15"/>
        <v>0.46153846153846156</v>
      </c>
      <c r="F215" s="1">
        <f t="shared" si="16"/>
        <v>2.1666666666666665</v>
      </c>
      <c r="G215" s="1">
        <f t="shared" si="17"/>
        <v>2.6282051282051282</v>
      </c>
      <c r="H215" s="1">
        <f t="shared" si="18"/>
        <v>9.2458536585365838</v>
      </c>
      <c r="I215">
        <f t="shared" si="19"/>
        <v>0.49058949170984734</v>
      </c>
    </row>
    <row r="216" spans="1:9" x14ac:dyDescent="0.25">
      <c r="A216" s="1" t="s">
        <v>314</v>
      </c>
      <c r="B216" s="1" t="s">
        <v>315</v>
      </c>
      <c r="C216" s="1">
        <v>9</v>
      </c>
      <c r="D216" s="1">
        <v>35</v>
      </c>
      <c r="E216" s="1">
        <f t="shared" si="15"/>
        <v>0.25714285714285712</v>
      </c>
      <c r="F216" s="1">
        <f t="shared" si="16"/>
        <v>3.8888888888888888</v>
      </c>
      <c r="G216" s="1">
        <f t="shared" si="17"/>
        <v>4.1460317460317455</v>
      </c>
      <c r="H216" s="1">
        <f t="shared" si="18"/>
        <v>4.0520673813169994</v>
      </c>
      <c r="I216">
        <f t="shared" si="19"/>
        <v>0.21491516152903781</v>
      </c>
    </row>
    <row r="217" spans="1:9" x14ac:dyDescent="0.25">
      <c r="A217" s="1" t="s">
        <v>316</v>
      </c>
      <c r="B217" s="1" t="s">
        <v>30</v>
      </c>
      <c r="C217" s="1">
        <v>3</v>
      </c>
      <c r="D217" s="1">
        <v>19</v>
      </c>
      <c r="E217" s="1">
        <f t="shared" si="15"/>
        <v>0.15789473684210525</v>
      </c>
      <c r="F217" s="1">
        <f t="shared" si="16"/>
        <v>6.333333333333333</v>
      </c>
      <c r="G217" s="1">
        <f t="shared" si="17"/>
        <v>6.4912280701754383</v>
      </c>
      <c r="H217" s="1">
        <f t="shared" si="18"/>
        <v>1.2016216216216216</v>
      </c>
      <c r="I217">
        <f t="shared" si="19"/>
        <v>6.3620001586219499E-2</v>
      </c>
    </row>
    <row r="218" spans="1:9" x14ac:dyDescent="0.25">
      <c r="A218" s="1" t="s">
        <v>41</v>
      </c>
      <c r="B218" s="1" t="s">
        <v>317</v>
      </c>
      <c r="C218" s="1">
        <v>12</v>
      </c>
      <c r="D218" s="1">
        <v>2</v>
      </c>
      <c r="E218" s="1">
        <f t="shared" si="15"/>
        <v>6</v>
      </c>
      <c r="F218" s="1">
        <f t="shared" si="16"/>
        <v>0.16666666666666666</v>
      </c>
      <c r="G218" s="1">
        <f t="shared" si="17"/>
        <v>6.166666666666667</v>
      </c>
      <c r="H218" s="1">
        <f t="shared" si="18"/>
        <v>1.4594594594594592</v>
      </c>
      <c r="I218">
        <f t="shared" si="19"/>
        <v>7.7305445970593606E-2</v>
      </c>
    </row>
    <row r="219" spans="1:9" x14ac:dyDescent="0.25">
      <c r="A219" s="1" t="s">
        <v>155</v>
      </c>
      <c r="B219" s="1" t="s">
        <v>161</v>
      </c>
      <c r="C219" s="1">
        <v>10</v>
      </c>
      <c r="D219" s="1">
        <v>5</v>
      </c>
      <c r="E219" s="1">
        <f t="shared" si="15"/>
        <v>2</v>
      </c>
      <c r="F219" s="1">
        <f t="shared" si="16"/>
        <v>0.5</v>
      </c>
      <c r="G219" s="1">
        <f t="shared" si="17"/>
        <v>2.5</v>
      </c>
      <c r="H219" s="1">
        <f t="shared" si="18"/>
        <v>3.4</v>
      </c>
      <c r="I219">
        <f t="shared" si="19"/>
        <v>0.18030491209198374</v>
      </c>
    </row>
    <row r="220" spans="1:9" x14ac:dyDescent="0.25">
      <c r="A220" s="1" t="s">
        <v>318</v>
      </c>
      <c r="B220" s="1" t="s">
        <v>319</v>
      </c>
      <c r="C220" s="1">
        <v>20</v>
      </c>
      <c r="D220" s="1">
        <v>31</v>
      </c>
      <c r="E220" s="1">
        <f t="shared" si="15"/>
        <v>0.64516129032258063</v>
      </c>
      <c r="F220" s="1">
        <f t="shared" si="16"/>
        <v>1.55</v>
      </c>
      <c r="G220" s="1">
        <f t="shared" si="17"/>
        <v>2.1951612903225808</v>
      </c>
      <c r="H220" s="1">
        <f t="shared" si="18"/>
        <v>10.614254224834678</v>
      </c>
      <c r="I220">
        <f t="shared" si="19"/>
        <v>0.56322107287209977</v>
      </c>
    </row>
    <row r="221" spans="1:9" x14ac:dyDescent="0.25">
      <c r="A221" s="1" t="s">
        <v>249</v>
      </c>
      <c r="B221" s="1" t="s">
        <v>127</v>
      </c>
      <c r="C221" s="1">
        <v>6</v>
      </c>
      <c r="D221" s="1">
        <v>36</v>
      </c>
      <c r="E221" s="1">
        <f t="shared" si="15"/>
        <v>0.16666666666666666</v>
      </c>
      <c r="F221" s="1">
        <f t="shared" si="16"/>
        <v>6</v>
      </c>
      <c r="G221" s="1">
        <f t="shared" si="17"/>
        <v>6.166666666666667</v>
      </c>
      <c r="H221" s="1">
        <f t="shared" si="18"/>
        <v>2.432432432432432</v>
      </c>
      <c r="I221">
        <f t="shared" si="19"/>
        <v>0.12894863232672235</v>
      </c>
    </row>
    <row r="222" spans="1:9" x14ac:dyDescent="0.25">
      <c r="A222" s="1" t="s">
        <v>66</v>
      </c>
      <c r="B222" s="1" t="s">
        <v>319</v>
      </c>
      <c r="C222" s="1">
        <v>0.01</v>
      </c>
      <c r="D222" s="1">
        <v>27</v>
      </c>
      <c r="E222" s="1">
        <f t="shared" si="15"/>
        <v>3.7037037037037035E-4</v>
      </c>
      <c r="F222" s="1">
        <f t="shared" si="16"/>
        <v>2700</v>
      </c>
      <c r="G222" s="1">
        <f t="shared" si="17"/>
        <v>2700.0003703703705</v>
      </c>
      <c r="H222" s="1">
        <f t="shared" si="18"/>
        <v>3.002592180714378E-3</v>
      </c>
      <c r="I222">
        <f t="shared" si="19"/>
        <v>3.7181372238704214E-8</v>
      </c>
    </row>
    <row r="223" spans="1:9" x14ac:dyDescent="0.25">
      <c r="A223" s="1" t="s">
        <v>195</v>
      </c>
      <c r="B223" s="1" t="s">
        <v>320</v>
      </c>
      <c r="C223" s="1">
        <v>16</v>
      </c>
      <c r="D223" s="1">
        <v>10</v>
      </c>
      <c r="E223" s="1">
        <f t="shared" si="15"/>
        <v>1.6</v>
      </c>
      <c r="F223" s="1">
        <f t="shared" si="16"/>
        <v>0.625</v>
      </c>
      <c r="G223" s="1">
        <f t="shared" si="17"/>
        <v>2.2250000000000001</v>
      </c>
      <c r="H223" s="1">
        <f t="shared" si="18"/>
        <v>6.382022471910112</v>
      </c>
      <c r="I223">
        <f t="shared" si="19"/>
        <v>0.33858386383352962</v>
      </c>
    </row>
    <row r="224" spans="1:9" x14ac:dyDescent="0.25">
      <c r="A224" s="1" t="s">
        <v>13</v>
      </c>
      <c r="B224" s="1" t="s">
        <v>230</v>
      </c>
      <c r="C224" s="1">
        <v>39</v>
      </c>
      <c r="D224" s="1">
        <v>34</v>
      </c>
      <c r="E224" s="1">
        <f t="shared" si="15"/>
        <v>1.1470588235294117</v>
      </c>
      <c r="F224" s="1">
        <f t="shared" si="16"/>
        <v>0.87179487179487181</v>
      </c>
      <c r="G224" s="1">
        <f t="shared" si="17"/>
        <v>2.0188536953242835</v>
      </c>
      <c r="H224" s="1">
        <f t="shared" si="18"/>
        <v>18.574897273066867</v>
      </c>
      <c r="I224">
        <f t="shared" si="19"/>
        <v>0.9857538501169778</v>
      </c>
    </row>
    <row r="225" spans="1:9" x14ac:dyDescent="0.25">
      <c r="A225" s="1" t="s">
        <v>23</v>
      </c>
      <c r="B225" s="1" t="s">
        <v>46</v>
      </c>
      <c r="C225" s="1">
        <v>1</v>
      </c>
      <c r="D225" s="1">
        <v>17</v>
      </c>
      <c r="E225" s="1">
        <f t="shared" si="15"/>
        <v>5.8823529411764705E-2</v>
      </c>
      <c r="F225" s="1">
        <f t="shared" si="16"/>
        <v>17</v>
      </c>
      <c r="G225" s="1">
        <f t="shared" si="17"/>
        <v>17.058823529411764</v>
      </c>
      <c r="H225" s="1">
        <f t="shared" si="18"/>
        <v>0.33999999999999997</v>
      </c>
      <c r="I225">
        <f t="shared" si="19"/>
        <v>1.7887091001958805E-2</v>
      </c>
    </row>
    <row r="226" spans="1:9" x14ac:dyDescent="0.25">
      <c r="A226" s="1" t="s">
        <v>33</v>
      </c>
      <c r="B226" s="1" t="s">
        <v>9</v>
      </c>
      <c r="C226" s="1">
        <v>6</v>
      </c>
      <c r="D226" s="1">
        <v>2</v>
      </c>
      <c r="E226" s="1">
        <f t="shared" si="15"/>
        <v>3</v>
      </c>
      <c r="F226" s="1">
        <f t="shared" si="16"/>
        <v>0.33333333333333331</v>
      </c>
      <c r="G226" s="1">
        <f t="shared" si="17"/>
        <v>3.3333333333333335</v>
      </c>
      <c r="H226" s="1">
        <f t="shared" si="18"/>
        <v>1.4399999999999997</v>
      </c>
      <c r="I226">
        <f t="shared" si="19"/>
        <v>7.6272582243471027E-2</v>
      </c>
    </row>
    <row r="227" spans="1:9" x14ac:dyDescent="0.25">
      <c r="A227" s="1" t="s">
        <v>186</v>
      </c>
      <c r="B227" s="1" t="s">
        <v>5</v>
      </c>
      <c r="C227" s="1">
        <v>16</v>
      </c>
      <c r="D227" s="1">
        <v>7</v>
      </c>
      <c r="E227" s="1">
        <f t="shared" si="15"/>
        <v>2.2857142857142856</v>
      </c>
      <c r="F227" s="1">
        <f t="shared" si="16"/>
        <v>0.4375</v>
      </c>
      <c r="G227" s="1">
        <f t="shared" si="17"/>
        <v>2.7232142857142856</v>
      </c>
      <c r="H227" s="1">
        <f t="shared" si="18"/>
        <v>4.8839344262295077</v>
      </c>
      <c r="I227">
        <f t="shared" si="19"/>
        <v>0.25906876704253046</v>
      </c>
    </row>
    <row r="228" spans="1:9" x14ac:dyDescent="0.25">
      <c r="A228" s="1" t="s">
        <v>306</v>
      </c>
      <c r="B228" s="1" t="s">
        <v>321</v>
      </c>
      <c r="C228" s="1">
        <v>24</v>
      </c>
      <c r="D228" s="1">
        <v>11</v>
      </c>
      <c r="E228" s="1">
        <f t="shared" si="15"/>
        <v>2.1818181818181817</v>
      </c>
      <c r="F228" s="1">
        <f t="shared" si="16"/>
        <v>0.45833333333333331</v>
      </c>
      <c r="G228" s="1">
        <f t="shared" si="17"/>
        <v>2.6401515151515151</v>
      </c>
      <c r="H228" s="1">
        <f t="shared" si="18"/>
        <v>7.6131994261119074</v>
      </c>
      <c r="I228">
        <f t="shared" si="19"/>
        <v>0.40393192863016658</v>
      </c>
    </row>
    <row r="229" spans="1:9" x14ac:dyDescent="0.25">
      <c r="A229" s="1" t="s">
        <v>140</v>
      </c>
      <c r="B229" s="1" t="s">
        <v>322</v>
      </c>
      <c r="C229" s="1">
        <v>10</v>
      </c>
      <c r="D229" s="1">
        <v>5</v>
      </c>
      <c r="E229" s="1">
        <f t="shared" si="15"/>
        <v>2</v>
      </c>
      <c r="F229" s="1">
        <f t="shared" si="16"/>
        <v>0.5</v>
      </c>
      <c r="G229" s="1">
        <f t="shared" si="17"/>
        <v>2.5</v>
      </c>
      <c r="H229" s="1">
        <f t="shared" si="18"/>
        <v>3.4</v>
      </c>
      <c r="I229">
        <f t="shared" si="19"/>
        <v>0.18030491209198374</v>
      </c>
    </row>
    <row r="230" spans="1:9" x14ac:dyDescent="0.25">
      <c r="A230" s="1" t="s">
        <v>83</v>
      </c>
      <c r="B230" s="1" t="s">
        <v>323</v>
      </c>
      <c r="C230" s="1">
        <v>24</v>
      </c>
      <c r="D230" s="1">
        <v>23</v>
      </c>
      <c r="E230" s="1">
        <f t="shared" si="15"/>
        <v>1.0434782608695652</v>
      </c>
      <c r="F230" s="1">
        <f t="shared" si="16"/>
        <v>0.95833333333333337</v>
      </c>
      <c r="G230" s="1">
        <f t="shared" si="17"/>
        <v>2.0018115942028984</v>
      </c>
      <c r="H230" s="1">
        <f t="shared" si="18"/>
        <v>11.839276018099547</v>
      </c>
      <c r="I230">
        <f t="shared" si="19"/>
        <v>0.62824243576421579</v>
      </c>
    </row>
    <row r="231" spans="1:9" x14ac:dyDescent="0.25">
      <c r="A231" s="1" t="s">
        <v>324</v>
      </c>
      <c r="B231" s="1" t="s">
        <v>214</v>
      </c>
      <c r="C231" s="1">
        <v>32</v>
      </c>
      <c r="D231" s="1">
        <v>29</v>
      </c>
      <c r="E231" s="1">
        <f t="shared" si="15"/>
        <v>1.103448275862069</v>
      </c>
      <c r="F231" s="1">
        <f t="shared" si="16"/>
        <v>0.90625</v>
      </c>
      <c r="G231" s="1">
        <f t="shared" si="17"/>
        <v>2.009698275862069</v>
      </c>
      <c r="H231" s="1">
        <f t="shared" si="18"/>
        <v>15.474959785522787</v>
      </c>
      <c r="I231">
        <f t="shared" si="19"/>
        <v>0.82121623827312284</v>
      </c>
    </row>
    <row r="232" spans="1:9" x14ac:dyDescent="0.25">
      <c r="A232" s="1" t="s">
        <v>64</v>
      </c>
      <c r="B232" s="1" t="s">
        <v>325</v>
      </c>
      <c r="C232" s="1">
        <v>10</v>
      </c>
      <c r="D232" s="1">
        <v>13</v>
      </c>
      <c r="E232" s="1">
        <f t="shared" si="15"/>
        <v>0.76923076923076927</v>
      </c>
      <c r="F232" s="1">
        <f t="shared" si="16"/>
        <v>1.3</v>
      </c>
      <c r="G232" s="1">
        <f t="shared" si="17"/>
        <v>2.0692307692307694</v>
      </c>
      <c r="H232" s="1">
        <f t="shared" si="18"/>
        <v>5.2676579925650557</v>
      </c>
      <c r="I232">
        <f t="shared" si="19"/>
        <v>0.27943593878929951</v>
      </c>
    </row>
    <row r="233" spans="1:9" x14ac:dyDescent="0.25">
      <c r="A233" s="1" t="s">
        <v>326</v>
      </c>
      <c r="B233" s="1" t="s">
        <v>327</v>
      </c>
      <c r="C233" s="1">
        <v>31</v>
      </c>
      <c r="D233" s="1">
        <v>3</v>
      </c>
      <c r="E233" s="1">
        <f t="shared" si="15"/>
        <v>10.333333333333334</v>
      </c>
      <c r="F233" s="1">
        <f t="shared" si="16"/>
        <v>9.6774193548387094E-2</v>
      </c>
      <c r="G233" s="1">
        <f t="shared" si="17"/>
        <v>10.430107526881722</v>
      </c>
      <c r="H233" s="1">
        <f t="shared" si="18"/>
        <v>2.1668041237113398</v>
      </c>
      <c r="I233">
        <f t="shared" si="19"/>
        <v>0.1148496875155105</v>
      </c>
    </row>
    <row r="234" spans="1:9" x14ac:dyDescent="0.25">
      <c r="A234" s="1" t="s">
        <v>328</v>
      </c>
      <c r="B234" s="1" t="s">
        <v>143</v>
      </c>
      <c r="C234" s="1">
        <v>20</v>
      </c>
      <c r="D234" s="1">
        <v>6</v>
      </c>
      <c r="E234" s="1">
        <f t="shared" si="15"/>
        <v>3.3333333333333335</v>
      </c>
      <c r="F234" s="1">
        <f t="shared" si="16"/>
        <v>0.3</v>
      </c>
      <c r="G234" s="1">
        <f t="shared" si="17"/>
        <v>3.6333333333333333</v>
      </c>
      <c r="H234" s="1">
        <f t="shared" si="18"/>
        <v>4.3486238532110093</v>
      </c>
      <c r="I234">
        <f t="shared" si="19"/>
        <v>0.23065570270393007</v>
      </c>
    </row>
    <row r="235" spans="1:9" x14ac:dyDescent="0.25">
      <c r="A235" s="1" t="s">
        <v>4</v>
      </c>
      <c r="B235" s="1" t="s">
        <v>329</v>
      </c>
      <c r="C235" s="1">
        <v>30</v>
      </c>
      <c r="D235" s="1">
        <v>28</v>
      </c>
      <c r="E235" s="1">
        <f t="shared" si="15"/>
        <v>1.0714285714285714</v>
      </c>
      <c r="F235" s="1">
        <f t="shared" si="16"/>
        <v>0.93333333333333335</v>
      </c>
      <c r="G235" s="1">
        <f t="shared" si="17"/>
        <v>2.0047619047619047</v>
      </c>
      <c r="H235" s="1">
        <f t="shared" si="18"/>
        <v>14.665083135391923</v>
      </c>
      <c r="I235">
        <f t="shared" si="19"/>
        <v>0.77822983276137669</v>
      </c>
    </row>
    <row r="236" spans="1:9" x14ac:dyDescent="0.25">
      <c r="A236" s="1" t="s">
        <v>330</v>
      </c>
      <c r="B236" s="1" t="s">
        <v>331</v>
      </c>
      <c r="C236" s="1">
        <v>12</v>
      </c>
      <c r="D236" s="1">
        <v>3</v>
      </c>
      <c r="E236" s="1">
        <f t="shared" si="15"/>
        <v>4</v>
      </c>
      <c r="F236" s="1">
        <f t="shared" si="16"/>
        <v>0.25</v>
      </c>
      <c r="G236" s="1">
        <f t="shared" si="17"/>
        <v>4.25</v>
      </c>
      <c r="H236" s="1">
        <f t="shared" si="18"/>
        <v>2.1882352941176468</v>
      </c>
      <c r="I236">
        <f t="shared" si="19"/>
        <v>0.11598720516283123</v>
      </c>
    </row>
    <row r="237" spans="1:9" x14ac:dyDescent="0.25">
      <c r="A237" s="1" t="s">
        <v>227</v>
      </c>
      <c r="B237" s="1" t="s">
        <v>60</v>
      </c>
      <c r="C237" s="1">
        <v>33</v>
      </c>
      <c r="D237" s="1">
        <v>26</v>
      </c>
      <c r="E237" s="1">
        <f t="shared" si="15"/>
        <v>1.2692307692307692</v>
      </c>
      <c r="F237" s="1">
        <f t="shared" si="16"/>
        <v>0.78787878787878785</v>
      </c>
      <c r="G237" s="1">
        <f t="shared" si="17"/>
        <v>2.0571095571095572</v>
      </c>
      <c r="H237" s="1">
        <f t="shared" si="18"/>
        <v>15.021076487252124</v>
      </c>
      <c r="I237">
        <f t="shared" si="19"/>
        <v>0.79712514796780432</v>
      </c>
    </row>
    <row r="238" spans="1:9" x14ac:dyDescent="0.25">
      <c r="A238" s="1" t="s">
        <v>35</v>
      </c>
      <c r="B238" s="1" t="s">
        <v>22</v>
      </c>
      <c r="C238" s="1">
        <v>16</v>
      </c>
      <c r="D238" s="1">
        <v>11</v>
      </c>
      <c r="E238" s="1">
        <f t="shared" si="15"/>
        <v>1.4545454545454546</v>
      </c>
      <c r="F238" s="1">
        <f t="shared" si="16"/>
        <v>0.6875</v>
      </c>
      <c r="G238" s="1">
        <f t="shared" si="17"/>
        <v>2.1420454545454546</v>
      </c>
      <c r="H238" s="1">
        <f t="shared" si="18"/>
        <v>6.7692307692307692</v>
      </c>
      <c r="I238">
        <f t="shared" si="19"/>
        <v>0.35913599715339883</v>
      </c>
    </row>
    <row r="239" spans="1:9" x14ac:dyDescent="0.25">
      <c r="A239" s="1" t="s">
        <v>332</v>
      </c>
      <c r="B239" s="1" t="s">
        <v>333</v>
      </c>
      <c r="C239" s="1">
        <v>9</v>
      </c>
      <c r="D239" s="1">
        <v>16</v>
      </c>
      <c r="E239" s="1">
        <f t="shared" si="15"/>
        <v>0.5625</v>
      </c>
      <c r="F239" s="1">
        <f t="shared" si="16"/>
        <v>1.7777777777777777</v>
      </c>
      <c r="G239" s="1">
        <f t="shared" si="17"/>
        <v>2.3402777777777777</v>
      </c>
      <c r="H239" s="1">
        <f t="shared" si="18"/>
        <v>4.7430267062314542</v>
      </c>
      <c r="I239">
        <f t="shared" si="19"/>
        <v>0.25158970663179608</v>
      </c>
    </row>
    <row r="240" spans="1:9" x14ac:dyDescent="0.25">
      <c r="A240" s="1" t="s">
        <v>334</v>
      </c>
      <c r="B240" s="1" t="s">
        <v>158</v>
      </c>
      <c r="C240" s="1">
        <v>22</v>
      </c>
      <c r="D240" s="1">
        <v>34</v>
      </c>
      <c r="E240" s="1">
        <f t="shared" si="15"/>
        <v>0.6470588235294118</v>
      </c>
      <c r="F240" s="1">
        <f t="shared" si="16"/>
        <v>1.5454545454545454</v>
      </c>
      <c r="G240" s="1">
        <f t="shared" si="17"/>
        <v>2.1925133689839571</v>
      </c>
      <c r="H240" s="1">
        <f t="shared" si="18"/>
        <v>11.676097560975609</v>
      </c>
      <c r="I240">
        <f t="shared" si="19"/>
        <v>0.6195812954194766</v>
      </c>
    </row>
    <row r="241" spans="1:9" x14ac:dyDescent="0.25">
      <c r="A241" s="1" t="s">
        <v>33</v>
      </c>
      <c r="B241" s="1" t="s">
        <v>335</v>
      </c>
      <c r="C241" s="1">
        <v>21</v>
      </c>
      <c r="D241" s="1">
        <v>31</v>
      </c>
      <c r="E241" s="1">
        <f t="shared" si="15"/>
        <v>0.67741935483870963</v>
      </c>
      <c r="F241" s="1">
        <f t="shared" si="16"/>
        <v>1.4761904761904763</v>
      </c>
      <c r="G241" s="1">
        <f t="shared" si="17"/>
        <v>2.1536098310291858</v>
      </c>
      <c r="H241" s="1">
        <f t="shared" si="18"/>
        <v>11.144079885877318</v>
      </c>
      <c r="I241">
        <f t="shared" si="19"/>
        <v>0.59134301059240302</v>
      </c>
    </row>
    <row r="242" spans="1:9" x14ac:dyDescent="0.25">
      <c r="A242" s="1" t="s">
        <v>225</v>
      </c>
      <c r="B242" s="1" t="s">
        <v>336</v>
      </c>
      <c r="C242" s="1">
        <v>25</v>
      </c>
      <c r="D242" s="1">
        <v>23</v>
      </c>
      <c r="E242" s="1">
        <f t="shared" si="15"/>
        <v>1.0869565217391304</v>
      </c>
      <c r="F242" s="1">
        <f t="shared" si="16"/>
        <v>0.92</v>
      </c>
      <c r="G242" s="1">
        <f t="shared" si="17"/>
        <v>2.0069565217391303</v>
      </c>
      <c r="H242" s="1">
        <f t="shared" si="18"/>
        <v>12.157712305025997</v>
      </c>
      <c r="I242">
        <f t="shared" si="19"/>
        <v>0.64514430761996489</v>
      </c>
    </row>
    <row r="243" spans="1:9" x14ac:dyDescent="0.25">
      <c r="A243" s="1" t="s">
        <v>337</v>
      </c>
      <c r="B243" s="1" t="s">
        <v>185</v>
      </c>
      <c r="C243" s="1">
        <v>3</v>
      </c>
      <c r="D243" s="1">
        <v>27</v>
      </c>
      <c r="E243" s="1">
        <f t="shared" si="15"/>
        <v>0.1111111111111111</v>
      </c>
      <c r="F243" s="1">
        <f t="shared" si="16"/>
        <v>9</v>
      </c>
      <c r="G243" s="1">
        <f t="shared" si="17"/>
        <v>9.1111111111111107</v>
      </c>
      <c r="H243" s="1">
        <f t="shared" si="18"/>
        <v>1.1195121951219511</v>
      </c>
      <c r="I243">
        <f t="shared" si="19"/>
        <v>5.9261820493726677E-2</v>
      </c>
    </row>
    <row r="244" spans="1:9" x14ac:dyDescent="0.25">
      <c r="A244" s="1" t="s">
        <v>338</v>
      </c>
      <c r="B244" s="1" t="s">
        <v>20</v>
      </c>
      <c r="C244" s="1">
        <v>17</v>
      </c>
      <c r="D244" s="1">
        <v>35</v>
      </c>
      <c r="E244" s="1">
        <f t="shared" si="15"/>
        <v>0.48571428571428571</v>
      </c>
      <c r="F244" s="1">
        <f t="shared" si="16"/>
        <v>2.0588235294117645</v>
      </c>
      <c r="G244" s="1">
        <f t="shared" si="17"/>
        <v>2.5445378151260503</v>
      </c>
      <c r="H244" s="1">
        <f t="shared" si="18"/>
        <v>8.8031704095112282</v>
      </c>
      <c r="I244">
        <f t="shared" si="19"/>
        <v>0.46709287447463455</v>
      </c>
    </row>
    <row r="245" spans="1:9" x14ac:dyDescent="0.25">
      <c r="A245" s="1" t="s">
        <v>8</v>
      </c>
      <c r="B245" s="1" t="s">
        <v>7</v>
      </c>
      <c r="C245" s="1">
        <v>9</v>
      </c>
      <c r="D245" s="1">
        <v>20</v>
      </c>
      <c r="E245" s="1">
        <f t="shared" si="15"/>
        <v>0.45</v>
      </c>
      <c r="F245" s="1">
        <f t="shared" si="16"/>
        <v>2.2222222222222223</v>
      </c>
      <c r="G245" s="1">
        <f t="shared" si="17"/>
        <v>2.6722222222222225</v>
      </c>
      <c r="H245" s="1">
        <f t="shared" si="18"/>
        <v>4.6029106029106028</v>
      </c>
      <c r="I245">
        <f t="shared" si="19"/>
        <v>0.24415266342885572</v>
      </c>
    </row>
    <row r="246" spans="1:9" x14ac:dyDescent="0.25">
      <c r="A246" s="1" t="s">
        <v>339</v>
      </c>
      <c r="B246" s="1" t="s">
        <v>340</v>
      </c>
      <c r="C246" s="1">
        <v>35</v>
      </c>
      <c r="D246" s="1">
        <v>38</v>
      </c>
      <c r="E246" s="1">
        <f t="shared" si="15"/>
        <v>0.92105263157894735</v>
      </c>
      <c r="F246" s="1">
        <f t="shared" si="16"/>
        <v>1.0857142857142856</v>
      </c>
      <c r="G246" s="1">
        <f t="shared" si="17"/>
        <v>2.0067669172932332</v>
      </c>
      <c r="H246" s="1">
        <f t="shared" si="18"/>
        <v>17.88947171225178</v>
      </c>
      <c r="I246">
        <f t="shared" si="19"/>
        <v>0.94937302459181616</v>
      </c>
    </row>
    <row r="247" spans="1:9" x14ac:dyDescent="0.25">
      <c r="A247" s="1" t="s">
        <v>87</v>
      </c>
      <c r="B247" s="1" t="s">
        <v>122</v>
      </c>
      <c r="C247" s="1">
        <v>34</v>
      </c>
      <c r="D247" s="1">
        <v>3</v>
      </c>
      <c r="E247" s="1">
        <f t="shared" si="15"/>
        <v>11.333333333333334</v>
      </c>
      <c r="F247" s="1">
        <f t="shared" si="16"/>
        <v>8.8235294117647065E-2</v>
      </c>
      <c r="G247" s="1">
        <f t="shared" si="17"/>
        <v>11.421568627450981</v>
      </c>
      <c r="H247" s="1">
        <f t="shared" si="18"/>
        <v>2.1625751072961368</v>
      </c>
      <c r="I247">
        <f t="shared" si="19"/>
        <v>0.114625220969265</v>
      </c>
    </row>
    <row r="248" spans="1:9" x14ac:dyDescent="0.25">
      <c r="A248" s="1" t="s">
        <v>121</v>
      </c>
      <c r="B248" s="1" t="s">
        <v>341</v>
      </c>
      <c r="C248" s="1">
        <v>2</v>
      </c>
      <c r="D248" s="1">
        <v>20</v>
      </c>
      <c r="E248" s="1">
        <f t="shared" si="15"/>
        <v>0.1</v>
      </c>
      <c r="F248" s="1">
        <f t="shared" si="16"/>
        <v>10</v>
      </c>
      <c r="G248" s="1">
        <f t="shared" si="17"/>
        <v>10.1</v>
      </c>
      <c r="H248" s="1">
        <f t="shared" si="18"/>
        <v>0.73267326732673277</v>
      </c>
      <c r="I248">
        <f t="shared" si="19"/>
        <v>3.8729292465850579E-2</v>
      </c>
    </row>
    <row r="249" spans="1:9" x14ac:dyDescent="0.25">
      <c r="A249" s="1" t="s">
        <v>342</v>
      </c>
      <c r="B249" s="1" t="s">
        <v>161</v>
      </c>
      <c r="C249" s="1">
        <v>25</v>
      </c>
      <c r="D249" s="1">
        <v>1</v>
      </c>
      <c r="E249" s="1">
        <f t="shared" si="15"/>
        <v>25</v>
      </c>
      <c r="F249" s="1">
        <f t="shared" si="16"/>
        <v>0.04</v>
      </c>
      <c r="G249" s="1">
        <f t="shared" si="17"/>
        <v>25.04</v>
      </c>
      <c r="H249" s="1">
        <f t="shared" si="18"/>
        <v>0.71086261980830678</v>
      </c>
      <c r="I249">
        <f t="shared" si="19"/>
        <v>3.757163303888806E-2</v>
      </c>
    </row>
    <row r="250" spans="1:9" x14ac:dyDescent="0.25">
      <c r="A250" s="1" t="s">
        <v>343</v>
      </c>
      <c r="B250" s="1" t="s">
        <v>203</v>
      </c>
      <c r="C250" s="1">
        <v>25</v>
      </c>
      <c r="D250" s="1">
        <v>2</v>
      </c>
      <c r="E250" s="1">
        <f t="shared" si="15"/>
        <v>12.5</v>
      </c>
      <c r="F250" s="1">
        <f t="shared" si="16"/>
        <v>0.08</v>
      </c>
      <c r="G250" s="1">
        <f t="shared" si="17"/>
        <v>12.58</v>
      </c>
      <c r="H250" s="1">
        <f t="shared" si="18"/>
        <v>1.43879173290938</v>
      </c>
      <c r="I250">
        <f t="shared" si="19"/>
        <v>7.6208450181983051E-2</v>
      </c>
    </row>
    <row r="251" spans="1:9" x14ac:dyDescent="0.25">
      <c r="A251" s="1" t="s">
        <v>344</v>
      </c>
      <c r="B251" s="1" t="s">
        <v>56</v>
      </c>
      <c r="C251" s="1">
        <v>7</v>
      </c>
      <c r="D251" s="1">
        <v>34</v>
      </c>
      <c r="E251" s="1">
        <f t="shared" si="15"/>
        <v>0.20588235294117646</v>
      </c>
      <c r="F251" s="1">
        <f t="shared" si="16"/>
        <v>4.8571428571428568</v>
      </c>
      <c r="G251" s="1">
        <f t="shared" si="17"/>
        <v>5.0630252100840334</v>
      </c>
      <c r="H251" s="1">
        <f t="shared" si="18"/>
        <v>2.9824066390041493</v>
      </c>
      <c r="I251">
        <f t="shared" si="19"/>
        <v>0.15814000889113203</v>
      </c>
    </row>
    <row r="252" spans="1:9" x14ac:dyDescent="0.25">
      <c r="A252" s="1" t="s">
        <v>45</v>
      </c>
      <c r="B252" s="1" t="s">
        <v>345</v>
      </c>
      <c r="C252" s="1">
        <v>31</v>
      </c>
      <c r="D252" s="1">
        <v>4</v>
      </c>
      <c r="E252" s="1">
        <f t="shared" si="15"/>
        <v>7.75</v>
      </c>
      <c r="F252" s="1">
        <f t="shared" si="16"/>
        <v>0.12903225806451613</v>
      </c>
      <c r="G252" s="1">
        <f t="shared" si="17"/>
        <v>7.879032258064516</v>
      </c>
      <c r="H252" s="1">
        <f t="shared" si="18"/>
        <v>2.9064483111566015</v>
      </c>
      <c r="I252">
        <f t="shared" si="19"/>
        <v>0.15410831408634756</v>
      </c>
    </row>
    <row r="253" spans="1:9" x14ac:dyDescent="0.25">
      <c r="A253" s="1" t="s">
        <v>100</v>
      </c>
      <c r="B253" s="1" t="s">
        <v>285</v>
      </c>
      <c r="C253" s="1">
        <v>39</v>
      </c>
      <c r="D253" s="1">
        <v>21</v>
      </c>
      <c r="E253" s="1">
        <f t="shared" si="15"/>
        <v>1.8571428571428572</v>
      </c>
      <c r="F253" s="1">
        <f t="shared" si="16"/>
        <v>0.53846153846153844</v>
      </c>
      <c r="G253" s="1">
        <f t="shared" si="17"/>
        <v>2.3956043956043955</v>
      </c>
      <c r="H253" s="1">
        <f t="shared" si="18"/>
        <v>14.025688073394493</v>
      </c>
      <c r="I253">
        <f t="shared" si="19"/>
        <v>0.74429220113217931</v>
      </c>
    </row>
    <row r="254" spans="1:9" x14ac:dyDescent="0.25">
      <c r="A254" s="1" t="s">
        <v>346</v>
      </c>
      <c r="B254" s="1" t="s">
        <v>347</v>
      </c>
      <c r="C254" s="1">
        <v>36</v>
      </c>
      <c r="D254" s="1">
        <v>38</v>
      </c>
      <c r="E254" s="1">
        <f t="shared" si="15"/>
        <v>0.94736842105263153</v>
      </c>
      <c r="F254" s="1">
        <f t="shared" si="16"/>
        <v>1.0555555555555556</v>
      </c>
      <c r="G254" s="1">
        <f t="shared" si="17"/>
        <v>2.0029239766081872</v>
      </c>
      <c r="H254" s="1">
        <f t="shared" si="18"/>
        <v>18.273284671532846</v>
      </c>
      <c r="I254">
        <f t="shared" si="19"/>
        <v>0.96974494111225573</v>
      </c>
    </row>
    <row r="255" spans="1:9" x14ac:dyDescent="0.25">
      <c r="A255" s="1" t="s">
        <v>195</v>
      </c>
      <c r="B255" s="1" t="s">
        <v>73</v>
      </c>
      <c r="C255" s="1">
        <v>34</v>
      </c>
      <c r="D255" s="1">
        <v>23</v>
      </c>
      <c r="E255" s="1">
        <f t="shared" si="15"/>
        <v>1.4782608695652173</v>
      </c>
      <c r="F255" s="1">
        <f t="shared" si="16"/>
        <v>0.67647058823529416</v>
      </c>
      <c r="G255" s="1">
        <f t="shared" si="17"/>
        <v>2.1547314578005112</v>
      </c>
      <c r="H255" s="1">
        <f t="shared" si="18"/>
        <v>14.247715133531157</v>
      </c>
      <c r="I255">
        <f t="shared" si="19"/>
        <v>0.7560768911094411</v>
      </c>
    </row>
    <row r="256" spans="1:9" x14ac:dyDescent="0.25">
      <c r="A256" s="1" t="s">
        <v>167</v>
      </c>
      <c r="B256" s="1" t="s">
        <v>220</v>
      </c>
      <c r="C256" s="1">
        <v>18</v>
      </c>
      <c r="D256" s="1">
        <v>39</v>
      </c>
      <c r="E256" s="1">
        <f t="shared" si="15"/>
        <v>0.46153846153846156</v>
      </c>
      <c r="F256" s="1">
        <f t="shared" si="16"/>
        <v>2.1666666666666665</v>
      </c>
      <c r="G256" s="1">
        <f t="shared" si="17"/>
        <v>2.6282051282051282</v>
      </c>
      <c r="H256" s="1">
        <f t="shared" si="18"/>
        <v>9.2458536585365838</v>
      </c>
      <c r="I256">
        <f t="shared" si="19"/>
        <v>0.49058949170984734</v>
      </c>
    </row>
    <row r="257" spans="1:9" x14ac:dyDescent="0.25">
      <c r="A257" s="1" t="s">
        <v>348</v>
      </c>
      <c r="B257" s="1" t="s">
        <v>349</v>
      </c>
      <c r="C257" s="1">
        <v>25</v>
      </c>
      <c r="D257" s="1">
        <v>34</v>
      </c>
      <c r="E257" s="1">
        <f t="shared" si="15"/>
        <v>0.73529411764705888</v>
      </c>
      <c r="F257" s="1">
        <f t="shared" si="16"/>
        <v>1.36</v>
      </c>
      <c r="G257" s="1">
        <f t="shared" si="17"/>
        <v>2.0952941176470592</v>
      </c>
      <c r="H257" s="1">
        <f t="shared" si="18"/>
        <v>13.220101066816392</v>
      </c>
      <c r="I257">
        <f t="shared" si="19"/>
        <v>0.70153348011686867</v>
      </c>
    </row>
    <row r="258" spans="1:9" x14ac:dyDescent="0.25">
      <c r="A258" s="1" t="s">
        <v>229</v>
      </c>
      <c r="B258" s="1" t="s">
        <v>350</v>
      </c>
      <c r="C258" s="1">
        <v>38</v>
      </c>
      <c r="D258" s="1">
        <v>36</v>
      </c>
      <c r="E258" s="1">
        <f t="shared" si="15"/>
        <v>1.0555555555555556</v>
      </c>
      <c r="F258" s="1">
        <f t="shared" si="16"/>
        <v>0.94736842105263153</v>
      </c>
      <c r="G258" s="1">
        <f t="shared" si="17"/>
        <v>2.0029239766081872</v>
      </c>
      <c r="H258" s="1">
        <f t="shared" si="18"/>
        <v>18.672700729927005</v>
      </c>
      <c r="I258">
        <f t="shared" si="19"/>
        <v>0.99094503454779348</v>
      </c>
    </row>
    <row r="259" spans="1:9" x14ac:dyDescent="0.25">
      <c r="A259" s="1" t="s">
        <v>264</v>
      </c>
      <c r="B259" s="1" t="s">
        <v>122</v>
      </c>
      <c r="C259" s="1">
        <v>22</v>
      </c>
      <c r="D259" s="1">
        <v>28</v>
      </c>
      <c r="E259" s="1">
        <f t="shared" ref="E259:E300" si="20">C259/D259</f>
        <v>0.7857142857142857</v>
      </c>
      <c r="F259" s="1">
        <f t="shared" ref="F259:F300" si="21">D259/C259</f>
        <v>1.2727272727272727</v>
      </c>
      <c r="G259" s="1">
        <f t="shared" ref="G259:G300" si="22">E259+F259</f>
        <v>2.0584415584415585</v>
      </c>
      <c r="H259" s="1">
        <f t="shared" ref="H259:H300" si="23">((0.7*C259+0.3*D259)/G259)</f>
        <v>11.562145110410093</v>
      </c>
      <c r="I259">
        <f t="shared" ref="I259:I300" si="24">(H259-MIN($H$2:$H$300))/(MAX($H$2:$H$300)-MIN($H$2:$H$300))</f>
        <v>0.61353295923362039</v>
      </c>
    </row>
    <row r="260" spans="1:9" x14ac:dyDescent="0.25">
      <c r="A260" s="1" t="s">
        <v>188</v>
      </c>
      <c r="B260" s="1" t="s">
        <v>176</v>
      </c>
      <c r="C260" s="1">
        <v>32</v>
      </c>
      <c r="D260" s="1">
        <v>38</v>
      </c>
      <c r="E260" s="1">
        <f t="shared" si="20"/>
        <v>0.84210526315789469</v>
      </c>
      <c r="F260" s="1">
        <f t="shared" si="21"/>
        <v>1.1875</v>
      </c>
      <c r="G260" s="1">
        <f t="shared" si="22"/>
        <v>2.0296052631578947</v>
      </c>
      <c r="H260" s="1">
        <f t="shared" si="23"/>
        <v>16.653484602917342</v>
      </c>
      <c r="I260">
        <f t="shared" si="24"/>
        <v>0.88376964773120892</v>
      </c>
    </row>
    <row r="261" spans="1:9" x14ac:dyDescent="0.25">
      <c r="A261" s="1" t="s">
        <v>173</v>
      </c>
      <c r="B261" s="1" t="s">
        <v>50</v>
      </c>
      <c r="C261" s="1">
        <v>26</v>
      </c>
      <c r="D261" s="1">
        <v>12</v>
      </c>
      <c r="E261" s="1">
        <f t="shared" si="20"/>
        <v>2.1666666666666665</v>
      </c>
      <c r="F261" s="1">
        <f t="shared" si="21"/>
        <v>0.46153846153846156</v>
      </c>
      <c r="G261" s="1">
        <f t="shared" si="22"/>
        <v>2.6282051282051282</v>
      </c>
      <c r="H261" s="1">
        <f t="shared" si="23"/>
        <v>8.2946341463414619</v>
      </c>
      <c r="I261">
        <f t="shared" si="24"/>
        <v>0.44010092943891654</v>
      </c>
    </row>
    <row r="262" spans="1:9" x14ac:dyDescent="0.25">
      <c r="A262" s="1" t="s">
        <v>218</v>
      </c>
      <c r="B262" s="1" t="s">
        <v>351</v>
      </c>
      <c r="C262" s="1">
        <v>17</v>
      </c>
      <c r="D262" s="1">
        <v>7</v>
      </c>
      <c r="E262" s="1">
        <f t="shared" si="20"/>
        <v>2.4285714285714284</v>
      </c>
      <c r="F262" s="1">
        <f t="shared" si="21"/>
        <v>0.41176470588235292</v>
      </c>
      <c r="G262" s="1">
        <f t="shared" si="22"/>
        <v>2.8403361344537812</v>
      </c>
      <c r="H262" s="1">
        <f t="shared" si="23"/>
        <v>4.9289940828402363</v>
      </c>
      <c r="I262">
        <f t="shared" si="24"/>
        <v>0.2614604308483407</v>
      </c>
    </row>
    <row r="263" spans="1:9" x14ac:dyDescent="0.25">
      <c r="A263" s="1" t="s">
        <v>352</v>
      </c>
      <c r="B263" s="1" t="s">
        <v>353</v>
      </c>
      <c r="C263" s="1">
        <v>34</v>
      </c>
      <c r="D263" s="1">
        <v>8</v>
      </c>
      <c r="E263" s="1">
        <f t="shared" si="20"/>
        <v>4.25</v>
      </c>
      <c r="F263" s="1">
        <f t="shared" si="21"/>
        <v>0.23529411764705882</v>
      </c>
      <c r="G263" s="1">
        <f t="shared" si="22"/>
        <v>4.4852941176470589</v>
      </c>
      <c r="H263" s="1">
        <f t="shared" si="23"/>
        <v>5.8413114754098352</v>
      </c>
      <c r="I263">
        <f t="shared" si="24"/>
        <v>0.30988415733320573</v>
      </c>
    </row>
    <row r="264" spans="1:9" x14ac:dyDescent="0.25">
      <c r="A264" s="1" t="s">
        <v>343</v>
      </c>
      <c r="B264" s="1" t="s">
        <v>354</v>
      </c>
      <c r="C264" s="1">
        <v>25</v>
      </c>
      <c r="D264" s="1">
        <v>10</v>
      </c>
      <c r="E264" s="1">
        <f t="shared" si="20"/>
        <v>2.5</v>
      </c>
      <c r="F264" s="1">
        <f t="shared" si="21"/>
        <v>0.4</v>
      </c>
      <c r="G264" s="1">
        <f t="shared" si="22"/>
        <v>2.9</v>
      </c>
      <c r="H264" s="1">
        <f t="shared" si="23"/>
        <v>7.0689655172413799</v>
      </c>
      <c r="I264">
        <f t="shared" si="24"/>
        <v>0.37504523397589917</v>
      </c>
    </row>
    <row r="265" spans="1:9" x14ac:dyDescent="0.25">
      <c r="A265" s="1" t="s">
        <v>81</v>
      </c>
      <c r="B265" s="1" t="s">
        <v>253</v>
      </c>
      <c r="C265" s="1">
        <v>32</v>
      </c>
      <c r="D265" s="1">
        <v>17</v>
      </c>
      <c r="E265" s="1">
        <f t="shared" si="20"/>
        <v>1.8823529411764706</v>
      </c>
      <c r="F265" s="1">
        <f t="shared" si="21"/>
        <v>0.53125</v>
      </c>
      <c r="G265" s="1">
        <f t="shared" si="22"/>
        <v>2.4136029411764706</v>
      </c>
      <c r="H265" s="1">
        <f t="shared" si="23"/>
        <v>11.393754760091394</v>
      </c>
      <c r="I265">
        <f t="shared" si="24"/>
        <v>0.60459518348481356</v>
      </c>
    </row>
    <row r="266" spans="1:9" x14ac:dyDescent="0.25">
      <c r="A266" s="1" t="s">
        <v>355</v>
      </c>
      <c r="B266" s="1" t="s">
        <v>356</v>
      </c>
      <c r="C266" s="1">
        <v>28</v>
      </c>
      <c r="D266" s="1">
        <v>1</v>
      </c>
      <c r="E266" s="1">
        <f t="shared" si="20"/>
        <v>28</v>
      </c>
      <c r="F266" s="1">
        <f t="shared" si="21"/>
        <v>3.5714285714285712E-2</v>
      </c>
      <c r="G266" s="1">
        <f t="shared" si="22"/>
        <v>28.035714285714285</v>
      </c>
      <c r="H266" s="1">
        <f t="shared" si="23"/>
        <v>0.7098089171974522</v>
      </c>
      <c r="I266">
        <f t="shared" si="24"/>
        <v>3.7515704907472414E-2</v>
      </c>
    </row>
    <row r="267" spans="1:9" x14ac:dyDescent="0.25">
      <c r="A267" s="1" t="s">
        <v>357</v>
      </c>
      <c r="B267" s="1" t="s">
        <v>149</v>
      </c>
      <c r="C267" s="1">
        <v>36</v>
      </c>
      <c r="D267" s="1">
        <v>21</v>
      </c>
      <c r="E267" s="1">
        <f t="shared" si="20"/>
        <v>1.7142857142857142</v>
      </c>
      <c r="F267" s="1">
        <f t="shared" si="21"/>
        <v>0.58333333333333337</v>
      </c>
      <c r="G267" s="1">
        <f t="shared" si="22"/>
        <v>2.2976190476190474</v>
      </c>
      <c r="H267" s="1">
        <f t="shared" si="23"/>
        <v>13.709844559585493</v>
      </c>
      <c r="I267">
        <f t="shared" si="24"/>
        <v>0.72752794776019403</v>
      </c>
    </row>
    <row r="268" spans="1:9" x14ac:dyDescent="0.25">
      <c r="A268" s="1" t="s">
        <v>358</v>
      </c>
      <c r="B268" s="1" t="s">
        <v>359</v>
      </c>
      <c r="C268" s="1">
        <v>24</v>
      </c>
      <c r="D268" s="1">
        <v>37</v>
      </c>
      <c r="E268" s="1">
        <f t="shared" si="20"/>
        <v>0.64864864864864868</v>
      </c>
      <c r="F268" s="1">
        <f t="shared" si="21"/>
        <v>1.5416666666666667</v>
      </c>
      <c r="G268" s="1">
        <f t="shared" si="22"/>
        <v>2.1903153153153152</v>
      </c>
      <c r="H268" s="1">
        <f t="shared" si="23"/>
        <v>12.737892030848329</v>
      </c>
      <c r="I268">
        <f t="shared" si="24"/>
        <v>0.67593892425678548</v>
      </c>
    </row>
    <row r="269" spans="1:9" x14ac:dyDescent="0.25">
      <c r="A269" s="1" t="s">
        <v>360</v>
      </c>
      <c r="B269" s="1" t="s">
        <v>127</v>
      </c>
      <c r="C269" s="1">
        <v>28</v>
      </c>
      <c r="D269" s="1">
        <v>9</v>
      </c>
      <c r="E269" s="1">
        <f t="shared" si="20"/>
        <v>3.1111111111111112</v>
      </c>
      <c r="F269" s="1">
        <f t="shared" si="21"/>
        <v>0.32142857142857145</v>
      </c>
      <c r="G269" s="1">
        <f t="shared" si="22"/>
        <v>3.4325396825396828</v>
      </c>
      <c r="H269" s="1">
        <f t="shared" si="23"/>
        <v>6.4966473988439297</v>
      </c>
      <c r="I269">
        <f t="shared" si="24"/>
        <v>0.34466789353130545</v>
      </c>
    </row>
    <row r="270" spans="1:9" x14ac:dyDescent="0.25">
      <c r="A270" s="1" t="s">
        <v>361</v>
      </c>
      <c r="B270" s="1" t="s">
        <v>362</v>
      </c>
      <c r="C270" s="1">
        <v>3</v>
      </c>
      <c r="D270" s="1">
        <v>25</v>
      </c>
      <c r="E270" s="1">
        <f t="shared" si="20"/>
        <v>0.12</v>
      </c>
      <c r="F270" s="1">
        <f t="shared" si="21"/>
        <v>8.3333333333333339</v>
      </c>
      <c r="G270" s="1">
        <f t="shared" si="22"/>
        <v>8.4533333333333331</v>
      </c>
      <c r="H270" s="1">
        <f t="shared" si="23"/>
        <v>1.1356466876971609</v>
      </c>
      <c r="I270">
        <f t="shared" si="24"/>
        <v>6.0118202561850458E-2</v>
      </c>
    </row>
    <row r="271" spans="1:9" x14ac:dyDescent="0.25">
      <c r="A271" s="1" t="s">
        <v>363</v>
      </c>
      <c r="B271" s="1" t="s">
        <v>364</v>
      </c>
      <c r="C271" s="1">
        <v>5</v>
      </c>
      <c r="D271" s="1">
        <v>18</v>
      </c>
      <c r="E271" s="1">
        <f t="shared" si="20"/>
        <v>0.27777777777777779</v>
      </c>
      <c r="F271" s="1">
        <f t="shared" si="21"/>
        <v>3.6</v>
      </c>
      <c r="G271" s="1">
        <f t="shared" si="22"/>
        <v>3.8777777777777778</v>
      </c>
      <c r="H271" s="1">
        <f t="shared" si="23"/>
        <v>2.2951289398280799</v>
      </c>
      <c r="I271">
        <f t="shared" si="24"/>
        <v>0.12166087608592195</v>
      </c>
    </row>
    <row r="272" spans="1:9" x14ac:dyDescent="0.25">
      <c r="A272" s="1" t="s">
        <v>365</v>
      </c>
      <c r="B272" s="1" t="s">
        <v>366</v>
      </c>
      <c r="C272" s="1">
        <v>20</v>
      </c>
      <c r="D272" s="1">
        <v>35</v>
      </c>
      <c r="E272" s="1">
        <f t="shared" si="20"/>
        <v>0.5714285714285714</v>
      </c>
      <c r="F272" s="1">
        <f t="shared" si="21"/>
        <v>1.75</v>
      </c>
      <c r="G272" s="1">
        <f t="shared" si="22"/>
        <v>2.3214285714285712</v>
      </c>
      <c r="H272" s="1">
        <f t="shared" si="23"/>
        <v>10.553846153846155</v>
      </c>
      <c r="I272">
        <f t="shared" si="24"/>
        <v>0.56001475023608438</v>
      </c>
    </row>
    <row r="273" spans="1:9" x14ac:dyDescent="0.25">
      <c r="A273" s="1" t="s">
        <v>367</v>
      </c>
      <c r="B273" s="1" t="s">
        <v>368</v>
      </c>
      <c r="C273" s="1">
        <v>38</v>
      </c>
      <c r="D273" s="1">
        <v>11</v>
      </c>
      <c r="E273" s="1">
        <f t="shared" si="20"/>
        <v>3.4545454545454546</v>
      </c>
      <c r="F273" s="1">
        <f t="shared" si="21"/>
        <v>0.28947368421052633</v>
      </c>
      <c r="G273" s="1">
        <f t="shared" si="22"/>
        <v>3.7440191387559807</v>
      </c>
      <c r="H273" s="1">
        <f t="shared" si="23"/>
        <v>7.9860702875399356</v>
      </c>
      <c r="I273">
        <f t="shared" si="24"/>
        <v>0.42372306355209499</v>
      </c>
    </row>
    <row r="274" spans="1:9" x14ac:dyDescent="0.25">
      <c r="A274" s="1" t="s">
        <v>348</v>
      </c>
      <c r="B274" s="1" t="s">
        <v>369</v>
      </c>
      <c r="C274" s="1">
        <v>13</v>
      </c>
      <c r="D274" s="1">
        <v>7</v>
      </c>
      <c r="E274" s="1">
        <f t="shared" si="20"/>
        <v>1.8571428571428572</v>
      </c>
      <c r="F274" s="1">
        <f t="shared" si="21"/>
        <v>0.53846153846153844</v>
      </c>
      <c r="G274" s="1">
        <f t="shared" si="22"/>
        <v>2.3956043956043955</v>
      </c>
      <c r="H274" s="1">
        <f t="shared" si="23"/>
        <v>4.6752293577981652</v>
      </c>
      <c r="I274">
        <f t="shared" si="24"/>
        <v>0.24799117800166012</v>
      </c>
    </row>
    <row r="275" spans="1:9" x14ac:dyDescent="0.25">
      <c r="A275" s="1" t="s">
        <v>155</v>
      </c>
      <c r="B275" s="1" t="s">
        <v>370</v>
      </c>
      <c r="C275" s="1">
        <v>27</v>
      </c>
      <c r="D275" s="1">
        <v>39</v>
      </c>
      <c r="E275" s="1">
        <f t="shared" si="20"/>
        <v>0.69230769230769229</v>
      </c>
      <c r="F275" s="1">
        <f t="shared" si="21"/>
        <v>1.4444444444444444</v>
      </c>
      <c r="G275" s="1">
        <f t="shared" si="22"/>
        <v>2.1367521367521367</v>
      </c>
      <c r="H275" s="1">
        <f t="shared" si="23"/>
        <v>14.320799999999998</v>
      </c>
      <c r="I275">
        <f t="shared" si="24"/>
        <v>0.75995606913771707</v>
      </c>
    </row>
    <row r="276" spans="1:9" x14ac:dyDescent="0.25">
      <c r="A276" s="1" t="s">
        <v>304</v>
      </c>
      <c r="B276" s="1" t="s">
        <v>341</v>
      </c>
      <c r="C276" s="1">
        <v>23</v>
      </c>
      <c r="D276" s="1">
        <v>15</v>
      </c>
      <c r="E276" s="1">
        <f t="shared" si="20"/>
        <v>1.5333333333333334</v>
      </c>
      <c r="F276" s="1">
        <f t="shared" si="21"/>
        <v>0.65217391304347827</v>
      </c>
      <c r="G276" s="1">
        <f t="shared" si="22"/>
        <v>2.1855072463768117</v>
      </c>
      <c r="H276" s="1">
        <f t="shared" si="23"/>
        <v>9.4257294429708214</v>
      </c>
      <c r="I276">
        <f t="shared" si="24"/>
        <v>0.50013688810679757</v>
      </c>
    </row>
    <row r="277" spans="1:9" x14ac:dyDescent="0.25">
      <c r="A277" s="1" t="s">
        <v>195</v>
      </c>
      <c r="B277" s="1" t="s">
        <v>224</v>
      </c>
      <c r="C277" s="1">
        <v>30</v>
      </c>
      <c r="D277" s="1">
        <v>21</v>
      </c>
      <c r="E277" s="1">
        <f t="shared" si="20"/>
        <v>1.4285714285714286</v>
      </c>
      <c r="F277" s="1">
        <f t="shared" si="21"/>
        <v>0.7</v>
      </c>
      <c r="G277" s="1">
        <f t="shared" si="22"/>
        <v>2.1285714285714286</v>
      </c>
      <c r="H277" s="1">
        <f t="shared" si="23"/>
        <v>12.825503355704699</v>
      </c>
      <c r="I277">
        <f t="shared" si="24"/>
        <v>0.68058913356592998</v>
      </c>
    </row>
    <row r="278" spans="1:9" x14ac:dyDescent="0.25">
      <c r="A278" s="1" t="s">
        <v>371</v>
      </c>
      <c r="B278" s="1" t="s">
        <v>185</v>
      </c>
      <c r="C278" s="1">
        <v>1</v>
      </c>
      <c r="D278" s="1">
        <v>1</v>
      </c>
      <c r="E278" s="1">
        <f t="shared" si="20"/>
        <v>1</v>
      </c>
      <c r="F278" s="1">
        <f t="shared" si="21"/>
        <v>1</v>
      </c>
      <c r="G278" s="1">
        <f t="shared" si="22"/>
        <v>2</v>
      </c>
      <c r="H278" s="1">
        <f t="shared" si="23"/>
        <v>0.5</v>
      </c>
      <c r="I278">
        <f t="shared" si="24"/>
        <v>2.6379526091633312E-2</v>
      </c>
    </row>
    <row r="279" spans="1:9" x14ac:dyDescent="0.25">
      <c r="A279" s="1" t="s">
        <v>372</v>
      </c>
      <c r="B279" s="1" t="s">
        <v>373</v>
      </c>
      <c r="C279" s="1">
        <v>19</v>
      </c>
      <c r="D279" s="1">
        <v>14</v>
      </c>
      <c r="E279" s="1">
        <f t="shared" si="20"/>
        <v>1.3571428571428572</v>
      </c>
      <c r="F279" s="1">
        <f t="shared" si="21"/>
        <v>0.73684210526315785</v>
      </c>
      <c r="G279" s="1">
        <f t="shared" si="22"/>
        <v>2.0939849624060152</v>
      </c>
      <c r="H279" s="1">
        <f t="shared" si="23"/>
        <v>8.357271095152603</v>
      </c>
      <c r="I279">
        <f t="shared" si="24"/>
        <v>0.44342555582637833</v>
      </c>
    </row>
    <row r="280" spans="1:9" x14ac:dyDescent="0.25">
      <c r="A280" s="1" t="s">
        <v>79</v>
      </c>
      <c r="B280" s="1" t="s">
        <v>105</v>
      </c>
      <c r="C280" s="1">
        <v>14</v>
      </c>
      <c r="D280" s="1">
        <v>30</v>
      </c>
      <c r="E280" s="1">
        <f t="shared" si="20"/>
        <v>0.46666666666666667</v>
      </c>
      <c r="F280" s="1">
        <f t="shared" si="21"/>
        <v>2.1428571428571428</v>
      </c>
      <c r="G280" s="1">
        <f t="shared" si="22"/>
        <v>2.6095238095238096</v>
      </c>
      <c r="H280" s="1">
        <f t="shared" si="23"/>
        <v>7.204379562043794</v>
      </c>
      <c r="I280">
        <f t="shared" si="24"/>
        <v>0.38223270263661652</v>
      </c>
    </row>
    <row r="281" spans="1:9" x14ac:dyDescent="0.25">
      <c r="A281" s="1" t="s">
        <v>343</v>
      </c>
      <c r="B281" s="1" t="s">
        <v>14</v>
      </c>
      <c r="C281" s="1">
        <v>22</v>
      </c>
      <c r="D281" s="1">
        <v>37</v>
      </c>
      <c r="E281" s="1">
        <f t="shared" si="20"/>
        <v>0.59459459459459463</v>
      </c>
      <c r="F281" s="1">
        <f t="shared" si="21"/>
        <v>1.6818181818181819</v>
      </c>
      <c r="G281" s="1">
        <f t="shared" si="22"/>
        <v>2.2764127764127764</v>
      </c>
      <c r="H281" s="1">
        <f t="shared" si="23"/>
        <v>11.641122504047491</v>
      </c>
      <c r="I281">
        <f t="shared" si="24"/>
        <v>0.61772489916497841</v>
      </c>
    </row>
    <row r="282" spans="1:9" x14ac:dyDescent="0.25">
      <c r="A282" s="1" t="s">
        <v>258</v>
      </c>
      <c r="B282" s="1" t="s">
        <v>359</v>
      </c>
      <c r="C282" s="1">
        <v>0.01</v>
      </c>
      <c r="D282" s="1">
        <v>37</v>
      </c>
      <c r="E282" s="1">
        <f t="shared" si="20"/>
        <v>2.7027027027027027E-4</v>
      </c>
      <c r="F282" s="1">
        <f t="shared" si="21"/>
        <v>3700</v>
      </c>
      <c r="G282" s="1">
        <f t="shared" si="22"/>
        <v>3700.0002702702704</v>
      </c>
      <c r="H282" s="1">
        <f t="shared" si="23"/>
        <v>3.0018916726156555E-3</v>
      </c>
      <c r="I282">
        <f t="shared" si="24"/>
        <v>0</v>
      </c>
    </row>
    <row r="283" spans="1:9" x14ac:dyDescent="0.25">
      <c r="A283" s="1" t="s">
        <v>374</v>
      </c>
      <c r="B283" s="1" t="s">
        <v>340</v>
      </c>
      <c r="C283" s="1">
        <v>21</v>
      </c>
      <c r="D283" s="1">
        <v>37</v>
      </c>
      <c r="E283" s="1">
        <f t="shared" si="20"/>
        <v>0.56756756756756754</v>
      </c>
      <c r="F283" s="1">
        <f t="shared" si="21"/>
        <v>1.7619047619047619</v>
      </c>
      <c r="G283" s="1">
        <f t="shared" si="22"/>
        <v>2.3294723294723294</v>
      </c>
      <c r="H283" s="1">
        <f t="shared" si="23"/>
        <v>11.075469613259667</v>
      </c>
      <c r="I283">
        <f t="shared" si="24"/>
        <v>0.58770133380058875</v>
      </c>
    </row>
    <row r="284" spans="1:9" x14ac:dyDescent="0.25">
      <c r="A284" s="1" t="s">
        <v>375</v>
      </c>
      <c r="B284" s="1" t="s">
        <v>99</v>
      </c>
      <c r="C284" s="1">
        <v>24</v>
      </c>
      <c r="D284" s="1">
        <v>33</v>
      </c>
      <c r="E284" s="1">
        <f t="shared" si="20"/>
        <v>0.72727272727272729</v>
      </c>
      <c r="F284" s="1">
        <f t="shared" si="21"/>
        <v>1.375</v>
      </c>
      <c r="G284" s="1">
        <f t="shared" si="22"/>
        <v>2.1022727272727275</v>
      </c>
      <c r="H284" s="1">
        <f t="shared" si="23"/>
        <v>12.700540540540537</v>
      </c>
      <c r="I284">
        <f t="shared" si="24"/>
        <v>0.67395639233840099</v>
      </c>
    </row>
    <row r="285" spans="1:9" x14ac:dyDescent="0.25">
      <c r="A285" s="1" t="s">
        <v>344</v>
      </c>
      <c r="B285" s="1" t="s">
        <v>207</v>
      </c>
      <c r="C285" s="1">
        <v>28</v>
      </c>
      <c r="D285" s="1">
        <v>23</v>
      </c>
      <c r="E285" s="1">
        <f t="shared" si="20"/>
        <v>1.2173913043478262</v>
      </c>
      <c r="F285" s="1">
        <f t="shared" si="21"/>
        <v>0.8214285714285714</v>
      </c>
      <c r="G285" s="1">
        <f t="shared" si="22"/>
        <v>2.0388198757763973</v>
      </c>
      <c r="H285" s="1">
        <f t="shared" si="23"/>
        <v>12.997715156130997</v>
      </c>
      <c r="I285">
        <f t="shared" si="24"/>
        <v>0.68972974317090696</v>
      </c>
    </row>
    <row r="286" spans="1:9" x14ac:dyDescent="0.25">
      <c r="A286" s="1" t="s">
        <v>79</v>
      </c>
      <c r="B286" s="1" t="s">
        <v>376</v>
      </c>
      <c r="C286" s="1">
        <v>8</v>
      </c>
      <c r="D286" s="1">
        <v>36</v>
      </c>
      <c r="E286" s="1">
        <f t="shared" si="20"/>
        <v>0.22222222222222221</v>
      </c>
      <c r="F286" s="1">
        <f t="shared" si="21"/>
        <v>4.5</v>
      </c>
      <c r="G286" s="1">
        <f t="shared" si="22"/>
        <v>4.7222222222222223</v>
      </c>
      <c r="H286" s="1">
        <f t="shared" si="23"/>
        <v>3.472941176470588</v>
      </c>
      <c r="I286">
        <f t="shared" si="24"/>
        <v>0.18417646338286475</v>
      </c>
    </row>
    <row r="287" spans="1:9" x14ac:dyDescent="0.25">
      <c r="A287" s="1" t="s">
        <v>377</v>
      </c>
      <c r="B287" s="1" t="s">
        <v>16</v>
      </c>
      <c r="C287" s="1">
        <v>0.01</v>
      </c>
      <c r="D287" s="1">
        <v>10</v>
      </c>
      <c r="E287" s="1">
        <f t="shared" si="20"/>
        <v>1E-3</v>
      </c>
      <c r="F287" s="1">
        <f t="shared" si="21"/>
        <v>1000</v>
      </c>
      <c r="G287" s="1">
        <f t="shared" si="22"/>
        <v>1000.001</v>
      </c>
      <c r="H287" s="1">
        <f t="shared" si="23"/>
        <v>3.0069969930030071E-3</v>
      </c>
      <c r="I287">
        <f t="shared" si="24"/>
        <v>2.7097876250984985E-7</v>
      </c>
    </row>
    <row r="288" spans="1:9" x14ac:dyDescent="0.25">
      <c r="A288" s="1" t="s">
        <v>218</v>
      </c>
      <c r="B288" s="1" t="s">
        <v>163</v>
      </c>
      <c r="C288" s="1">
        <v>34</v>
      </c>
      <c r="D288" s="1">
        <v>25</v>
      </c>
      <c r="E288" s="1">
        <f t="shared" si="20"/>
        <v>1.36</v>
      </c>
      <c r="F288" s="1">
        <f t="shared" si="21"/>
        <v>0.73529411764705888</v>
      </c>
      <c r="G288" s="1">
        <f t="shared" si="22"/>
        <v>2.0952941176470592</v>
      </c>
      <c r="H288" s="1">
        <f t="shared" si="23"/>
        <v>14.938236945536211</v>
      </c>
      <c r="I288">
        <f t="shared" si="24"/>
        <v>0.79272821402479943</v>
      </c>
    </row>
    <row r="289" spans="1:9" x14ac:dyDescent="0.25">
      <c r="A289" s="1" t="s">
        <v>378</v>
      </c>
      <c r="B289" s="1" t="s">
        <v>379</v>
      </c>
      <c r="C289" s="1">
        <v>16</v>
      </c>
      <c r="D289" s="1">
        <v>20</v>
      </c>
      <c r="E289" s="1">
        <f t="shared" si="20"/>
        <v>0.8</v>
      </c>
      <c r="F289" s="1">
        <f t="shared" si="21"/>
        <v>1.25</v>
      </c>
      <c r="G289" s="1">
        <f t="shared" si="22"/>
        <v>2.0499999999999998</v>
      </c>
      <c r="H289" s="1">
        <f t="shared" si="23"/>
        <v>8.3902439024390247</v>
      </c>
      <c r="I289">
        <f t="shared" si="24"/>
        <v>0.44517567723640511</v>
      </c>
    </row>
    <row r="290" spans="1:9" x14ac:dyDescent="0.25">
      <c r="A290" s="1" t="s">
        <v>380</v>
      </c>
      <c r="B290" s="1" t="s">
        <v>381</v>
      </c>
      <c r="C290" s="1">
        <v>22</v>
      </c>
      <c r="D290" s="1">
        <v>19</v>
      </c>
      <c r="E290" s="1">
        <f t="shared" si="20"/>
        <v>1.1578947368421053</v>
      </c>
      <c r="F290" s="1">
        <f t="shared" si="21"/>
        <v>0.86363636363636365</v>
      </c>
      <c r="G290" s="1">
        <f t="shared" si="22"/>
        <v>2.0215311004784691</v>
      </c>
      <c r="H290" s="1">
        <f t="shared" si="23"/>
        <v>10.437633136094673</v>
      </c>
      <c r="I290">
        <f t="shared" si="24"/>
        <v>0.55384642829964903</v>
      </c>
    </row>
    <row r="291" spans="1:9" x14ac:dyDescent="0.25">
      <c r="A291" s="1" t="s">
        <v>382</v>
      </c>
      <c r="B291" s="1" t="s">
        <v>77</v>
      </c>
      <c r="C291" s="1">
        <v>34</v>
      </c>
      <c r="D291" s="1">
        <v>5</v>
      </c>
      <c r="E291" s="1">
        <f t="shared" si="20"/>
        <v>6.8</v>
      </c>
      <c r="F291" s="1">
        <f t="shared" si="21"/>
        <v>0.14705882352941177</v>
      </c>
      <c r="G291" s="1">
        <f t="shared" si="22"/>
        <v>6.947058823529412</v>
      </c>
      <c r="H291" s="1">
        <f t="shared" si="23"/>
        <v>3.6418289585097372</v>
      </c>
      <c r="I291">
        <f t="shared" si="24"/>
        <v>0.19314064167290582</v>
      </c>
    </row>
    <row r="292" spans="1:9" x14ac:dyDescent="0.25">
      <c r="A292" s="1" t="s">
        <v>126</v>
      </c>
      <c r="B292" s="1" t="s">
        <v>383</v>
      </c>
      <c r="C292" s="1">
        <v>34</v>
      </c>
      <c r="D292" s="1">
        <v>1</v>
      </c>
      <c r="E292" s="1">
        <f t="shared" si="20"/>
        <v>34</v>
      </c>
      <c r="F292" s="1">
        <f t="shared" si="21"/>
        <v>2.9411764705882353E-2</v>
      </c>
      <c r="G292" s="1">
        <f t="shared" si="22"/>
        <v>34.029411764705884</v>
      </c>
      <c r="H292" s="1">
        <f t="shared" si="23"/>
        <v>0.70821089023336203</v>
      </c>
      <c r="I292">
        <f t="shared" si="24"/>
        <v>3.7430885280821884E-2</v>
      </c>
    </row>
    <row r="293" spans="1:9" x14ac:dyDescent="0.25">
      <c r="A293" s="1" t="s">
        <v>303</v>
      </c>
      <c r="B293" s="1" t="s">
        <v>104</v>
      </c>
      <c r="C293" s="1">
        <v>19</v>
      </c>
      <c r="D293" s="1">
        <v>1</v>
      </c>
      <c r="E293" s="1">
        <f t="shared" si="20"/>
        <v>19</v>
      </c>
      <c r="F293" s="1">
        <f t="shared" si="21"/>
        <v>5.2631578947368418E-2</v>
      </c>
      <c r="G293" s="1">
        <f t="shared" si="22"/>
        <v>19.05263157894737</v>
      </c>
      <c r="H293" s="1">
        <f t="shared" si="23"/>
        <v>0.71381215469613257</v>
      </c>
      <c r="I293">
        <f t="shared" si="24"/>
        <v>3.7728187623760505E-2</v>
      </c>
    </row>
    <row r="294" spans="1:9" x14ac:dyDescent="0.25">
      <c r="A294" s="1" t="s">
        <v>384</v>
      </c>
      <c r="B294" s="1" t="s">
        <v>191</v>
      </c>
      <c r="C294" s="1">
        <v>25</v>
      </c>
      <c r="D294" s="1">
        <v>0.01</v>
      </c>
      <c r="E294" s="1">
        <f t="shared" si="20"/>
        <v>2500</v>
      </c>
      <c r="F294" s="1">
        <f t="shared" si="21"/>
        <v>4.0000000000000002E-4</v>
      </c>
      <c r="G294" s="1">
        <f t="shared" si="22"/>
        <v>2500.0003999999999</v>
      </c>
      <c r="H294" s="1">
        <f t="shared" si="23"/>
        <v>7.0011988798081796E-3</v>
      </c>
      <c r="I294">
        <f t="shared" si="24"/>
        <v>2.1227410537968713E-4</v>
      </c>
    </row>
    <row r="295" spans="1:9" x14ac:dyDescent="0.25">
      <c r="A295" s="1" t="s">
        <v>221</v>
      </c>
      <c r="B295" s="1" t="s">
        <v>385</v>
      </c>
      <c r="C295" s="1">
        <v>38</v>
      </c>
      <c r="D295" s="1">
        <v>33</v>
      </c>
      <c r="E295" s="1">
        <f t="shared" si="20"/>
        <v>1.1515151515151516</v>
      </c>
      <c r="F295" s="1">
        <f t="shared" si="21"/>
        <v>0.86842105263157898</v>
      </c>
      <c r="G295" s="1">
        <f t="shared" si="22"/>
        <v>2.0199362041467306</v>
      </c>
      <c r="H295" s="1">
        <f t="shared" si="23"/>
        <v>18.069877615475718</v>
      </c>
      <c r="I295">
        <f t="shared" si="24"/>
        <v>0.95894855848508731</v>
      </c>
    </row>
    <row r="296" spans="1:9" x14ac:dyDescent="0.25">
      <c r="A296" s="1" t="s">
        <v>386</v>
      </c>
      <c r="B296" s="1" t="s">
        <v>250</v>
      </c>
      <c r="C296" s="1">
        <v>4</v>
      </c>
      <c r="D296" s="1">
        <v>21</v>
      </c>
      <c r="E296" s="1">
        <f t="shared" si="20"/>
        <v>0.19047619047619047</v>
      </c>
      <c r="F296" s="1">
        <f t="shared" si="21"/>
        <v>5.25</v>
      </c>
      <c r="G296" s="1">
        <f t="shared" si="22"/>
        <v>5.4404761904761907</v>
      </c>
      <c r="H296" s="1">
        <f t="shared" si="23"/>
        <v>1.6726477024070021</v>
      </c>
      <c r="I296">
        <f t="shared" si="24"/>
        <v>8.8620991690054648E-2</v>
      </c>
    </row>
    <row r="297" spans="1:9" x14ac:dyDescent="0.25">
      <c r="A297" s="1" t="s">
        <v>299</v>
      </c>
      <c r="B297" s="1" t="s">
        <v>387</v>
      </c>
      <c r="C297" s="1">
        <v>0.01</v>
      </c>
      <c r="D297" s="1">
        <v>24</v>
      </c>
      <c r="E297" s="1">
        <f t="shared" si="20"/>
        <v>4.1666666666666669E-4</v>
      </c>
      <c r="F297" s="1">
        <f t="shared" si="21"/>
        <v>2400</v>
      </c>
      <c r="G297" s="1">
        <f t="shared" si="22"/>
        <v>2400.0004166666668</v>
      </c>
      <c r="H297" s="1">
        <f t="shared" si="23"/>
        <v>3.0029161453270577E-3</v>
      </c>
      <c r="I297">
        <f t="shared" si="24"/>
        <v>5.4376675017038567E-8</v>
      </c>
    </row>
    <row r="298" spans="1:9" x14ac:dyDescent="0.25">
      <c r="A298" s="1" t="s">
        <v>372</v>
      </c>
      <c r="B298" s="1" t="s">
        <v>388</v>
      </c>
      <c r="C298" s="1">
        <v>0.01</v>
      </c>
      <c r="D298" s="1">
        <v>29</v>
      </c>
      <c r="E298" s="1">
        <f t="shared" si="20"/>
        <v>3.4482758620689658E-4</v>
      </c>
      <c r="F298" s="1">
        <f t="shared" si="21"/>
        <v>2900</v>
      </c>
      <c r="G298" s="1">
        <f t="shared" si="22"/>
        <v>2900.0003448275861</v>
      </c>
      <c r="H298" s="1">
        <f t="shared" si="23"/>
        <v>3.0024134360982831E-3</v>
      </c>
      <c r="I298">
        <f t="shared" si="24"/>
        <v>2.7694015677362416E-8</v>
      </c>
    </row>
    <row r="299" spans="1:9" x14ac:dyDescent="0.25">
      <c r="A299" s="1" t="s">
        <v>206</v>
      </c>
      <c r="B299" s="1" t="s">
        <v>187</v>
      </c>
      <c r="C299" s="1">
        <v>0.01</v>
      </c>
      <c r="D299" s="1">
        <v>4</v>
      </c>
      <c r="E299" s="1">
        <f t="shared" si="20"/>
        <v>2.5000000000000001E-3</v>
      </c>
      <c r="F299" s="1">
        <f t="shared" si="21"/>
        <v>400</v>
      </c>
      <c r="G299" s="1">
        <f t="shared" si="22"/>
        <v>400.0025</v>
      </c>
      <c r="H299" s="1">
        <f t="shared" si="23"/>
        <v>3.0174811407428699E-3</v>
      </c>
      <c r="I299">
        <f t="shared" si="24"/>
        <v>8.2745341345573624E-7</v>
      </c>
    </row>
    <row r="300" spans="1:9" x14ac:dyDescent="0.25">
      <c r="A300" s="1" t="s">
        <v>72</v>
      </c>
      <c r="B300" s="1" t="s">
        <v>9</v>
      </c>
      <c r="C300" s="1">
        <v>23</v>
      </c>
      <c r="D300" s="1">
        <v>16</v>
      </c>
      <c r="E300" s="1">
        <f t="shared" si="20"/>
        <v>1.4375</v>
      </c>
      <c r="F300" s="1">
        <f t="shared" si="21"/>
        <v>0.69565217391304346</v>
      </c>
      <c r="G300" s="1">
        <f t="shared" si="22"/>
        <v>2.1331521739130435</v>
      </c>
      <c r="H300" s="1">
        <f t="shared" si="23"/>
        <v>9.7977070063694267</v>
      </c>
      <c r="I300">
        <f t="shared" si="24"/>
        <v>0.51988060880665976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</dc:creator>
  <cp:lastModifiedBy>Tedd</cp:lastModifiedBy>
  <dcterms:created xsi:type="dcterms:W3CDTF">2022-08-20T13:15:53Z</dcterms:created>
  <dcterms:modified xsi:type="dcterms:W3CDTF">2022-08-20T13:26:20Z</dcterms:modified>
</cp:coreProperties>
</file>