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roBulls\EMAIL CONNECTION\data\"/>
    </mc:Choice>
  </mc:AlternateContent>
  <xr:revisionPtr revIDLastSave="0" documentId="13_ncr:1_{58BE7A6B-C8B8-4962-A6F2-0907F63B21E6}" xr6:coauthVersionLast="47" xr6:coauthVersionMax="47" xr10:uidLastSave="{00000000-0000-0000-0000-000000000000}"/>
  <bookViews>
    <workbookView xWindow="-120" yWindow="-120" windowWidth="29040" windowHeight="16440" activeTab="1" xr2:uid="{BC8A072D-FF18-40BA-A78D-786C86E75C27}"/>
  </bookViews>
  <sheets>
    <sheet name="Sheet1" sheetId="1" r:id="rId1"/>
    <sheet name="analys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3" l="1"/>
  <c r="F26" i="3"/>
  <c r="F25" i="3"/>
  <c r="F24" i="3"/>
  <c r="F28" i="3" s="1"/>
  <c r="F29" i="3" s="1"/>
  <c r="F32" i="3" s="1"/>
</calcChain>
</file>

<file path=xl/sharedStrings.xml><?xml version="1.0" encoding="utf-8"?>
<sst xmlns="http://schemas.openxmlformats.org/spreadsheetml/2006/main" count="654" uniqueCount="435">
  <si>
    <t>from</t>
  </si>
  <si>
    <t>to</t>
  </si>
  <si>
    <t>to-received</t>
  </si>
  <si>
    <t>to-sent</t>
  </si>
  <si>
    <t>201B19@juetguna.in</t>
  </si>
  <si>
    <t>201B191@jueguna.in</t>
  </si>
  <si>
    <t>201B214@juetguna.in</t>
  </si>
  <si>
    <t>201B101@jueguna.in</t>
  </si>
  <si>
    <t>201B281@juetguna.in</t>
  </si>
  <si>
    <t>201B69@jueguna.in</t>
  </si>
  <si>
    <t>201B184@jueguna.in</t>
  </si>
  <si>
    <t>201B256@juetguna.in</t>
  </si>
  <si>
    <t>201B180@jueguna.in</t>
  </si>
  <si>
    <t>201B24@juetguna.in</t>
  </si>
  <si>
    <t>201B258@jueguna.in</t>
  </si>
  <si>
    <t>201B284@juetguna.in</t>
  </si>
  <si>
    <t>201B44@jueguna.in</t>
  </si>
  <si>
    <t>201B261@juetguna.in</t>
  </si>
  <si>
    <t>201B178@jueguna.in</t>
  </si>
  <si>
    <t>201B98@juetguna.in</t>
  </si>
  <si>
    <t>201B122@jueguna.in</t>
  </si>
  <si>
    <t>201B227@juetguna.in</t>
  </si>
  <si>
    <t>201B207@jueguna.in</t>
  </si>
  <si>
    <t>201B249@juetguna.in</t>
  </si>
  <si>
    <t>201B31@jueguna.in</t>
  </si>
  <si>
    <t>201B198@juetguna.in</t>
  </si>
  <si>
    <t>201B56@jueguna.in</t>
  </si>
  <si>
    <t>201B50@juetguna.in</t>
  </si>
  <si>
    <t>201B60@jueguna.in</t>
  </si>
  <si>
    <t>201B52@juetguna.in</t>
  </si>
  <si>
    <t>201B97@jueguna.in</t>
  </si>
  <si>
    <t>201B300@juetguna.in</t>
  </si>
  <si>
    <t>201B220@jueguna.in</t>
  </si>
  <si>
    <t>201B7@juetguna.in</t>
  </si>
  <si>
    <t>201B100@jueguna.in</t>
  </si>
  <si>
    <t>201B205@juetguna.in</t>
  </si>
  <si>
    <t>201B155@jueguna.in</t>
  </si>
  <si>
    <t>201B137@juetguna.in</t>
  </si>
  <si>
    <t>201B266@jueguna.in</t>
  </si>
  <si>
    <t>201B90@juetguna.in</t>
  </si>
  <si>
    <t>201B23@jueguna.in</t>
  </si>
  <si>
    <t>201B233@juetguna.in</t>
  </si>
  <si>
    <t>201B232@jueguna.in</t>
  </si>
  <si>
    <t>201B178@juetguna.in</t>
  </si>
  <si>
    <t>201B253@jueguna.in</t>
  </si>
  <si>
    <t>201B40@juetguna.in</t>
  </si>
  <si>
    <t>201B225@jueguna.in</t>
  </si>
  <si>
    <t>201B15@juetguna.in</t>
  </si>
  <si>
    <t>201B136@jueguna.in</t>
  </si>
  <si>
    <t>201B299@juetguna.in</t>
  </si>
  <si>
    <t>201B176@jueguna.in</t>
  </si>
  <si>
    <t>201B270@juetguna.in</t>
  </si>
  <si>
    <t>201B297@jueguna.in</t>
  </si>
  <si>
    <t>201B230@juetguna.in</t>
  </si>
  <si>
    <t>201B233@jueguna.in</t>
  </si>
  <si>
    <t>201B176@juetguna.in</t>
  </si>
  <si>
    <t>201B153@jueguna.in</t>
  </si>
  <si>
    <t>201B163@juetguna.in</t>
  </si>
  <si>
    <t>201B148@jueguna.in</t>
  </si>
  <si>
    <t>201B17@juetguna.in</t>
  </si>
  <si>
    <t>201B135@jueguna.in</t>
  </si>
  <si>
    <t>201B209@juetguna.in</t>
  </si>
  <si>
    <t>201B1@jueguna.in</t>
  </si>
  <si>
    <t>201B218@jueguna.in</t>
  </si>
  <si>
    <t>201B115@juetguna.in</t>
  </si>
  <si>
    <t>201B115@jueguna.in</t>
  </si>
  <si>
    <t>201B240@juetguna.in</t>
  </si>
  <si>
    <t>201B120@jueguna.in</t>
  </si>
  <si>
    <t>201B127@juetguna.in</t>
  </si>
  <si>
    <t>201B199@jueguna.in</t>
  </si>
  <si>
    <t>201B180@juetguna.in</t>
  </si>
  <si>
    <t>201B241@jueguna.in</t>
  </si>
  <si>
    <t>201B96@juetguna.in</t>
  </si>
  <si>
    <t>201B248@jueguna.in</t>
  </si>
  <si>
    <t>201B26@juetguna.in</t>
  </si>
  <si>
    <t>201B287@jueguna.in</t>
  </si>
  <si>
    <t>201B29@juetguna.in</t>
  </si>
  <si>
    <t>201B177@jueguna.in</t>
  </si>
  <si>
    <t>201B152@juetguna.in</t>
  </si>
  <si>
    <t>201B247@juetguna.in</t>
  </si>
  <si>
    <t>201B263@jueguna.in</t>
  </si>
  <si>
    <t>201B63@juetguna.in</t>
  </si>
  <si>
    <t>201B166@jueguna.in</t>
  </si>
  <si>
    <t>201B253@juetguna.in</t>
  </si>
  <si>
    <t>201B124@jueguna.in</t>
  </si>
  <si>
    <t>201B268@juetguna.in</t>
  </si>
  <si>
    <t>201B128@jueguna.in</t>
  </si>
  <si>
    <t>201B211@juetguna.in</t>
  </si>
  <si>
    <t>201B271@jueguna.in</t>
  </si>
  <si>
    <t>201B106@juetguna.in</t>
  </si>
  <si>
    <t>201B15@jueguna.in</t>
  </si>
  <si>
    <t>201B28@juetguna.in</t>
  </si>
  <si>
    <t>201B162@jueguna.in</t>
  </si>
  <si>
    <t>201B79@juetguna.in</t>
  </si>
  <si>
    <t>201B288@jueguna.in</t>
  </si>
  <si>
    <t>201B258@juetguna.in</t>
  </si>
  <si>
    <t>201B140@juetguna.in</t>
  </si>
  <si>
    <t>201B157@jueguna.in</t>
  </si>
  <si>
    <t>201B226@juetguna.in</t>
  </si>
  <si>
    <t>201B28@jueguna.in</t>
  </si>
  <si>
    <t>201B72@juetguna.in</t>
  </si>
  <si>
    <t>201B260@jueguna.in</t>
  </si>
  <si>
    <t>201B193@juetguna.in</t>
  </si>
  <si>
    <t>201B181@juetguna.in</t>
  </si>
  <si>
    <t>201B144@jueguna.in</t>
  </si>
  <si>
    <t>201B84@jueguna.in</t>
  </si>
  <si>
    <t>201B25@juetguna.in</t>
  </si>
  <si>
    <t>201B8@juetguna.in</t>
  </si>
  <si>
    <t>201B154@jueguna.in</t>
  </si>
  <si>
    <t>201B60@juetguna.in</t>
  </si>
  <si>
    <t>201B246@jueguna.in</t>
  </si>
  <si>
    <t>201B196@jueguna.in</t>
  </si>
  <si>
    <t>201B55@juetguna.in</t>
  </si>
  <si>
    <t>201B110@jueguna.in</t>
  </si>
  <si>
    <t>201B252@juetguna.in</t>
  </si>
  <si>
    <t>201B117@jueguna.in</t>
  </si>
  <si>
    <t>201B164@jueguna.in</t>
  </si>
  <si>
    <t>201B255@juetguna.in</t>
  </si>
  <si>
    <t>201B90@jueguna.in</t>
  </si>
  <si>
    <t>201B201@juetguna.in</t>
  </si>
  <si>
    <t>201B284@jueguna.in</t>
  </si>
  <si>
    <t>201B16@juetguna.in</t>
  </si>
  <si>
    <t>201B106@jueguna.in</t>
  </si>
  <si>
    <t>201B188@juetguna.in</t>
  </si>
  <si>
    <t>201B8@jueguna.in</t>
  </si>
  <si>
    <t>201B243@jueguna.in</t>
  </si>
  <si>
    <t>201B229@juetguna.in</t>
  </si>
  <si>
    <t>201B11@jueguna.in</t>
  </si>
  <si>
    <t>201B238@juetguna.in</t>
  </si>
  <si>
    <t>201B37@jueguna.in</t>
  </si>
  <si>
    <t>201B33@jueguna.in</t>
  </si>
  <si>
    <t>201B169@juetguna.in</t>
  </si>
  <si>
    <t>201B91@jueguna.in</t>
  </si>
  <si>
    <t>201B240@jueguna.in</t>
  </si>
  <si>
    <t>201B31@juetguna.in</t>
  </si>
  <si>
    <t>201B59@jueguna.in</t>
  </si>
  <si>
    <t>201B208@jueguna.in</t>
  </si>
  <si>
    <t>201B3@juetguna.in</t>
  </si>
  <si>
    <t>201B167@juetguna.in</t>
  </si>
  <si>
    <t>201B77@jueguna.in</t>
  </si>
  <si>
    <t>201B58@juetguna.in</t>
  </si>
  <si>
    <t>201B42@jueguna.in</t>
  </si>
  <si>
    <t>201B100@juetguna.in</t>
  </si>
  <si>
    <t>201B85@jueguna.in</t>
  </si>
  <si>
    <t>201B132@juetguna.in</t>
  </si>
  <si>
    <t>201B75@jueguna.in</t>
  </si>
  <si>
    <t>201B286@juetguna.in</t>
  </si>
  <si>
    <t>201B4@jueguna.in</t>
  </si>
  <si>
    <t>201B295@juetguna.in</t>
  </si>
  <si>
    <t>201B89@jueguna.in</t>
  </si>
  <si>
    <t>201B206@juetguna.in</t>
  </si>
  <si>
    <t>201B273@jueguna.in</t>
  </si>
  <si>
    <t>201B56@juetguna.in</t>
  </si>
  <si>
    <t>201B163@jueguna.in</t>
  </si>
  <si>
    <t>201B62@jueguna.in</t>
  </si>
  <si>
    <t>201B43@juetguna.in</t>
  </si>
  <si>
    <t>201B71@jueguna.in</t>
  </si>
  <si>
    <t>201B91@juetguna.in</t>
  </si>
  <si>
    <t>201B73@jueguna.in</t>
  </si>
  <si>
    <t>201B215@juetguna.in</t>
  </si>
  <si>
    <t>201B36@juetguna.in</t>
  </si>
  <si>
    <t>201B80@jueguna.in</t>
  </si>
  <si>
    <t>201B108@juetguna.in</t>
  </si>
  <si>
    <t>201B111@jueguna.in</t>
  </si>
  <si>
    <t>201B20@juetguna.in</t>
  </si>
  <si>
    <t>201B158@juetguna.in</t>
  </si>
  <si>
    <t>201B272@jueguna.in</t>
  </si>
  <si>
    <t>201B54@juetguna.in</t>
  </si>
  <si>
    <t>201B175@jueguna.in</t>
  </si>
  <si>
    <t>201B160@juetguna.in</t>
  </si>
  <si>
    <t>201B262@jueguna.in</t>
  </si>
  <si>
    <t>201B162@juetguna.in</t>
  </si>
  <si>
    <t>201B35@jueguna.in</t>
  </si>
  <si>
    <t>201B192@juetguna.in</t>
  </si>
  <si>
    <t>201B57@jueguna.in</t>
  </si>
  <si>
    <t>201B86@juetguna.in</t>
  </si>
  <si>
    <t>201B58@jueguna.in</t>
  </si>
  <si>
    <t>201B206@jueguna.in</t>
  </si>
  <si>
    <t>201B131@jueguna.in</t>
  </si>
  <si>
    <t>201B245@juetguna.in</t>
  </si>
  <si>
    <t>201B25@jueguna.in</t>
  </si>
  <si>
    <t>201B147@juetguna.in</t>
  </si>
  <si>
    <t>201B150@jueguna.in</t>
  </si>
  <si>
    <t>201B153@juetguna.in</t>
  </si>
  <si>
    <t>201B254@juetguna.in</t>
  </si>
  <si>
    <t>201B130@jueguna.in</t>
  </si>
  <si>
    <t>201B104@juetguna.in</t>
  </si>
  <si>
    <t>201B282@jueguna.in</t>
  </si>
  <si>
    <t>201B110@juetguna.in</t>
  </si>
  <si>
    <t>201B278@jueguna.in</t>
  </si>
  <si>
    <t>201B49@juetguna.in</t>
  </si>
  <si>
    <t>201B270@jueguna.in</t>
  </si>
  <si>
    <t>201B97@juetguna.in</t>
  </si>
  <si>
    <t>201B48@jueguna.in</t>
  </si>
  <si>
    <t>201B250@juetguna.in</t>
  </si>
  <si>
    <t>201B269@juetguna.in</t>
  </si>
  <si>
    <t>201B250@jueguna.in</t>
  </si>
  <si>
    <t>201B282@juetguna.in</t>
  </si>
  <si>
    <t>201B296@jueguna.in</t>
  </si>
  <si>
    <t>201B261@jueguna.in</t>
  </si>
  <si>
    <t>201B54@jueguna.in</t>
  </si>
  <si>
    <t>201B264@jueguna.in</t>
  </si>
  <si>
    <t>201B67@juetguna.in</t>
  </si>
  <si>
    <t>201B38@jueguna.in</t>
  </si>
  <si>
    <t>201B262@juetguna.in</t>
  </si>
  <si>
    <t>201B168@juetguna.in</t>
  </si>
  <si>
    <t>201B146@juetguna.in</t>
  </si>
  <si>
    <t>201B46@jueguna.in</t>
  </si>
  <si>
    <t>201B272@juetguna.in</t>
  </si>
  <si>
    <t>201B197@jueguna.in</t>
  </si>
  <si>
    <t>201B19@jueguna.in</t>
  </si>
  <si>
    <t>201B223@juetguna.in</t>
  </si>
  <si>
    <t>201B198@jueguna.in</t>
  </si>
  <si>
    <t>201B190@juetguna.in</t>
  </si>
  <si>
    <t>201B127@jueguna.in</t>
  </si>
  <si>
    <t>201B203@juetguna.in</t>
  </si>
  <si>
    <t>201B161@jueguna.in</t>
  </si>
  <si>
    <t>201B156@jueguna.in</t>
  </si>
  <si>
    <t>201B84@juetguna.in</t>
  </si>
  <si>
    <t>201B30@juetguna.in</t>
  </si>
  <si>
    <t>201B255@jueguna.in</t>
  </si>
  <si>
    <t>201B274@juetguna.in</t>
  </si>
  <si>
    <t>201B30@jueguna.in</t>
  </si>
  <si>
    <t>201B134@juetguna.in</t>
  </si>
  <si>
    <t>201B79@jueguna.in</t>
  </si>
  <si>
    <t>201B74@juetguna.in</t>
  </si>
  <si>
    <t>201B70@jueguna.in</t>
  </si>
  <si>
    <t>201B189@juetguna.in</t>
  </si>
  <si>
    <t>201B96@jueguna.in</t>
  </si>
  <si>
    <t>201B13@juetguna.in</t>
  </si>
  <si>
    <t>201B9@jueguna.in</t>
  </si>
  <si>
    <t>201B82@jueguna.in</t>
  </si>
  <si>
    <t>201B107@jueguna.in</t>
  </si>
  <si>
    <t>201B88@juetguna.in</t>
  </si>
  <si>
    <t>201B20@jueguna.in</t>
  </si>
  <si>
    <t>201B235@juetguna.in</t>
  </si>
  <si>
    <t>201B160@jueguna.in</t>
  </si>
  <si>
    <t>201B59@juetguna.in</t>
  </si>
  <si>
    <t>201B212@jueguna.in</t>
  </si>
  <si>
    <t>201B136@juetguna.in</t>
  </si>
  <si>
    <t>201B189@jueguna.in</t>
  </si>
  <si>
    <t>201B48@juetguna.in</t>
  </si>
  <si>
    <t>201B16@jueguna.in</t>
  </si>
  <si>
    <t>201B105@juetguna.in</t>
  </si>
  <si>
    <t>201B6@juetguna.in</t>
  </si>
  <si>
    <t>201B65@jueguna.in</t>
  </si>
  <si>
    <t>201B139@jueguna.in</t>
  </si>
  <si>
    <t>201B275@jueguna.in</t>
  </si>
  <si>
    <t>201B234@juetguna.in</t>
  </si>
  <si>
    <t>201B57@juetguna.in</t>
  </si>
  <si>
    <t>201B158@jueguna.in</t>
  </si>
  <si>
    <t>201B26@jueguna.in</t>
  </si>
  <si>
    <t>201B75@juetguna.in</t>
  </si>
  <si>
    <t>201B168@jueguna.in</t>
  </si>
  <si>
    <t>201B123@juetguna.in</t>
  </si>
  <si>
    <t>201B230@jueguna.in</t>
  </si>
  <si>
    <t>201B128@juetguna.in</t>
  </si>
  <si>
    <t>201B108@jueguna.in</t>
  </si>
  <si>
    <t>201B294@juetguna.in</t>
  </si>
  <si>
    <t>201B143@jueguna.in</t>
  </si>
  <si>
    <t>201B271@juetguna.in</t>
  </si>
  <si>
    <t>201B186@juetguna.in</t>
  </si>
  <si>
    <t>201B200@jueguna.in</t>
  </si>
  <si>
    <t>201B10@juetguna.in</t>
  </si>
  <si>
    <t>201B131@juetguna.in</t>
  </si>
  <si>
    <t>201B247@jueguna.in</t>
  </si>
  <si>
    <t>201B27@juetguna.in</t>
  </si>
  <si>
    <t>201B243@juetguna.in</t>
  </si>
  <si>
    <t>201B137@jueguna.in</t>
  </si>
  <si>
    <t>201B34@juetguna.in</t>
  </si>
  <si>
    <t>201B223@jueguna.in</t>
  </si>
  <si>
    <t>201B280@juetguna.in</t>
  </si>
  <si>
    <t>201B216@jueguna.in</t>
  </si>
  <si>
    <t>201B98@jueguna.in</t>
  </si>
  <si>
    <t>201B252@jueguna.in</t>
  </si>
  <si>
    <t>201B62@juetguna.in</t>
  </si>
  <si>
    <t>201B146@jueguna.in</t>
  </si>
  <si>
    <t>201B159@jueguna.in</t>
  </si>
  <si>
    <t>201B199@juetguna.in</t>
  </si>
  <si>
    <t>201B6@jueguna.in</t>
  </si>
  <si>
    <t>201B47@juetguna.in</t>
  </si>
  <si>
    <t>201B185@jueguna.in</t>
  </si>
  <si>
    <t>201B276@juetguna.in</t>
  </si>
  <si>
    <t>201B5@juetguna.in</t>
  </si>
  <si>
    <t>201B208@juetguna.in</t>
  </si>
  <si>
    <t>201B40@jueguna.in</t>
  </si>
  <si>
    <t>201B111@juetguna.in</t>
  </si>
  <si>
    <t>201B33@juetguna.in</t>
  </si>
  <si>
    <t>201B50@jueguna.in</t>
  </si>
  <si>
    <t>201B264@juetguna.in</t>
  </si>
  <si>
    <t>201B12@jueguna.in</t>
  </si>
  <si>
    <t>201B117@juetguna.in</t>
  </si>
  <si>
    <t>201B217@juetguna.in</t>
  </si>
  <si>
    <t>201B83@jueguna.in</t>
  </si>
  <si>
    <t>201B279@juetguna.in</t>
  </si>
  <si>
    <t>201B41@juetguna.in</t>
  </si>
  <si>
    <t>201B27@jueguna.in</t>
  </si>
  <si>
    <t>201B38@juetguna.in</t>
  </si>
  <si>
    <t>201B213@jueguna.in</t>
  </si>
  <si>
    <t>201B150@juetguna.in</t>
  </si>
  <si>
    <t>201B172@jueguna.in</t>
  </si>
  <si>
    <t>201B135@juetguna.in</t>
  </si>
  <si>
    <t>201B265@jueguna.in</t>
  </si>
  <si>
    <t>201B212@juetguna.in</t>
  </si>
  <si>
    <t>201B77@juetguna.in</t>
  </si>
  <si>
    <t>201B222@jueguna.in</t>
  </si>
  <si>
    <t>201B141@juetguna.in</t>
  </si>
  <si>
    <t>201B92@jueguna.in</t>
  </si>
  <si>
    <t>201B278@juetguna.in</t>
  </si>
  <si>
    <t>201B118@jueguna.in</t>
  </si>
  <si>
    <t>201B256@jueguna.in</t>
  </si>
  <si>
    <t>201B66@juetguna.in</t>
  </si>
  <si>
    <t>201B22@jueguna.in</t>
  </si>
  <si>
    <t>201B114@juetguna.in</t>
  </si>
  <si>
    <t>201B232@juetguna.in</t>
  </si>
  <si>
    <t>201B133@jueguna.in</t>
  </si>
  <si>
    <t>201B204@juetguna.in</t>
  </si>
  <si>
    <t>201B204@jueguna.in</t>
  </si>
  <si>
    <t>201B296@juetguna.in</t>
  </si>
  <si>
    <t>201B51@jueguna.in</t>
  </si>
  <si>
    <t>201B14@jueguna.in</t>
  </si>
  <si>
    <t>201B203@jueguna.in</t>
  </si>
  <si>
    <t>201B119@jueguna.in</t>
  </si>
  <si>
    <t>201B74@jueguna.in</t>
  </si>
  <si>
    <t>201B11@juetguna.in</t>
  </si>
  <si>
    <t>201B244@jueguna.in</t>
  </si>
  <si>
    <t>201B171@juetguna.in</t>
  </si>
  <si>
    <t>201B251@jueguna.in</t>
  </si>
  <si>
    <t>201B42@juetguna.in</t>
  </si>
  <si>
    <t>201B88@jueguna.in</t>
  </si>
  <si>
    <t>201B197@juetguna.in</t>
  </si>
  <si>
    <t>201B165@jueguna.in</t>
  </si>
  <si>
    <t>201B144@juetguna.in</t>
  </si>
  <si>
    <t>201B32@jueguna.in</t>
  </si>
  <si>
    <t>201B107@juetguna.in</t>
  </si>
  <si>
    <t>201B289@jueguna.in</t>
  </si>
  <si>
    <t>201B214@jueguna.in</t>
  </si>
  <si>
    <t>201B195@juetguna.in</t>
  </si>
  <si>
    <t>201B149@juetguna.in</t>
  </si>
  <si>
    <t>201B73@juetguna.in</t>
  </si>
  <si>
    <t>201B47@jueguna.in</t>
  </si>
  <si>
    <t>201B109@jueguna.in</t>
  </si>
  <si>
    <t>201B231@juetguna.in</t>
  </si>
  <si>
    <t>201B81@juetguna.in</t>
  </si>
  <si>
    <t>201B2@juetguna.in</t>
  </si>
  <si>
    <t>201B138@jueguna.in</t>
  </si>
  <si>
    <t>201B191@juetguna.in</t>
  </si>
  <si>
    <t>201B249@jueguna.in</t>
  </si>
  <si>
    <t>201B225@juetguna.in</t>
  </si>
  <si>
    <t>201B104@jueguna.in</t>
  </si>
  <si>
    <t>201B192@jueguna.in</t>
  </si>
  <si>
    <t>201B86@jueguna.in</t>
  </si>
  <si>
    <t>201B61@juetguna.in</t>
  </si>
  <si>
    <t>201B95@jueguna.in</t>
  </si>
  <si>
    <t>201B116@jueguna.in</t>
  </si>
  <si>
    <t>201B177@juetguna.in</t>
  </si>
  <si>
    <t>201B193@jueguna.in</t>
  </si>
  <si>
    <t>201B172@juetguna.in</t>
  </si>
  <si>
    <t>201B183@juetguna.in</t>
  </si>
  <si>
    <t>201B78@jueguna.in</t>
  </si>
  <si>
    <t>201B219@juetguna.in</t>
  </si>
  <si>
    <t>201B179@juetguna.in</t>
  </si>
  <si>
    <t>201B61@jueguna.in</t>
  </si>
  <si>
    <t>201B260@juetguna.in</t>
  </si>
  <si>
    <t>201B259@jueguna.in</t>
  </si>
  <si>
    <t>201B287@juetguna.in</t>
  </si>
  <si>
    <t>201B132@jueguna.in</t>
  </si>
  <si>
    <t>201B202@juetguna.in</t>
  </si>
  <si>
    <t>201B13@jueguna.in</t>
  </si>
  <si>
    <t>201B194@jueguna.in</t>
  </si>
  <si>
    <t>201B219@jueguna.in</t>
  </si>
  <si>
    <t>201B277@juetguna.in</t>
  </si>
  <si>
    <t>201B297@juetguna.in</t>
  </si>
  <si>
    <t>201B169@jueguna.in</t>
  </si>
  <si>
    <t>201B92@juetguna.in</t>
  </si>
  <si>
    <t>201B18@juetguna.in</t>
  </si>
  <si>
    <t>201B186@jueguna.in</t>
  </si>
  <si>
    <t>201B154@juetguna.in</t>
  </si>
  <si>
    <t>201B9@juetguna.in</t>
  </si>
  <si>
    <t>201B140@jueguna.in</t>
  </si>
  <si>
    <t>201B273@juetguna.in</t>
  </si>
  <si>
    <t>201B205@jueguna.in</t>
  </si>
  <si>
    <t>201B220@juetguna.in</t>
  </si>
  <si>
    <t>201B286@jueguna.in</t>
  </si>
  <si>
    <t>201B133@juetguna.in</t>
  </si>
  <si>
    <t>201B52@jueguna.in</t>
  </si>
  <si>
    <t>201B130@juetguna.in</t>
  </si>
  <si>
    <t>201B36@jueguna.in</t>
  </si>
  <si>
    <t>201B237@jueguna.in</t>
  </si>
  <si>
    <t>Norm_REV</t>
  </si>
  <si>
    <t>Count</t>
  </si>
  <si>
    <t>Sum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</si>
  <si>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</si>
  <si>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</si>
  <si>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</si>
  <si>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</si>
  <si>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</si>
  <si>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</si>
  <si>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</si>
  <si>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</si>
  <si>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</si>
  <si>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</si>
  <si>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</si>
  <si>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Confidence Level(95.0%)</t>
  </si>
  <si>
    <t>sigma</t>
  </si>
  <si>
    <t>SE</t>
  </si>
  <si>
    <t>n</t>
  </si>
  <si>
    <t>Alpha</t>
  </si>
  <si>
    <t>risk of rejecting</t>
  </si>
  <si>
    <t>meu knot</t>
  </si>
  <si>
    <t>assumption</t>
  </si>
  <si>
    <t xml:space="preserve">x bar </t>
  </si>
  <si>
    <t xml:space="preserve">test to use </t>
  </si>
  <si>
    <t>z</t>
  </si>
  <si>
    <t xml:space="preserve">as sigma is known </t>
  </si>
  <si>
    <t xml:space="preserve">sample size </t>
  </si>
  <si>
    <t>sample mean x bar</t>
  </si>
  <si>
    <t>alpha</t>
  </si>
  <si>
    <t>type of test</t>
  </si>
  <si>
    <t>test statistic = z</t>
  </si>
  <si>
    <t>critical value</t>
  </si>
  <si>
    <t xml:space="preserve">p value </t>
  </si>
  <si>
    <t>(Xbar - μ0)/SE</t>
  </si>
  <si>
    <t>1-NORM.S.DIST(z,1)</t>
  </si>
  <si>
    <t>NORM.S.INV(1-alpha)</t>
  </si>
  <si>
    <t>p-value &lt;= alpha, Reject H0 and accept Ha , otherwise Fail to Reject H0</t>
  </si>
  <si>
    <t>Test Statistic &gt;= Critical Value, Reject H0 and accept Ha , otherwise Fail to Reject H0</t>
  </si>
  <si>
    <t>hypothesized mean H0</t>
  </si>
  <si>
    <t>Ha</t>
  </si>
  <si>
    <t>right</t>
  </si>
  <si>
    <t>left</t>
  </si>
  <si>
    <t>Test Statistic &lt;= Critical Value, Reject H0 and accept Ha , otherwise Fail to Reject H0</t>
  </si>
  <si>
    <t>NORM.S.INV(alpha)</t>
  </si>
  <si>
    <t>NORM.S.DIST(z,1)</t>
  </si>
  <si>
    <t>&lt;0.4 spoofed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</si>
</sst>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 applyAlignment="1"/>
    <xf numFmtId="0" fontId="0" fillId="0" borderId="7" xfId="0" applyFill="1" applyBorder="1" applyAlignment="1"/>
    <xf numFmtId="0" fontId="1" fillId="0" borderId="8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Fill="1" applyBorder="1" applyAlignment="1">
      <alignment horizontal="centerContinuous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" xfId="0" applyFill="1" applyBorder="1" applyAlignment="1"/>
    <xf numFmtId="0" fontId="0" fillId="0" borderId="11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FA9F-A460-4B97-9111-CCBA12FFAE78}">
  <dimension ref="A1:N300"/>
  <sheetViews>
    <sheetView workbookViewId="0">
      <selection activeCell="E300" sqref="E300"/>
    </sheetView>
  </sheetViews>
  <sheetFormatPr defaultRowHeight="15" x14ac:dyDescent="0.25"/>
  <cols>
    <col min="1" max="1" width="20.42578125" bestFit="1" customWidth="1"/>
    <col min="2" max="2" width="19.7109375" bestFit="1" customWidth="1"/>
    <col min="3" max="3" width="11.28515625" bestFit="1" customWidth="1"/>
    <col min="4" max="4" width="9.42578125" customWidth="1"/>
    <col min="5" max="5" width="12" bestFit="1" customWidth="1"/>
    <col min="8" max="8" width="19.140625" bestFit="1" customWidth="1"/>
    <col min="10" max="10" width="18.140625" bestFit="1" customWidth="1"/>
    <col min="12" max="12" width="1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389</v>
      </c>
    </row>
    <row r="2" spans="1:14" x14ac:dyDescent="0.25">
      <c r="A2" s="1" t="s">
        <v>4</v>
      </c>
      <c r="B2" s="1" t="s">
        <v>5</v>
      </c>
      <c r="C2" s="1">
        <v>8</v>
      </c>
      <c r="D2" s="1">
        <v>29</v>
      </c>
      <c r="E2">
        <v>0.19441596100479924</v>
      </c>
    </row>
    <row r="3" spans="1:14" x14ac:dyDescent="0.25">
      <c r="A3" s="1" t="s">
        <v>6</v>
      </c>
      <c r="B3" s="1" t="s">
        <v>7</v>
      </c>
      <c r="C3" s="1">
        <v>51</v>
      </c>
      <c r="D3" s="1">
        <v>22</v>
      </c>
      <c r="E3">
        <v>0.81640481720018854</v>
      </c>
      <c r="H3" s="6"/>
      <c r="I3" s="6"/>
      <c r="J3" s="6"/>
      <c r="K3" s="6"/>
      <c r="L3" s="6"/>
      <c r="M3" s="6"/>
      <c r="N3" s="6"/>
    </row>
    <row r="4" spans="1:14" x14ac:dyDescent="0.25">
      <c r="A4" s="1" t="s">
        <v>8</v>
      </c>
      <c r="B4" s="1" t="s">
        <v>9</v>
      </c>
      <c r="C4" s="1">
        <v>7</v>
      </c>
      <c r="D4" s="1">
        <v>27</v>
      </c>
      <c r="E4">
        <v>0.16746528898886084</v>
      </c>
      <c r="H4" s="6"/>
      <c r="I4" s="6"/>
      <c r="J4" s="6"/>
      <c r="K4" s="6"/>
      <c r="L4" s="6"/>
      <c r="M4" s="6"/>
      <c r="N4" s="6"/>
    </row>
    <row r="5" spans="1:14" x14ac:dyDescent="0.25">
      <c r="A5" s="1" t="s">
        <v>8</v>
      </c>
      <c r="B5" s="1" t="s">
        <v>10</v>
      </c>
      <c r="C5" s="1">
        <v>12</v>
      </c>
      <c r="D5" s="1">
        <v>38</v>
      </c>
      <c r="E5">
        <v>0.30162159345802031</v>
      </c>
      <c r="H5" s="6"/>
      <c r="I5" s="6"/>
      <c r="J5" s="6"/>
      <c r="K5" s="6"/>
      <c r="L5" s="6"/>
      <c r="M5" s="6"/>
      <c r="N5" s="6"/>
    </row>
    <row r="6" spans="1:14" x14ac:dyDescent="0.25">
      <c r="A6" s="1" t="s">
        <v>11</v>
      </c>
      <c r="B6" s="1" t="s">
        <v>12</v>
      </c>
      <c r="C6" s="1">
        <v>28</v>
      </c>
      <c r="D6" s="1">
        <v>39</v>
      </c>
      <c r="E6">
        <v>0.78690149721470504</v>
      </c>
      <c r="H6" s="13"/>
      <c r="I6" s="13"/>
      <c r="J6" s="13"/>
      <c r="K6" s="13"/>
      <c r="L6" s="13"/>
      <c r="M6" s="6"/>
      <c r="N6" s="6"/>
    </row>
    <row r="7" spans="1:14" x14ac:dyDescent="0.25">
      <c r="A7" s="1" t="s">
        <v>13</v>
      </c>
      <c r="B7" s="1" t="s">
        <v>14</v>
      </c>
      <c r="C7" s="1">
        <v>12</v>
      </c>
      <c r="D7" s="1">
        <v>12</v>
      </c>
      <c r="E7">
        <v>0.31830698229919441</v>
      </c>
      <c r="H7" s="2"/>
      <c r="I7" s="2"/>
      <c r="J7" s="2"/>
      <c r="K7" s="2"/>
      <c r="L7" s="2"/>
      <c r="M7" s="6"/>
      <c r="N7" s="6"/>
    </row>
    <row r="8" spans="1:14" x14ac:dyDescent="0.25">
      <c r="A8" s="1" t="s">
        <v>15</v>
      </c>
      <c r="B8" s="1" t="s">
        <v>16</v>
      </c>
      <c r="C8" s="1">
        <v>34</v>
      </c>
      <c r="D8" s="1">
        <v>3</v>
      </c>
      <c r="E8">
        <v>0.114625220969265</v>
      </c>
      <c r="H8" s="2"/>
      <c r="I8" s="2"/>
      <c r="J8" s="2"/>
      <c r="K8" s="2"/>
      <c r="L8" s="2"/>
      <c r="M8" s="6"/>
      <c r="N8" s="6"/>
    </row>
    <row r="9" spans="1:14" x14ac:dyDescent="0.25">
      <c r="A9" s="1" t="s">
        <v>17</v>
      </c>
      <c r="B9" s="1" t="s">
        <v>18</v>
      </c>
      <c r="C9" s="1">
        <v>13</v>
      </c>
      <c r="D9" s="1">
        <v>7</v>
      </c>
      <c r="E9">
        <v>0.24799117800166012</v>
      </c>
      <c r="H9" s="2"/>
      <c r="I9" s="2"/>
      <c r="J9" s="2"/>
      <c r="K9" s="2"/>
      <c r="L9" s="2"/>
      <c r="M9" s="6"/>
      <c r="N9" s="6"/>
    </row>
    <row r="10" spans="1:14" x14ac:dyDescent="0.25">
      <c r="A10" s="1" t="s">
        <v>19</v>
      </c>
      <c r="B10" s="1" t="s">
        <v>20</v>
      </c>
      <c r="C10" s="1">
        <v>27</v>
      </c>
      <c r="D10" s="1">
        <v>1</v>
      </c>
      <c r="E10">
        <v>3.7533118067284585E-2</v>
      </c>
      <c r="H10" s="6"/>
      <c r="I10" s="6"/>
      <c r="J10" s="6"/>
      <c r="K10" s="6"/>
      <c r="L10" s="6"/>
      <c r="M10" s="6"/>
      <c r="N10" s="6"/>
    </row>
    <row r="11" spans="1:14" x14ac:dyDescent="0.25">
      <c r="A11" s="1" t="s">
        <v>21</v>
      </c>
      <c r="B11" s="1" t="s">
        <v>22</v>
      </c>
      <c r="C11" s="1">
        <v>29</v>
      </c>
      <c r="D11" s="1">
        <v>15</v>
      </c>
      <c r="E11">
        <v>0.5369911691768352</v>
      </c>
      <c r="H11" s="6"/>
      <c r="I11" s="6"/>
      <c r="J11" s="6"/>
      <c r="K11" s="6"/>
      <c r="L11" s="6"/>
      <c r="M11" s="6"/>
      <c r="N11" s="6"/>
    </row>
    <row r="12" spans="1:14" x14ac:dyDescent="0.25">
      <c r="A12" s="1" t="s">
        <v>23</v>
      </c>
      <c r="B12" s="1" t="s">
        <v>24</v>
      </c>
      <c r="C12" s="1">
        <v>2</v>
      </c>
      <c r="D12" s="1">
        <v>4</v>
      </c>
      <c r="E12">
        <v>5.5041494519284771E-2</v>
      </c>
      <c r="H12" s="6"/>
      <c r="I12" s="6"/>
      <c r="J12" s="6"/>
      <c r="K12" s="6"/>
      <c r="L12" s="6"/>
      <c r="M12" s="6"/>
      <c r="N12" s="6"/>
    </row>
    <row r="13" spans="1:14" x14ac:dyDescent="0.25">
      <c r="A13" s="1" t="s">
        <v>25</v>
      </c>
      <c r="B13" s="1" t="s">
        <v>26</v>
      </c>
      <c r="C13" s="1">
        <v>21</v>
      </c>
      <c r="D13" s="1">
        <v>9</v>
      </c>
      <c r="E13">
        <v>0.33423029809233412</v>
      </c>
      <c r="H13" s="13"/>
      <c r="I13" s="13"/>
      <c r="J13" s="13"/>
      <c r="K13" s="13"/>
      <c r="L13" s="13"/>
      <c r="M13" s="13"/>
      <c r="N13" s="13"/>
    </row>
    <row r="14" spans="1:14" x14ac:dyDescent="0.25">
      <c r="A14" s="1" t="s">
        <v>27</v>
      </c>
      <c r="B14" s="1" t="s">
        <v>28</v>
      </c>
      <c r="C14" s="1">
        <v>7</v>
      </c>
      <c r="D14" s="1">
        <v>9</v>
      </c>
      <c r="E14">
        <v>0.19532998955833095</v>
      </c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29</v>
      </c>
      <c r="B15" s="1" t="s">
        <v>30</v>
      </c>
      <c r="C15" s="1">
        <v>18</v>
      </c>
      <c r="D15" s="1">
        <v>18</v>
      </c>
      <c r="E15">
        <v>0.47754014023059144</v>
      </c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31</v>
      </c>
      <c r="B16" s="1" t="s">
        <v>32</v>
      </c>
      <c r="C16" s="1">
        <v>22</v>
      </c>
      <c r="D16" s="1">
        <v>7</v>
      </c>
      <c r="E16">
        <v>0.26821675188049987</v>
      </c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33</v>
      </c>
      <c r="B17" s="1" t="s">
        <v>34</v>
      </c>
      <c r="C17" s="1">
        <v>30</v>
      </c>
      <c r="D17" s="1">
        <v>2</v>
      </c>
      <c r="E17">
        <v>7.5934387925740643E-2</v>
      </c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35</v>
      </c>
      <c r="B18" s="1" t="s">
        <v>36</v>
      </c>
      <c r="C18" s="1">
        <v>11</v>
      </c>
      <c r="D18" s="1">
        <v>28</v>
      </c>
      <c r="E18">
        <v>0.29067137860959069</v>
      </c>
      <c r="H18" s="6"/>
      <c r="I18" s="6"/>
      <c r="J18" s="6"/>
      <c r="K18" s="6"/>
      <c r="L18" s="6"/>
      <c r="M18" s="6"/>
      <c r="N18" s="6"/>
    </row>
    <row r="19" spans="1:14" x14ac:dyDescent="0.25">
      <c r="A19" s="1" t="s">
        <v>37</v>
      </c>
      <c r="B19" s="1" t="s">
        <v>38</v>
      </c>
      <c r="C19" s="1">
        <v>2</v>
      </c>
      <c r="D19" s="1">
        <v>12</v>
      </c>
      <c r="E19">
        <v>4.2876655066507771E-2</v>
      </c>
      <c r="H19" s="13"/>
      <c r="I19" s="13"/>
      <c r="J19" s="13"/>
      <c r="K19" s="13"/>
      <c r="L19" s="13"/>
      <c r="M19" s="13"/>
      <c r="N19" s="6"/>
    </row>
    <row r="20" spans="1:14" x14ac:dyDescent="0.25">
      <c r="A20" s="1" t="s">
        <v>39</v>
      </c>
      <c r="B20" s="1" t="s">
        <v>40</v>
      </c>
      <c r="C20" s="1">
        <v>8</v>
      </c>
      <c r="D20" s="1">
        <v>30</v>
      </c>
      <c r="E20">
        <v>0.1927704677474707</v>
      </c>
      <c r="H20" s="2"/>
      <c r="I20" s="2"/>
      <c r="J20" s="2"/>
      <c r="K20" s="2"/>
      <c r="L20" s="2"/>
      <c r="M20" s="2"/>
      <c r="N20" s="6"/>
    </row>
    <row r="21" spans="1:14" x14ac:dyDescent="0.25">
      <c r="A21" s="1" t="s">
        <v>41</v>
      </c>
      <c r="B21" s="1" t="s">
        <v>42</v>
      </c>
      <c r="C21" s="1">
        <v>13</v>
      </c>
      <c r="D21" s="1">
        <v>23</v>
      </c>
      <c r="E21">
        <v>0.36362835867317378</v>
      </c>
      <c r="H21" s="2"/>
      <c r="I21" s="2"/>
      <c r="J21" s="2"/>
      <c r="K21" s="2"/>
      <c r="L21" s="2"/>
      <c r="M21" s="2"/>
      <c r="N21" s="6"/>
    </row>
    <row r="22" spans="1:14" x14ac:dyDescent="0.25">
      <c r="A22" s="1" t="s">
        <v>43</v>
      </c>
      <c r="B22" s="1" t="s">
        <v>44</v>
      </c>
      <c r="C22" s="1">
        <v>8</v>
      </c>
      <c r="D22" s="1">
        <v>17</v>
      </c>
      <c r="E22">
        <v>0.21864717391682434</v>
      </c>
      <c r="H22" s="2"/>
      <c r="I22" s="2"/>
      <c r="J22" s="2"/>
      <c r="K22" s="2"/>
      <c r="L22" s="2"/>
      <c r="M22" s="2"/>
      <c r="N22" s="6"/>
    </row>
    <row r="23" spans="1:14" x14ac:dyDescent="0.25">
      <c r="A23" s="1" t="s">
        <v>45</v>
      </c>
      <c r="B23" s="1" t="s">
        <v>46</v>
      </c>
      <c r="C23" s="1">
        <v>4</v>
      </c>
      <c r="D23" s="1">
        <v>19</v>
      </c>
      <c r="E23">
        <v>9.079081676680055E-2</v>
      </c>
      <c r="H23" s="2"/>
      <c r="I23" s="2"/>
      <c r="J23" s="2"/>
      <c r="K23" s="2"/>
      <c r="L23" s="2"/>
      <c r="M23" s="2"/>
      <c r="N23" s="6"/>
    </row>
    <row r="24" spans="1:14" x14ac:dyDescent="0.25">
      <c r="A24" s="1" t="s">
        <v>47</v>
      </c>
      <c r="B24" s="1" t="s">
        <v>48</v>
      </c>
      <c r="C24" s="1">
        <v>37</v>
      </c>
      <c r="D24" s="1">
        <v>25</v>
      </c>
      <c r="E24">
        <v>0.82222589115898648</v>
      </c>
      <c r="H24" s="2"/>
      <c r="I24" s="2"/>
      <c r="J24" s="2"/>
      <c r="K24" s="2"/>
      <c r="L24" s="2"/>
      <c r="M24" s="2"/>
      <c r="N24" s="6"/>
    </row>
    <row r="25" spans="1:14" x14ac:dyDescent="0.25">
      <c r="A25" s="1" t="s">
        <v>49</v>
      </c>
      <c r="B25" s="1" t="s">
        <v>50</v>
      </c>
      <c r="C25" s="1">
        <v>24</v>
      </c>
      <c r="D25" s="1">
        <v>34</v>
      </c>
      <c r="E25">
        <v>0.67501867558661943</v>
      </c>
      <c r="H25" s="2"/>
      <c r="I25" s="2"/>
      <c r="J25" s="2"/>
      <c r="K25" s="2"/>
      <c r="L25" s="2"/>
      <c r="M25" s="2"/>
      <c r="N25" s="6"/>
    </row>
    <row r="26" spans="1:14" x14ac:dyDescent="0.25">
      <c r="A26" s="1" t="s">
        <v>51</v>
      </c>
      <c r="B26" s="1" t="s">
        <v>52</v>
      </c>
      <c r="C26" s="1">
        <v>29</v>
      </c>
      <c r="D26" s="1">
        <v>8</v>
      </c>
      <c r="E26">
        <v>0.30871193823378867</v>
      </c>
      <c r="H26" s="2"/>
      <c r="I26" s="2"/>
      <c r="J26" s="2"/>
      <c r="K26" s="2"/>
      <c r="L26" s="2"/>
      <c r="M26" s="2"/>
      <c r="N26" s="6"/>
    </row>
    <row r="27" spans="1:14" x14ac:dyDescent="0.25">
      <c r="A27" s="1" t="s">
        <v>53</v>
      </c>
      <c r="B27" s="1" t="s">
        <v>54</v>
      </c>
      <c r="C27" s="1">
        <v>32</v>
      </c>
      <c r="D27" s="1">
        <v>17</v>
      </c>
      <c r="E27">
        <v>0.60459518348481356</v>
      </c>
      <c r="H27" s="2"/>
      <c r="I27" s="2"/>
      <c r="J27" s="2"/>
      <c r="K27" s="2"/>
      <c r="L27" s="2"/>
      <c r="M27" s="2"/>
      <c r="N27" s="6"/>
    </row>
    <row r="28" spans="1:14" x14ac:dyDescent="0.25">
      <c r="A28" s="1" t="s">
        <v>55</v>
      </c>
      <c r="B28" s="1" t="s">
        <v>56</v>
      </c>
      <c r="C28" s="1">
        <v>34</v>
      </c>
      <c r="D28" s="1">
        <v>35</v>
      </c>
      <c r="E28">
        <v>0.90974124144491664</v>
      </c>
      <c r="H28" s="2"/>
      <c r="I28" s="2"/>
      <c r="J28" s="2"/>
      <c r="K28" s="2"/>
      <c r="L28" s="2"/>
      <c r="M28" s="2"/>
      <c r="N28" s="6"/>
    </row>
    <row r="29" spans="1:14" x14ac:dyDescent="0.25">
      <c r="A29" s="1" t="s">
        <v>57</v>
      </c>
      <c r="B29" s="1" t="s">
        <v>58</v>
      </c>
      <c r="C29" s="1">
        <v>36</v>
      </c>
      <c r="D29" s="1">
        <v>24</v>
      </c>
      <c r="E29">
        <v>0.79355671520213322</v>
      </c>
      <c r="H29" s="2"/>
      <c r="I29" s="2"/>
      <c r="J29" s="2"/>
      <c r="K29" s="2"/>
      <c r="L29" s="2"/>
      <c r="M29" s="2"/>
      <c r="N29" s="6"/>
    </row>
    <row r="30" spans="1:14" x14ac:dyDescent="0.25">
      <c r="A30" s="1" t="s">
        <v>59</v>
      </c>
      <c r="B30" s="1" t="s">
        <v>60</v>
      </c>
      <c r="C30" s="1">
        <v>14</v>
      </c>
      <c r="D30" s="1">
        <v>20</v>
      </c>
      <c r="E30">
        <v>0.39382695876777646</v>
      </c>
      <c r="H30" s="2"/>
      <c r="I30" s="2"/>
      <c r="J30" s="2"/>
      <c r="K30" s="2"/>
      <c r="L30" s="2"/>
      <c r="M30" s="2"/>
      <c r="N30" s="6"/>
    </row>
    <row r="31" spans="1:14" x14ac:dyDescent="0.25">
      <c r="A31" s="1" t="s">
        <v>61</v>
      </c>
      <c r="B31" s="1" t="s">
        <v>62</v>
      </c>
      <c r="C31" s="1">
        <v>9</v>
      </c>
      <c r="D31" s="1">
        <v>16</v>
      </c>
      <c r="E31">
        <v>0.25158970663179608</v>
      </c>
      <c r="H31" s="2"/>
      <c r="I31" s="2"/>
      <c r="J31" s="2"/>
      <c r="K31" s="2"/>
      <c r="L31" s="2"/>
      <c r="M31" s="2"/>
      <c r="N31" s="6"/>
    </row>
    <row r="32" spans="1:14" x14ac:dyDescent="0.25">
      <c r="A32" s="1" t="s">
        <v>17</v>
      </c>
      <c r="B32" s="1" t="s">
        <v>63</v>
      </c>
      <c r="C32" s="1">
        <v>3</v>
      </c>
      <c r="D32" s="1">
        <v>35</v>
      </c>
      <c r="E32">
        <v>5.6746519473471861E-2</v>
      </c>
      <c r="H32" s="2"/>
      <c r="I32" s="2"/>
      <c r="J32" s="2"/>
      <c r="K32" s="2"/>
      <c r="L32" s="2"/>
      <c r="M32" s="2"/>
      <c r="N32" s="6"/>
    </row>
    <row r="33" spans="1:14" x14ac:dyDescent="0.25">
      <c r="A33" s="1" t="s">
        <v>64</v>
      </c>
      <c r="B33" s="1" t="s">
        <v>65</v>
      </c>
      <c r="C33" s="1">
        <v>2</v>
      </c>
      <c r="D33" s="1">
        <v>25</v>
      </c>
      <c r="E33">
        <v>3.7391676123454891E-2</v>
      </c>
      <c r="H33" s="2"/>
      <c r="I33" s="2"/>
      <c r="J33" s="2"/>
      <c r="K33" s="2"/>
      <c r="L33" s="2"/>
      <c r="M33" s="2"/>
      <c r="N33" s="6"/>
    </row>
    <row r="34" spans="1:14" x14ac:dyDescent="0.25">
      <c r="A34" s="1" t="s">
        <v>66</v>
      </c>
      <c r="B34" s="1" t="s">
        <v>67</v>
      </c>
      <c r="C34" s="1">
        <v>39</v>
      </c>
      <c r="D34" s="1">
        <v>13</v>
      </c>
      <c r="E34">
        <v>0.49664811918235896</v>
      </c>
      <c r="I34" s="6"/>
    </row>
    <row r="35" spans="1:14" x14ac:dyDescent="0.25">
      <c r="A35" s="1" t="s">
        <v>68</v>
      </c>
      <c r="B35" s="1" t="s">
        <v>69</v>
      </c>
      <c r="C35" s="1">
        <v>8</v>
      </c>
      <c r="D35" s="1">
        <v>34</v>
      </c>
      <c r="E35">
        <v>0.18681345865661134</v>
      </c>
    </row>
    <row r="36" spans="1:14" x14ac:dyDescent="0.25">
      <c r="A36" s="1" t="s">
        <v>70</v>
      </c>
      <c r="B36" s="1" t="s">
        <v>71</v>
      </c>
      <c r="C36" s="1">
        <v>33</v>
      </c>
      <c r="D36" s="1">
        <v>35</v>
      </c>
      <c r="E36">
        <v>0.89000494085323334</v>
      </c>
    </row>
    <row r="37" spans="1:14" x14ac:dyDescent="0.25">
      <c r="A37" s="1" t="s">
        <v>72</v>
      </c>
      <c r="B37" s="1" t="s">
        <v>73</v>
      </c>
      <c r="C37" s="1">
        <v>15</v>
      </c>
      <c r="D37" s="1">
        <v>9</v>
      </c>
      <c r="E37">
        <v>0.30894032595028875</v>
      </c>
    </row>
    <row r="38" spans="1:14" x14ac:dyDescent="0.25">
      <c r="A38" s="1" t="s">
        <v>74</v>
      </c>
      <c r="B38" s="1" t="s">
        <v>75</v>
      </c>
      <c r="C38" s="1">
        <v>31</v>
      </c>
      <c r="D38" s="1">
        <v>4</v>
      </c>
      <c r="E38">
        <v>0.15410831408634756</v>
      </c>
    </row>
    <row r="39" spans="1:14" x14ac:dyDescent="0.25">
      <c r="A39" s="1" t="s">
        <v>76</v>
      </c>
      <c r="B39" s="1" t="s">
        <v>77</v>
      </c>
      <c r="C39" s="1">
        <v>11</v>
      </c>
      <c r="D39" s="1">
        <v>32</v>
      </c>
      <c r="E39">
        <v>0.28213069221195647</v>
      </c>
    </row>
    <row r="40" spans="1:14" x14ac:dyDescent="0.25">
      <c r="A40" s="1" t="s">
        <v>78</v>
      </c>
      <c r="B40" s="1" t="s">
        <v>58</v>
      </c>
      <c r="C40" s="1">
        <v>28</v>
      </c>
      <c r="D40" s="1">
        <v>22</v>
      </c>
      <c r="E40">
        <v>0.67541789632241578</v>
      </c>
    </row>
    <row r="41" spans="1:14" x14ac:dyDescent="0.25">
      <c r="A41" s="1" t="s">
        <v>79</v>
      </c>
      <c r="B41" s="1" t="s">
        <v>80</v>
      </c>
      <c r="C41" s="1">
        <v>18</v>
      </c>
      <c r="D41" s="1">
        <v>1</v>
      </c>
      <c r="E41">
        <v>3.7762655432985487E-2</v>
      </c>
    </row>
    <row r="42" spans="1:14" x14ac:dyDescent="0.25">
      <c r="A42" s="1" t="s">
        <v>81</v>
      </c>
      <c r="B42" s="1" t="s">
        <v>82</v>
      </c>
      <c r="C42" s="1">
        <v>24</v>
      </c>
      <c r="D42" s="1">
        <v>21</v>
      </c>
      <c r="E42">
        <v>0.60746312395868696</v>
      </c>
    </row>
    <row r="43" spans="1:14" x14ac:dyDescent="0.25">
      <c r="A43" s="1" t="s">
        <v>11</v>
      </c>
      <c r="B43" s="1" t="s">
        <v>18</v>
      </c>
      <c r="C43" s="1">
        <v>39</v>
      </c>
      <c r="D43" s="1">
        <v>7</v>
      </c>
      <c r="E43">
        <v>0.27118613823873133</v>
      </c>
    </row>
    <row r="44" spans="1:14" x14ac:dyDescent="0.25">
      <c r="A44" s="1" t="s">
        <v>83</v>
      </c>
      <c r="B44" s="1" t="s">
        <v>84</v>
      </c>
      <c r="C44" s="1">
        <v>19</v>
      </c>
      <c r="D44" s="1">
        <v>0.01</v>
      </c>
      <c r="E44">
        <v>2.1229417555499656E-4</v>
      </c>
    </row>
    <row r="45" spans="1:14" x14ac:dyDescent="0.25">
      <c r="A45" s="1" t="s">
        <v>85</v>
      </c>
      <c r="B45" s="1" t="s">
        <v>86</v>
      </c>
      <c r="C45" s="1">
        <v>9</v>
      </c>
      <c r="D45" s="1">
        <v>3</v>
      </c>
      <c r="E45">
        <v>0.11448854014700631</v>
      </c>
    </row>
    <row r="46" spans="1:14" x14ac:dyDescent="0.25">
      <c r="A46" s="1" t="s">
        <v>87</v>
      </c>
      <c r="B46" s="1" t="s">
        <v>88</v>
      </c>
      <c r="C46" s="1">
        <v>25</v>
      </c>
      <c r="D46" s="1">
        <v>16</v>
      </c>
      <c r="E46">
        <v>0.53724504356393021</v>
      </c>
    </row>
    <row r="47" spans="1:14" x14ac:dyDescent="0.25">
      <c r="A47" s="1" t="s">
        <v>89</v>
      </c>
      <c r="B47" s="1" t="s">
        <v>90</v>
      </c>
      <c r="C47" s="1">
        <v>1</v>
      </c>
      <c r="D47" s="1">
        <v>2</v>
      </c>
      <c r="E47">
        <v>2.7441080477842623E-2</v>
      </c>
    </row>
    <row r="48" spans="1:14" x14ac:dyDescent="0.25">
      <c r="A48" s="1" t="s">
        <v>91</v>
      </c>
      <c r="B48" s="1" t="s">
        <v>92</v>
      </c>
      <c r="C48" s="1">
        <v>24</v>
      </c>
      <c r="D48" s="1">
        <v>21</v>
      </c>
      <c r="E48">
        <v>0.60746312395868696</v>
      </c>
    </row>
    <row r="49" spans="1:5" x14ac:dyDescent="0.25">
      <c r="A49" s="1" t="s">
        <v>93</v>
      </c>
      <c r="B49" s="1" t="s">
        <v>94</v>
      </c>
      <c r="C49" s="1">
        <v>37</v>
      </c>
      <c r="D49" s="1">
        <v>39</v>
      </c>
      <c r="E49">
        <v>0.99632066681151255</v>
      </c>
    </row>
    <row r="50" spans="1:5" x14ac:dyDescent="0.25">
      <c r="A50" s="1" t="s">
        <v>95</v>
      </c>
      <c r="B50" s="1" t="s">
        <v>44</v>
      </c>
      <c r="C50" s="1">
        <v>39</v>
      </c>
      <c r="D50" s="1">
        <v>21</v>
      </c>
      <c r="E50">
        <v>0.74429220113217931</v>
      </c>
    </row>
    <row r="51" spans="1:5" x14ac:dyDescent="0.25">
      <c r="A51" s="1" t="s">
        <v>96</v>
      </c>
      <c r="B51" s="1" t="s">
        <v>97</v>
      </c>
      <c r="C51" s="1">
        <v>31</v>
      </c>
      <c r="D51" s="1">
        <v>21</v>
      </c>
      <c r="E51">
        <v>0.68992673461840348</v>
      </c>
    </row>
    <row r="52" spans="1:5" x14ac:dyDescent="0.25">
      <c r="A52" s="1" t="s">
        <v>98</v>
      </c>
      <c r="B52" s="1" t="s">
        <v>99</v>
      </c>
      <c r="C52" s="1">
        <v>38</v>
      </c>
      <c r="D52" s="1">
        <v>28</v>
      </c>
      <c r="E52">
        <v>0.8870104452163563</v>
      </c>
    </row>
    <row r="53" spans="1:5" x14ac:dyDescent="0.25">
      <c r="A53" s="1" t="s">
        <v>100</v>
      </c>
      <c r="B53" s="1" t="s">
        <v>101</v>
      </c>
      <c r="C53" s="1">
        <v>4</v>
      </c>
      <c r="D53" s="1">
        <v>36</v>
      </c>
      <c r="E53">
        <v>7.9068871846168731E-2</v>
      </c>
    </row>
    <row r="54" spans="1:5" x14ac:dyDescent="0.25">
      <c r="A54" s="1" t="s">
        <v>102</v>
      </c>
      <c r="B54" s="1" t="s">
        <v>18</v>
      </c>
      <c r="C54" s="1">
        <v>20</v>
      </c>
      <c r="D54" s="1">
        <v>27</v>
      </c>
      <c r="E54">
        <v>0.56089425567563633</v>
      </c>
    </row>
    <row r="55" spans="1:5" x14ac:dyDescent="0.25">
      <c r="A55" s="1" t="s">
        <v>103</v>
      </c>
      <c r="B55" s="1" t="s">
        <v>104</v>
      </c>
      <c r="C55" s="1">
        <v>18</v>
      </c>
      <c r="D55" s="1">
        <v>18</v>
      </c>
      <c r="E55">
        <v>0.47754014023059144</v>
      </c>
    </row>
    <row r="56" spans="1:5" x14ac:dyDescent="0.25">
      <c r="A56" s="1" t="s">
        <v>100</v>
      </c>
      <c r="B56" s="1" t="s">
        <v>105</v>
      </c>
      <c r="C56" s="1">
        <v>25</v>
      </c>
      <c r="D56" s="1">
        <v>13</v>
      </c>
      <c r="E56">
        <v>0.46477207425036604</v>
      </c>
    </row>
    <row r="57" spans="1:5" x14ac:dyDescent="0.25">
      <c r="A57" s="1" t="s">
        <v>106</v>
      </c>
      <c r="B57" s="1" t="s">
        <v>62</v>
      </c>
      <c r="C57" s="1">
        <v>21</v>
      </c>
      <c r="D57" s="1">
        <v>27</v>
      </c>
      <c r="E57">
        <v>0.58630863580219172</v>
      </c>
    </row>
    <row r="58" spans="1:5" x14ac:dyDescent="0.25">
      <c r="A58" s="1" t="s">
        <v>107</v>
      </c>
      <c r="B58" s="1" t="s">
        <v>108</v>
      </c>
      <c r="C58" s="1">
        <v>29</v>
      </c>
      <c r="D58" s="1">
        <v>0.01</v>
      </c>
      <c r="E58">
        <v>2.1226533537387261E-4</v>
      </c>
    </row>
    <row r="59" spans="1:5" x14ac:dyDescent="0.25">
      <c r="A59" s="1" t="s">
        <v>109</v>
      </c>
      <c r="B59" s="1" t="s">
        <v>110</v>
      </c>
      <c r="C59" s="1">
        <v>12</v>
      </c>
      <c r="D59" s="1">
        <v>7</v>
      </c>
      <c r="E59">
        <v>0.24240309354433159</v>
      </c>
    </row>
    <row r="60" spans="1:5" x14ac:dyDescent="0.25">
      <c r="A60" s="1" t="s">
        <v>49</v>
      </c>
      <c r="B60" s="1" t="s">
        <v>111</v>
      </c>
      <c r="C60" s="1">
        <v>37</v>
      </c>
      <c r="D60" s="1">
        <v>33</v>
      </c>
      <c r="E60">
        <v>0.94374735925788655</v>
      </c>
    </row>
    <row r="61" spans="1:5" x14ac:dyDescent="0.25">
      <c r="A61" s="1" t="s">
        <v>112</v>
      </c>
      <c r="B61" s="1" t="s">
        <v>113</v>
      </c>
      <c r="C61" s="1">
        <v>30</v>
      </c>
      <c r="D61" s="1">
        <v>29</v>
      </c>
      <c r="E61">
        <v>0.78759206750654531</v>
      </c>
    </row>
    <row r="62" spans="1:5" x14ac:dyDescent="0.25">
      <c r="A62" s="1" t="s">
        <v>114</v>
      </c>
      <c r="B62" s="1" t="s">
        <v>115</v>
      </c>
      <c r="C62" s="1">
        <v>37</v>
      </c>
      <c r="D62" s="1">
        <v>34</v>
      </c>
      <c r="E62">
        <v>0.95447865820734124</v>
      </c>
    </row>
    <row r="63" spans="1:5" x14ac:dyDescent="0.25">
      <c r="A63" s="1" t="s">
        <v>95</v>
      </c>
      <c r="B63" s="1" t="s">
        <v>116</v>
      </c>
      <c r="C63" s="1">
        <v>15</v>
      </c>
      <c r="D63" s="1">
        <v>10</v>
      </c>
      <c r="E63">
        <v>0.33055568675545577</v>
      </c>
    </row>
    <row r="64" spans="1:5" x14ac:dyDescent="0.25">
      <c r="A64" s="1" t="s">
        <v>117</v>
      </c>
      <c r="B64" s="1" t="s">
        <v>118</v>
      </c>
      <c r="C64" s="1">
        <v>36</v>
      </c>
      <c r="D64" s="1">
        <v>15</v>
      </c>
      <c r="E64">
        <v>0.55951223928403249</v>
      </c>
    </row>
    <row r="65" spans="1:5" x14ac:dyDescent="0.25">
      <c r="A65" s="1" t="s">
        <v>119</v>
      </c>
      <c r="B65" s="1" t="s">
        <v>120</v>
      </c>
      <c r="C65" s="1">
        <v>21</v>
      </c>
      <c r="D65" s="1">
        <v>20</v>
      </c>
      <c r="E65">
        <v>0.54854184561022745</v>
      </c>
    </row>
    <row r="66" spans="1:5" x14ac:dyDescent="0.25">
      <c r="A66" s="1" t="s">
        <v>121</v>
      </c>
      <c r="B66" s="1" t="s">
        <v>122</v>
      </c>
      <c r="C66" s="1">
        <v>4</v>
      </c>
      <c r="D66" s="1">
        <v>34</v>
      </c>
      <c r="E66">
        <v>7.9910126966181452E-2</v>
      </c>
    </row>
    <row r="67" spans="1:5" x14ac:dyDescent="0.25">
      <c r="A67" s="1" t="s">
        <v>123</v>
      </c>
      <c r="B67" s="1" t="s">
        <v>124</v>
      </c>
      <c r="C67" s="1">
        <v>16</v>
      </c>
      <c r="D67" s="1">
        <v>7</v>
      </c>
      <c r="E67">
        <v>0.25906876704253046</v>
      </c>
    </row>
    <row r="68" spans="1:5" x14ac:dyDescent="0.25">
      <c r="A68" s="1" t="s">
        <v>39</v>
      </c>
      <c r="B68" s="1" t="s">
        <v>125</v>
      </c>
      <c r="C68" s="1">
        <v>3</v>
      </c>
      <c r="D68" s="1">
        <v>16</v>
      </c>
      <c r="E68">
        <v>6.6177800910461729E-2</v>
      </c>
    </row>
    <row r="69" spans="1:5" x14ac:dyDescent="0.25">
      <c r="A69" s="1" t="s">
        <v>126</v>
      </c>
      <c r="B69" s="1" t="s">
        <v>127</v>
      </c>
      <c r="C69" s="1">
        <v>6</v>
      </c>
      <c r="D69" s="1">
        <v>37</v>
      </c>
      <c r="E69">
        <v>0.12815652509115327</v>
      </c>
    </row>
    <row r="70" spans="1:5" x14ac:dyDescent="0.25">
      <c r="A70" s="1" t="s">
        <v>128</v>
      </c>
      <c r="B70" s="1" t="s">
        <v>129</v>
      </c>
      <c r="C70" s="1">
        <v>12</v>
      </c>
      <c r="D70" s="1">
        <v>21</v>
      </c>
      <c r="E70">
        <v>0.3359451167162108</v>
      </c>
    </row>
    <row r="71" spans="1:5" x14ac:dyDescent="0.25">
      <c r="A71" s="1" t="s">
        <v>106</v>
      </c>
      <c r="B71" s="1" t="s">
        <v>130</v>
      </c>
      <c r="C71" s="1">
        <v>19</v>
      </c>
      <c r="D71" s="1">
        <v>11</v>
      </c>
      <c r="E71">
        <v>0.38189012572214642</v>
      </c>
    </row>
    <row r="72" spans="1:5" x14ac:dyDescent="0.25">
      <c r="A72" s="1" t="s">
        <v>131</v>
      </c>
      <c r="B72" s="1" t="s">
        <v>132</v>
      </c>
      <c r="C72" s="1">
        <v>5</v>
      </c>
      <c r="D72" s="1">
        <v>12</v>
      </c>
      <c r="E72">
        <v>0.13363420742017784</v>
      </c>
    </row>
    <row r="73" spans="1:5" x14ac:dyDescent="0.25">
      <c r="A73" s="1" t="s">
        <v>4</v>
      </c>
      <c r="B73" s="1" t="s">
        <v>133</v>
      </c>
      <c r="C73" s="1">
        <v>34</v>
      </c>
      <c r="D73" s="1">
        <v>8</v>
      </c>
      <c r="E73">
        <v>0.30988415733320573</v>
      </c>
    </row>
    <row r="74" spans="1:5" x14ac:dyDescent="0.25">
      <c r="A74" s="1" t="s">
        <v>134</v>
      </c>
      <c r="B74" s="1" t="s">
        <v>135</v>
      </c>
      <c r="C74" s="1">
        <v>22</v>
      </c>
      <c r="D74" s="1">
        <v>34</v>
      </c>
      <c r="E74">
        <v>0.6195812954194766</v>
      </c>
    </row>
    <row r="75" spans="1:5" x14ac:dyDescent="0.25">
      <c r="A75" s="1" t="s">
        <v>6</v>
      </c>
      <c r="B75" s="1" t="s">
        <v>136</v>
      </c>
      <c r="C75" s="1">
        <v>16</v>
      </c>
      <c r="D75" s="1">
        <v>2</v>
      </c>
      <c r="E75">
        <v>7.6925846481138302E-2</v>
      </c>
    </row>
    <row r="76" spans="1:5" x14ac:dyDescent="0.25">
      <c r="A76" s="1" t="s">
        <v>137</v>
      </c>
      <c r="B76" s="1" t="s">
        <v>40</v>
      </c>
      <c r="C76" s="1">
        <v>23</v>
      </c>
      <c r="D76" s="1">
        <v>5</v>
      </c>
      <c r="E76">
        <v>0.19375637741904039</v>
      </c>
    </row>
    <row r="77" spans="1:5" x14ac:dyDescent="0.25">
      <c r="A77" s="1" t="s">
        <v>138</v>
      </c>
      <c r="B77" s="1" t="s">
        <v>139</v>
      </c>
      <c r="C77" s="1">
        <v>17</v>
      </c>
      <c r="D77" s="1">
        <v>8</v>
      </c>
      <c r="E77">
        <v>0.29226431662051833</v>
      </c>
    </row>
    <row r="78" spans="1:5" x14ac:dyDescent="0.25">
      <c r="A78" s="1" t="s">
        <v>140</v>
      </c>
      <c r="B78" s="1" t="s">
        <v>141</v>
      </c>
      <c r="C78" s="1">
        <v>34</v>
      </c>
      <c r="D78" s="1">
        <v>22</v>
      </c>
      <c r="E78">
        <v>0.73578266335380338</v>
      </c>
    </row>
    <row r="79" spans="1:5" x14ac:dyDescent="0.25">
      <c r="A79" s="1" t="s">
        <v>142</v>
      </c>
      <c r="B79" s="1" t="s">
        <v>143</v>
      </c>
      <c r="C79" s="1">
        <v>33</v>
      </c>
      <c r="D79" s="1">
        <v>21</v>
      </c>
      <c r="E79">
        <v>0.70664855452482489</v>
      </c>
    </row>
    <row r="80" spans="1:5" x14ac:dyDescent="0.25">
      <c r="A80" s="1" t="s">
        <v>144</v>
      </c>
      <c r="B80" s="1" t="s">
        <v>145</v>
      </c>
      <c r="C80" s="1">
        <v>6</v>
      </c>
      <c r="D80" s="1">
        <v>20</v>
      </c>
      <c r="E80">
        <v>0.14884784174834997</v>
      </c>
    </row>
    <row r="81" spans="1:5" x14ac:dyDescent="0.25">
      <c r="A81" s="1" t="s">
        <v>146</v>
      </c>
      <c r="B81" s="1" t="s">
        <v>147</v>
      </c>
      <c r="C81" s="1">
        <v>1</v>
      </c>
      <c r="D81" s="1">
        <v>31</v>
      </c>
      <c r="E81">
        <v>1.6944713199648249E-2</v>
      </c>
    </row>
    <row r="82" spans="1:5" x14ac:dyDescent="0.25">
      <c r="A82" s="1" t="s">
        <v>148</v>
      </c>
      <c r="B82" s="1" t="s">
        <v>149</v>
      </c>
      <c r="C82" s="1">
        <v>35</v>
      </c>
      <c r="D82" s="1">
        <v>39</v>
      </c>
      <c r="E82">
        <v>0.95494967746627679</v>
      </c>
    </row>
    <row r="83" spans="1:5" x14ac:dyDescent="0.25">
      <c r="A83" s="1" t="s">
        <v>150</v>
      </c>
      <c r="B83" s="1" t="s">
        <v>151</v>
      </c>
      <c r="C83" s="1">
        <v>13</v>
      </c>
      <c r="D83" s="1">
        <v>27</v>
      </c>
      <c r="E83">
        <v>0.35667898160471145</v>
      </c>
    </row>
    <row r="84" spans="1:5" x14ac:dyDescent="0.25">
      <c r="A84" s="1" t="s">
        <v>152</v>
      </c>
      <c r="B84" s="1" t="s">
        <v>153</v>
      </c>
      <c r="C84" s="1">
        <v>34</v>
      </c>
      <c r="D84" s="1">
        <v>25</v>
      </c>
      <c r="E84">
        <v>0.79272821402479943</v>
      </c>
    </row>
    <row r="85" spans="1:5" x14ac:dyDescent="0.25">
      <c r="A85" s="1" t="s">
        <v>128</v>
      </c>
      <c r="B85" s="1" t="s">
        <v>154</v>
      </c>
      <c r="C85" s="1">
        <v>6</v>
      </c>
      <c r="D85" s="1">
        <v>0.01</v>
      </c>
      <c r="E85">
        <v>2.1247482736920783E-4</v>
      </c>
    </row>
    <row r="86" spans="1:5" x14ac:dyDescent="0.25">
      <c r="A86" s="1" t="s">
        <v>155</v>
      </c>
      <c r="B86" s="1" t="s">
        <v>156</v>
      </c>
      <c r="C86" s="1">
        <v>0.01</v>
      </c>
      <c r="D86" s="1">
        <v>25</v>
      </c>
      <c r="E86">
        <v>4.8186444868233085E-8</v>
      </c>
    </row>
    <row r="87" spans="1:5" x14ac:dyDescent="0.25">
      <c r="A87" s="1" t="s">
        <v>157</v>
      </c>
      <c r="B87" s="1" t="s">
        <v>158</v>
      </c>
      <c r="C87" s="1">
        <v>32</v>
      </c>
      <c r="D87" s="1">
        <v>33</v>
      </c>
      <c r="E87">
        <v>0.85664015172594676</v>
      </c>
    </row>
    <row r="88" spans="1:5" x14ac:dyDescent="0.25">
      <c r="A88" s="1" t="s">
        <v>159</v>
      </c>
      <c r="B88" s="1" t="s">
        <v>116</v>
      </c>
      <c r="C88" s="1">
        <v>12</v>
      </c>
      <c r="D88" s="1">
        <v>23</v>
      </c>
      <c r="E88">
        <v>0.33288166659128066</v>
      </c>
    </row>
    <row r="89" spans="1:5" x14ac:dyDescent="0.25">
      <c r="A89" s="1" t="s">
        <v>160</v>
      </c>
      <c r="B89" s="1" t="s">
        <v>161</v>
      </c>
      <c r="C89" s="1">
        <v>0.01</v>
      </c>
      <c r="D89" s="1">
        <v>32</v>
      </c>
      <c r="E89">
        <v>1.5686281420392758E-8</v>
      </c>
    </row>
    <row r="90" spans="1:5" x14ac:dyDescent="0.25">
      <c r="A90" s="1" t="s">
        <v>162</v>
      </c>
      <c r="B90" s="1" t="s">
        <v>163</v>
      </c>
      <c r="C90" s="1">
        <v>2</v>
      </c>
      <c r="D90" s="1">
        <v>7</v>
      </c>
      <c r="E90">
        <v>4.891252013852912E-2</v>
      </c>
    </row>
    <row r="91" spans="1:5" x14ac:dyDescent="0.25">
      <c r="A91" s="1" t="s">
        <v>164</v>
      </c>
      <c r="B91" s="1" t="s">
        <v>56</v>
      </c>
      <c r="C91" s="1">
        <v>32</v>
      </c>
      <c r="D91" s="1">
        <v>33</v>
      </c>
      <c r="E91">
        <v>0.85664015172594676</v>
      </c>
    </row>
    <row r="92" spans="1:5" x14ac:dyDescent="0.25">
      <c r="A92" s="1" t="s">
        <v>165</v>
      </c>
      <c r="B92" s="1" t="s">
        <v>166</v>
      </c>
      <c r="C92" s="1">
        <v>30</v>
      </c>
      <c r="D92" s="1">
        <v>37</v>
      </c>
      <c r="E92">
        <v>0.83334098232498655</v>
      </c>
    </row>
    <row r="93" spans="1:5" x14ac:dyDescent="0.25">
      <c r="A93" s="1" t="s">
        <v>167</v>
      </c>
      <c r="B93" s="1" t="s">
        <v>168</v>
      </c>
      <c r="C93" s="1">
        <v>21</v>
      </c>
      <c r="D93" s="1">
        <v>7</v>
      </c>
      <c r="E93">
        <v>0.2673523717611474</v>
      </c>
    </row>
    <row r="94" spans="1:5" x14ac:dyDescent="0.25">
      <c r="A94" s="1" t="s">
        <v>169</v>
      </c>
      <c r="B94" s="1" t="s">
        <v>170</v>
      </c>
      <c r="C94" s="1">
        <v>19</v>
      </c>
      <c r="D94" s="1">
        <v>33</v>
      </c>
      <c r="E94">
        <v>0.53231634655899207</v>
      </c>
    </row>
    <row r="95" spans="1:5" x14ac:dyDescent="0.25">
      <c r="A95" s="1" t="s">
        <v>171</v>
      </c>
      <c r="B95" s="1" t="s">
        <v>166</v>
      </c>
      <c r="C95" s="1">
        <v>4</v>
      </c>
      <c r="D95" s="1">
        <v>23</v>
      </c>
      <c r="E95">
        <v>8.6751779670638199E-2</v>
      </c>
    </row>
    <row r="96" spans="1:5" x14ac:dyDescent="0.25">
      <c r="A96" s="1" t="s">
        <v>66</v>
      </c>
      <c r="B96" s="1" t="s">
        <v>172</v>
      </c>
      <c r="C96" s="1">
        <v>30</v>
      </c>
      <c r="D96" s="1">
        <v>2</v>
      </c>
      <c r="E96">
        <v>7.5934387925740643E-2</v>
      </c>
    </row>
    <row r="97" spans="1:5" x14ac:dyDescent="0.25">
      <c r="A97" s="1" t="s">
        <v>173</v>
      </c>
      <c r="B97" s="1" t="s">
        <v>174</v>
      </c>
      <c r="C97" s="1">
        <v>28</v>
      </c>
      <c r="D97" s="1">
        <v>29</v>
      </c>
      <c r="E97">
        <v>0.75042821023133988</v>
      </c>
    </row>
    <row r="98" spans="1:5" x14ac:dyDescent="0.25">
      <c r="A98" s="1" t="s">
        <v>175</v>
      </c>
      <c r="B98" s="1" t="s">
        <v>176</v>
      </c>
      <c r="C98" s="1">
        <v>10</v>
      </c>
      <c r="D98" s="1">
        <v>29</v>
      </c>
      <c r="E98">
        <v>0.256655603758983</v>
      </c>
    </row>
    <row r="99" spans="1:5" x14ac:dyDescent="0.25">
      <c r="A99" s="1" t="s">
        <v>19</v>
      </c>
      <c r="B99" s="1" t="s">
        <v>177</v>
      </c>
      <c r="C99" s="1">
        <v>28</v>
      </c>
      <c r="D99" s="1">
        <v>38</v>
      </c>
      <c r="E99">
        <v>0.78561961335578978</v>
      </c>
    </row>
    <row r="100" spans="1:5" x14ac:dyDescent="0.25">
      <c r="A100" s="1" t="s">
        <v>123</v>
      </c>
      <c r="B100" s="1" t="s">
        <v>178</v>
      </c>
      <c r="C100" s="1">
        <v>38</v>
      </c>
      <c r="D100" s="1">
        <v>37</v>
      </c>
      <c r="E100">
        <v>1</v>
      </c>
    </row>
    <row r="101" spans="1:5" x14ac:dyDescent="0.25">
      <c r="A101" s="1" t="s">
        <v>179</v>
      </c>
      <c r="B101" s="1" t="s">
        <v>180</v>
      </c>
      <c r="C101" s="1">
        <v>28</v>
      </c>
      <c r="D101" s="1">
        <v>27</v>
      </c>
      <c r="E101">
        <v>0.73448120551394414</v>
      </c>
    </row>
    <row r="102" spans="1:5" x14ac:dyDescent="0.25">
      <c r="A102" s="1" t="s">
        <v>181</v>
      </c>
      <c r="B102" s="1" t="s">
        <v>182</v>
      </c>
      <c r="C102" s="1">
        <v>12</v>
      </c>
      <c r="D102" s="1">
        <v>7</v>
      </c>
      <c r="E102">
        <v>0.24240309354433159</v>
      </c>
    </row>
    <row r="103" spans="1:5" x14ac:dyDescent="0.25">
      <c r="A103" s="1" t="s">
        <v>183</v>
      </c>
      <c r="B103" s="1" t="s">
        <v>132</v>
      </c>
      <c r="C103" s="1">
        <v>26</v>
      </c>
      <c r="D103" s="1">
        <v>21</v>
      </c>
      <c r="E103">
        <v>0.63549030942306051</v>
      </c>
    </row>
    <row r="104" spans="1:5" x14ac:dyDescent="0.25">
      <c r="A104" s="1" t="s">
        <v>184</v>
      </c>
      <c r="B104" s="1" t="s">
        <v>185</v>
      </c>
      <c r="C104" s="1">
        <v>38</v>
      </c>
      <c r="D104" s="1">
        <v>4</v>
      </c>
      <c r="E104">
        <v>0.15346067377770439</v>
      </c>
    </row>
    <row r="105" spans="1:5" x14ac:dyDescent="0.25">
      <c r="A105" s="1" t="s">
        <v>186</v>
      </c>
      <c r="B105" s="1" t="s">
        <v>187</v>
      </c>
      <c r="C105" s="1">
        <v>20</v>
      </c>
      <c r="D105" s="1">
        <v>24</v>
      </c>
      <c r="E105">
        <v>0.55324114973896055</v>
      </c>
    </row>
    <row r="106" spans="1:5" x14ac:dyDescent="0.25">
      <c r="A106" s="1" t="s">
        <v>188</v>
      </c>
      <c r="B106" s="1" t="s">
        <v>48</v>
      </c>
      <c r="C106" s="1">
        <v>38</v>
      </c>
      <c r="D106" s="1">
        <v>28</v>
      </c>
      <c r="E106">
        <v>0.8870104452163563</v>
      </c>
    </row>
    <row r="107" spans="1:5" x14ac:dyDescent="0.25">
      <c r="A107" s="1" t="s">
        <v>169</v>
      </c>
      <c r="B107" s="1" t="s">
        <v>189</v>
      </c>
      <c r="C107" s="1">
        <v>29</v>
      </c>
      <c r="D107" s="1">
        <v>29</v>
      </c>
      <c r="E107">
        <v>0.76946759643815255</v>
      </c>
    </row>
    <row r="108" spans="1:5" x14ac:dyDescent="0.25">
      <c r="A108" s="1" t="s">
        <v>190</v>
      </c>
      <c r="B108" s="1" t="s">
        <v>191</v>
      </c>
      <c r="C108" s="1">
        <v>1</v>
      </c>
      <c r="D108" s="1">
        <v>21</v>
      </c>
      <c r="E108">
        <v>1.7493211093953541E-2</v>
      </c>
    </row>
    <row r="109" spans="1:5" x14ac:dyDescent="0.25">
      <c r="A109" s="1" t="s">
        <v>192</v>
      </c>
      <c r="B109" s="1" t="s">
        <v>193</v>
      </c>
      <c r="C109" s="1">
        <v>18</v>
      </c>
      <c r="D109" s="1">
        <v>18</v>
      </c>
      <c r="E109">
        <v>0.47754014023059144</v>
      </c>
    </row>
    <row r="110" spans="1:5" x14ac:dyDescent="0.25">
      <c r="A110" s="1" t="s">
        <v>4</v>
      </c>
      <c r="B110" s="1" t="s">
        <v>82</v>
      </c>
      <c r="C110" s="1">
        <v>28</v>
      </c>
      <c r="D110" s="1">
        <v>13</v>
      </c>
      <c r="E110">
        <v>0.47625914595552243</v>
      </c>
    </row>
    <row r="111" spans="1:5" x14ac:dyDescent="0.25">
      <c r="A111" s="1" t="s">
        <v>194</v>
      </c>
      <c r="B111" s="1" t="s">
        <v>24</v>
      </c>
      <c r="C111" s="1">
        <v>0.01</v>
      </c>
      <c r="D111" s="1">
        <v>23</v>
      </c>
      <c r="E111">
        <v>6.1105085419522337E-8</v>
      </c>
    </row>
    <row r="112" spans="1:5" x14ac:dyDescent="0.25">
      <c r="A112" s="1" t="s">
        <v>195</v>
      </c>
      <c r="B112" s="1" t="s">
        <v>196</v>
      </c>
      <c r="C112" s="1">
        <v>15</v>
      </c>
      <c r="D112" s="1">
        <v>9</v>
      </c>
      <c r="E112">
        <v>0.30894032595028875</v>
      </c>
    </row>
    <row r="113" spans="1:5" x14ac:dyDescent="0.25">
      <c r="A113" s="1" t="s">
        <v>27</v>
      </c>
      <c r="B113" s="1" t="s">
        <v>58</v>
      </c>
      <c r="C113" s="1">
        <v>17</v>
      </c>
      <c r="D113" s="1">
        <v>37</v>
      </c>
      <c r="E113">
        <v>0.46297417986493294</v>
      </c>
    </row>
    <row r="114" spans="1:5" x14ac:dyDescent="0.25">
      <c r="A114" s="1" t="s">
        <v>197</v>
      </c>
      <c r="B114" s="1" t="s">
        <v>151</v>
      </c>
      <c r="C114" s="1">
        <v>4</v>
      </c>
      <c r="D114" s="1">
        <v>30</v>
      </c>
      <c r="E114">
        <v>8.1890939955635622E-2</v>
      </c>
    </row>
    <row r="115" spans="1:5" x14ac:dyDescent="0.25">
      <c r="A115" s="1" t="s">
        <v>107</v>
      </c>
      <c r="B115" s="1" t="s">
        <v>198</v>
      </c>
      <c r="C115" s="1">
        <v>1</v>
      </c>
      <c r="D115" s="1">
        <v>6</v>
      </c>
      <c r="E115">
        <v>2.1358660751454126E-2</v>
      </c>
    </row>
    <row r="116" spans="1:5" x14ac:dyDescent="0.25">
      <c r="A116" s="1" t="s">
        <v>183</v>
      </c>
      <c r="B116" s="1" t="s">
        <v>199</v>
      </c>
      <c r="C116" s="1">
        <v>38</v>
      </c>
      <c r="D116" s="1">
        <v>28</v>
      </c>
      <c r="E116">
        <v>0.8870104452163563</v>
      </c>
    </row>
    <row r="117" spans="1:5" x14ac:dyDescent="0.25">
      <c r="A117" s="1" t="s">
        <v>81</v>
      </c>
      <c r="B117" s="1" t="s">
        <v>200</v>
      </c>
      <c r="C117" s="1">
        <v>0.01</v>
      </c>
      <c r="D117" s="1">
        <v>19</v>
      </c>
      <c r="E117">
        <v>9.5099661010759779E-8</v>
      </c>
    </row>
    <row r="118" spans="1:5" x14ac:dyDescent="0.25">
      <c r="A118" s="1" t="s">
        <v>37</v>
      </c>
      <c r="B118" s="1" t="s">
        <v>199</v>
      </c>
      <c r="C118" s="1">
        <v>29</v>
      </c>
      <c r="D118" s="1">
        <v>10</v>
      </c>
      <c r="E118">
        <v>0.38097366259029686</v>
      </c>
    </row>
    <row r="119" spans="1:5" x14ac:dyDescent="0.25">
      <c r="A119" s="1" t="s">
        <v>64</v>
      </c>
      <c r="B119" s="1" t="s">
        <v>201</v>
      </c>
      <c r="C119" s="1">
        <v>37</v>
      </c>
      <c r="D119" s="1">
        <v>24</v>
      </c>
      <c r="E119">
        <v>0.80195006908352384</v>
      </c>
    </row>
    <row r="120" spans="1:5" x14ac:dyDescent="0.25">
      <c r="A120" s="1" t="s">
        <v>202</v>
      </c>
      <c r="B120" s="1" t="s">
        <v>203</v>
      </c>
      <c r="C120" s="1">
        <v>12</v>
      </c>
      <c r="D120" s="1">
        <v>32</v>
      </c>
      <c r="E120">
        <v>0.31394443002710143</v>
      </c>
    </row>
    <row r="121" spans="1:5" x14ac:dyDescent="0.25">
      <c r="A121" s="1" t="s">
        <v>204</v>
      </c>
      <c r="B121" s="1" t="s">
        <v>50</v>
      </c>
      <c r="C121" s="1">
        <v>0.01</v>
      </c>
      <c r="D121" s="1">
        <v>31</v>
      </c>
      <c r="E121">
        <v>1.9430664453611173E-8</v>
      </c>
    </row>
    <row r="122" spans="1:5" x14ac:dyDescent="0.25">
      <c r="A122" s="1" t="s">
        <v>205</v>
      </c>
      <c r="B122" s="1" t="s">
        <v>166</v>
      </c>
      <c r="C122" s="1">
        <v>6</v>
      </c>
      <c r="D122" s="1">
        <v>11</v>
      </c>
      <c r="E122">
        <v>0.16718761585474762</v>
      </c>
    </row>
    <row r="123" spans="1:5" x14ac:dyDescent="0.25">
      <c r="A123" s="1" t="s">
        <v>206</v>
      </c>
      <c r="B123" s="1" t="s">
        <v>207</v>
      </c>
      <c r="C123" s="1">
        <v>31</v>
      </c>
      <c r="D123" s="1">
        <v>3</v>
      </c>
      <c r="E123">
        <v>0.1148496875155105</v>
      </c>
    </row>
    <row r="124" spans="1:5" x14ac:dyDescent="0.25">
      <c r="A124" s="1" t="s">
        <v>208</v>
      </c>
      <c r="B124" s="1" t="s">
        <v>209</v>
      </c>
      <c r="C124" s="1">
        <v>30</v>
      </c>
      <c r="D124" s="1">
        <v>14</v>
      </c>
      <c r="E124">
        <v>0.51240871496009444</v>
      </c>
    </row>
    <row r="125" spans="1:5" x14ac:dyDescent="0.25">
      <c r="A125" s="1" t="s">
        <v>134</v>
      </c>
      <c r="B125" s="1" t="s">
        <v>210</v>
      </c>
      <c r="C125" s="1">
        <v>12</v>
      </c>
      <c r="D125" s="1">
        <v>28</v>
      </c>
      <c r="E125">
        <v>0.32269962113868123</v>
      </c>
    </row>
    <row r="126" spans="1:5" x14ac:dyDescent="0.25">
      <c r="A126" s="1" t="s">
        <v>211</v>
      </c>
      <c r="B126" s="1" t="s">
        <v>82</v>
      </c>
      <c r="C126" s="1">
        <v>28</v>
      </c>
      <c r="D126" s="1">
        <v>8</v>
      </c>
      <c r="E126">
        <v>0.30829231827835185</v>
      </c>
    </row>
    <row r="127" spans="1:5" x14ac:dyDescent="0.25">
      <c r="A127" s="1" t="s">
        <v>211</v>
      </c>
      <c r="B127" s="1" t="s">
        <v>207</v>
      </c>
      <c r="C127" s="1">
        <v>22</v>
      </c>
      <c r="D127" s="1">
        <v>3</v>
      </c>
      <c r="E127">
        <v>0.11566421701286894</v>
      </c>
    </row>
    <row r="128" spans="1:5" x14ac:dyDescent="0.25">
      <c r="A128" s="1" t="s">
        <v>188</v>
      </c>
      <c r="B128" s="1" t="s">
        <v>212</v>
      </c>
      <c r="C128" s="1">
        <v>11</v>
      </c>
      <c r="D128" s="1">
        <v>37</v>
      </c>
      <c r="E128">
        <v>0.272410785279326</v>
      </c>
    </row>
    <row r="129" spans="1:5" x14ac:dyDescent="0.25">
      <c r="A129" s="1" t="s">
        <v>213</v>
      </c>
      <c r="B129" s="1" t="s">
        <v>214</v>
      </c>
      <c r="C129" s="1">
        <v>1</v>
      </c>
      <c r="D129" s="1">
        <v>31</v>
      </c>
      <c r="E129">
        <v>1.6944713199648249E-2</v>
      </c>
    </row>
    <row r="130" spans="1:5" x14ac:dyDescent="0.25">
      <c r="A130" s="1" t="s">
        <v>215</v>
      </c>
      <c r="B130" s="1" t="s">
        <v>216</v>
      </c>
      <c r="C130" s="1">
        <v>37</v>
      </c>
      <c r="D130" s="1">
        <v>34</v>
      </c>
      <c r="E130">
        <v>0.95447865820734124</v>
      </c>
    </row>
    <row r="131" spans="1:5" x14ac:dyDescent="0.25">
      <c r="A131" s="1" t="s">
        <v>148</v>
      </c>
      <c r="B131" s="1" t="s">
        <v>217</v>
      </c>
      <c r="C131" s="1">
        <v>19</v>
      </c>
      <c r="D131" s="1">
        <v>15</v>
      </c>
      <c r="E131">
        <v>0.459334301354476</v>
      </c>
    </row>
    <row r="132" spans="1:5" x14ac:dyDescent="0.25">
      <c r="A132" s="1" t="s">
        <v>218</v>
      </c>
      <c r="B132" s="1" t="s">
        <v>124</v>
      </c>
      <c r="C132" s="1">
        <v>29</v>
      </c>
      <c r="D132" s="1">
        <v>9</v>
      </c>
      <c r="E132">
        <v>0.34542152220725225</v>
      </c>
    </row>
    <row r="133" spans="1:5" x14ac:dyDescent="0.25">
      <c r="A133" s="1" t="s">
        <v>219</v>
      </c>
      <c r="B133" s="1" t="s">
        <v>77</v>
      </c>
      <c r="C133" s="1">
        <v>18</v>
      </c>
      <c r="D133" s="1">
        <v>19</v>
      </c>
      <c r="E133">
        <v>0.48479280377432804</v>
      </c>
    </row>
    <row r="134" spans="1:5" x14ac:dyDescent="0.25">
      <c r="A134" s="1" t="s">
        <v>194</v>
      </c>
      <c r="B134" s="1" t="s">
        <v>220</v>
      </c>
      <c r="C134" s="1">
        <v>37</v>
      </c>
      <c r="D134" s="1">
        <v>21</v>
      </c>
      <c r="E134">
        <v>0.73352723578240298</v>
      </c>
    </row>
    <row r="135" spans="1:5" x14ac:dyDescent="0.25">
      <c r="A135" s="1" t="s">
        <v>183</v>
      </c>
      <c r="B135" s="1" t="s">
        <v>20</v>
      </c>
      <c r="C135" s="1">
        <v>24</v>
      </c>
      <c r="D135" s="1">
        <v>25</v>
      </c>
      <c r="E135">
        <v>0.64419799162090441</v>
      </c>
    </row>
    <row r="136" spans="1:5" x14ac:dyDescent="0.25">
      <c r="A136" s="1" t="s">
        <v>221</v>
      </c>
      <c r="B136" s="1" t="s">
        <v>222</v>
      </c>
      <c r="C136" s="1">
        <v>35</v>
      </c>
      <c r="D136" s="1">
        <v>39</v>
      </c>
      <c r="E136">
        <v>0.95494967746627679</v>
      </c>
    </row>
    <row r="137" spans="1:5" x14ac:dyDescent="0.25">
      <c r="A137" s="1" t="s">
        <v>223</v>
      </c>
      <c r="B137" s="1" t="s">
        <v>224</v>
      </c>
      <c r="C137" s="1">
        <v>15</v>
      </c>
      <c r="D137" s="1">
        <v>18</v>
      </c>
      <c r="E137">
        <v>0.41489102891332047</v>
      </c>
    </row>
    <row r="138" spans="1:5" x14ac:dyDescent="0.25">
      <c r="A138" s="1" t="s">
        <v>225</v>
      </c>
      <c r="B138" s="1" t="s">
        <v>226</v>
      </c>
      <c r="C138" s="1">
        <v>38</v>
      </c>
      <c r="D138" s="1">
        <v>3</v>
      </c>
      <c r="E138">
        <v>0.11436141663482434</v>
      </c>
    </row>
    <row r="139" spans="1:5" x14ac:dyDescent="0.25">
      <c r="A139" s="1" t="s">
        <v>227</v>
      </c>
      <c r="B139" s="1" t="s">
        <v>228</v>
      </c>
      <c r="C139" s="1">
        <v>28</v>
      </c>
      <c r="D139" s="1">
        <v>19</v>
      </c>
      <c r="E139">
        <v>0.62377505144176604</v>
      </c>
    </row>
    <row r="140" spans="1:5" x14ac:dyDescent="0.25">
      <c r="A140" s="1" t="s">
        <v>229</v>
      </c>
      <c r="B140" s="1" t="s">
        <v>230</v>
      </c>
      <c r="C140" s="1">
        <v>21</v>
      </c>
      <c r="D140" s="1">
        <v>25</v>
      </c>
      <c r="E140">
        <v>0.58016038366292699</v>
      </c>
    </row>
    <row r="141" spans="1:5" x14ac:dyDescent="0.25">
      <c r="A141" s="1" t="s">
        <v>219</v>
      </c>
      <c r="B141" s="1" t="s">
        <v>231</v>
      </c>
      <c r="C141" s="1">
        <v>21</v>
      </c>
      <c r="D141" s="1">
        <v>31</v>
      </c>
      <c r="E141">
        <v>0.59134301059240302</v>
      </c>
    </row>
    <row r="142" spans="1:5" x14ac:dyDescent="0.25">
      <c r="A142" s="1" t="s">
        <v>123</v>
      </c>
      <c r="B142" s="1" t="s">
        <v>232</v>
      </c>
      <c r="C142" s="1">
        <v>9</v>
      </c>
      <c r="D142" s="1">
        <v>10</v>
      </c>
      <c r="E142">
        <v>0.2452884623638025</v>
      </c>
    </row>
    <row r="143" spans="1:5" x14ac:dyDescent="0.25">
      <c r="A143" s="1" t="s">
        <v>233</v>
      </c>
      <c r="B143" s="1" t="s">
        <v>234</v>
      </c>
      <c r="C143" s="1">
        <v>29</v>
      </c>
      <c r="D143" s="1">
        <v>27</v>
      </c>
      <c r="E143">
        <v>0.75162401665976786</v>
      </c>
    </row>
    <row r="144" spans="1:5" x14ac:dyDescent="0.25">
      <c r="A144" s="1" t="s">
        <v>235</v>
      </c>
      <c r="B144" s="1" t="s">
        <v>236</v>
      </c>
      <c r="C144" s="1">
        <v>1</v>
      </c>
      <c r="D144" s="1">
        <v>0.01</v>
      </c>
      <c r="E144">
        <v>2.1376549324737083E-4</v>
      </c>
    </row>
    <row r="145" spans="1:5" x14ac:dyDescent="0.25">
      <c r="A145" s="1" t="s">
        <v>237</v>
      </c>
      <c r="B145" s="1" t="s">
        <v>238</v>
      </c>
      <c r="C145" s="1">
        <v>35</v>
      </c>
      <c r="D145" s="1">
        <v>17</v>
      </c>
      <c r="E145">
        <v>0.61728108420120986</v>
      </c>
    </row>
    <row r="146" spans="1:5" x14ac:dyDescent="0.25">
      <c r="A146" s="1" t="s">
        <v>35</v>
      </c>
      <c r="B146" s="1" t="s">
        <v>22</v>
      </c>
      <c r="C146" s="1">
        <v>3</v>
      </c>
      <c r="D146" s="1">
        <v>21</v>
      </c>
      <c r="E146">
        <v>6.2260064345508091E-2</v>
      </c>
    </row>
    <row r="147" spans="1:5" x14ac:dyDescent="0.25">
      <c r="A147" s="1" t="s">
        <v>167</v>
      </c>
      <c r="B147" s="1" t="s">
        <v>212</v>
      </c>
      <c r="C147" s="1">
        <v>1</v>
      </c>
      <c r="D147" s="1">
        <v>12</v>
      </c>
      <c r="E147">
        <v>1.8729013446193779E-2</v>
      </c>
    </row>
    <row r="148" spans="1:5" x14ac:dyDescent="0.25">
      <c r="A148" s="1" t="s">
        <v>55</v>
      </c>
      <c r="B148" s="1" t="s">
        <v>172</v>
      </c>
      <c r="C148" s="1">
        <v>9</v>
      </c>
      <c r="D148" s="1">
        <v>31</v>
      </c>
      <c r="E148">
        <v>0.22154456809366599</v>
      </c>
    </row>
    <row r="149" spans="1:5" x14ac:dyDescent="0.25">
      <c r="A149" s="1" t="s">
        <v>239</v>
      </c>
      <c r="B149" s="1" t="s">
        <v>240</v>
      </c>
      <c r="C149" s="1">
        <v>38</v>
      </c>
      <c r="D149" s="1">
        <v>36</v>
      </c>
      <c r="E149">
        <v>0.99094503454779348</v>
      </c>
    </row>
    <row r="150" spans="1:5" x14ac:dyDescent="0.25">
      <c r="A150" s="1" t="s">
        <v>241</v>
      </c>
      <c r="B150" s="1" t="s">
        <v>5</v>
      </c>
      <c r="C150" s="1">
        <v>34</v>
      </c>
      <c r="D150" s="1">
        <v>0.01</v>
      </c>
      <c r="E150">
        <v>2.1225727271095008E-4</v>
      </c>
    </row>
    <row r="151" spans="1:5" x14ac:dyDescent="0.25">
      <c r="A151" s="1" t="s">
        <v>47</v>
      </c>
      <c r="B151" s="1" t="s">
        <v>242</v>
      </c>
      <c r="C151" s="1">
        <v>13</v>
      </c>
      <c r="D151" s="1">
        <v>24</v>
      </c>
      <c r="E151">
        <v>0.36216556485962753</v>
      </c>
    </row>
    <row r="152" spans="1:5" x14ac:dyDescent="0.25">
      <c r="A152" s="1" t="s">
        <v>243</v>
      </c>
      <c r="B152" s="1" t="s">
        <v>232</v>
      </c>
      <c r="C152" s="1">
        <v>19</v>
      </c>
      <c r="D152" s="1">
        <v>7</v>
      </c>
      <c r="E152">
        <v>0.26499623885517065</v>
      </c>
    </row>
    <row r="153" spans="1:5" x14ac:dyDescent="0.25">
      <c r="A153" s="1" t="s">
        <v>244</v>
      </c>
      <c r="B153" s="1" t="s">
        <v>245</v>
      </c>
      <c r="C153" s="1">
        <v>17</v>
      </c>
      <c r="D153" s="1">
        <v>38</v>
      </c>
      <c r="E153">
        <v>0.4608419448652909</v>
      </c>
    </row>
    <row r="154" spans="1:5" x14ac:dyDescent="0.25">
      <c r="A154" s="1" t="s">
        <v>229</v>
      </c>
      <c r="B154" s="1" t="s">
        <v>246</v>
      </c>
      <c r="C154" s="1">
        <v>18</v>
      </c>
      <c r="D154" s="1">
        <v>23</v>
      </c>
      <c r="E154">
        <v>0.50218114474049114</v>
      </c>
    </row>
    <row r="155" spans="1:5" x14ac:dyDescent="0.25">
      <c r="A155" s="1" t="s">
        <v>78</v>
      </c>
      <c r="B155" s="1" t="s">
        <v>247</v>
      </c>
      <c r="C155" s="1">
        <v>9</v>
      </c>
      <c r="D155" s="1">
        <v>18</v>
      </c>
      <c r="E155">
        <v>0.24824439280937977</v>
      </c>
    </row>
    <row r="156" spans="1:5" x14ac:dyDescent="0.25">
      <c r="A156" s="1" t="s">
        <v>248</v>
      </c>
      <c r="B156" s="1" t="s">
        <v>199</v>
      </c>
      <c r="C156" s="1">
        <v>13</v>
      </c>
      <c r="D156" s="1">
        <v>28</v>
      </c>
      <c r="E156">
        <v>0.35462038522723599</v>
      </c>
    </row>
    <row r="157" spans="1:5" x14ac:dyDescent="0.25">
      <c r="A157" s="1" t="s">
        <v>249</v>
      </c>
      <c r="B157" s="1" t="s">
        <v>250</v>
      </c>
      <c r="C157" s="1">
        <v>7</v>
      </c>
      <c r="D157" s="1">
        <v>38</v>
      </c>
      <c r="E157">
        <v>0.15398291384853513</v>
      </c>
    </row>
    <row r="158" spans="1:5" x14ac:dyDescent="0.25">
      <c r="A158" s="1" t="s">
        <v>171</v>
      </c>
      <c r="B158" s="1" t="s">
        <v>251</v>
      </c>
      <c r="C158" s="1">
        <v>35</v>
      </c>
      <c r="D158" s="1">
        <v>21</v>
      </c>
      <c r="E158">
        <v>0.72107320530213992</v>
      </c>
    </row>
    <row r="159" spans="1:5" x14ac:dyDescent="0.25">
      <c r="A159" s="1" t="s">
        <v>76</v>
      </c>
      <c r="B159" s="1" t="s">
        <v>210</v>
      </c>
      <c r="C159" s="1">
        <v>30</v>
      </c>
      <c r="D159" s="1">
        <v>39</v>
      </c>
      <c r="E159">
        <v>0.83862648349509761</v>
      </c>
    </row>
    <row r="160" spans="1:5" x14ac:dyDescent="0.25">
      <c r="A160" s="1" t="s">
        <v>6</v>
      </c>
      <c r="B160" s="1" t="s">
        <v>217</v>
      </c>
      <c r="C160" s="1">
        <v>36</v>
      </c>
      <c r="D160" s="1">
        <v>39</v>
      </c>
      <c r="E160">
        <v>0.97599588509060031</v>
      </c>
    </row>
    <row r="161" spans="1:5" x14ac:dyDescent="0.25">
      <c r="A161" s="1" t="s">
        <v>252</v>
      </c>
      <c r="B161" s="1" t="s">
        <v>253</v>
      </c>
      <c r="C161" s="1">
        <v>38</v>
      </c>
      <c r="D161" s="1">
        <v>35</v>
      </c>
      <c r="E161">
        <v>0.98111226776135618</v>
      </c>
    </row>
    <row r="162" spans="1:5" x14ac:dyDescent="0.25">
      <c r="A162" s="1" t="s">
        <v>19</v>
      </c>
      <c r="B162" s="1" t="s">
        <v>214</v>
      </c>
      <c r="C162" s="1">
        <v>33</v>
      </c>
      <c r="D162" s="1">
        <v>36</v>
      </c>
      <c r="E162">
        <v>0.89611303764572803</v>
      </c>
    </row>
    <row r="163" spans="1:5" x14ac:dyDescent="0.25">
      <c r="A163" s="1" t="s">
        <v>254</v>
      </c>
      <c r="B163" s="1" t="s">
        <v>255</v>
      </c>
      <c r="C163" s="1">
        <v>7</v>
      </c>
      <c r="D163" s="1">
        <v>7</v>
      </c>
      <c r="E163">
        <v>0.18561268402303033</v>
      </c>
    </row>
    <row r="164" spans="1:5" x14ac:dyDescent="0.25">
      <c r="A164" s="1" t="s">
        <v>256</v>
      </c>
      <c r="B164" s="1" t="s">
        <v>257</v>
      </c>
      <c r="C164" s="1">
        <v>30</v>
      </c>
      <c r="D164" s="1">
        <v>12</v>
      </c>
      <c r="E164">
        <v>0.45008614748379894</v>
      </c>
    </row>
    <row r="165" spans="1:5" x14ac:dyDescent="0.25">
      <c r="A165" s="1" t="s">
        <v>258</v>
      </c>
      <c r="B165" s="1" t="s">
        <v>259</v>
      </c>
      <c r="C165" s="1">
        <v>7</v>
      </c>
      <c r="D165" s="1">
        <v>29</v>
      </c>
      <c r="E165">
        <v>0.16448894449520227</v>
      </c>
    </row>
    <row r="166" spans="1:5" x14ac:dyDescent="0.25">
      <c r="A166" s="1" t="s">
        <v>260</v>
      </c>
      <c r="B166" s="1" t="s">
        <v>176</v>
      </c>
      <c r="C166" s="1">
        <v>24</v>
      </c>
      <c r="D166" s="1">
        <v>13</v>
      </c>
      <c r="E166">
        <v>0.45997105891252316</v>
      </c>
    </row>
    <row r="167" spans="1:5" x14ac:dyDescent="0.25">
      <c r="A167" s="1" t="s">
        <v>261</v>
      </c>
      <c r="B167" s="1" t="s">
        <v>262</v>
      </c>
      <c r="C167" s="1">
        <v>1</v>
      </c>
      <c r="D167" s="1">
        <v>27</v>
      </c>
      <c r="E167">
        <v>1.711637343388903E-2</v>
      </c>
    </row>
    <row r="168" spans="1:5" x14ac:dyDescent="0.25">
      <c r="A168" s="1" t="s">
        <v>263</v>
      </c>
      <c r="B168" s="1" t="s">
        <v>20</v>
      </c>
      <c r="C168" s="1">
        <v>0.01</v>
      </c>
      <c r="D168" s="1">
        <v>23</v>
      </c>
      <c r="E168">
        <v>6.1105085419522337E-8</v>
      </c>
    </row>
    <row r="169" spans="1:5" x14ac:dyDescent="0.25">
      <c r="A169" s="1" t="s">
        <v>264</v>
      </c>
      <c r="B169" s="1" t="s">
        <v>265</v>
      </c>
      <c r="C169" s="1">
        <v>18</v>
      </c>
      <c r="D169" s="1">
        <v>33</v>
      </c>
      <c r="E169">
        <v>0.50188151469144193</v>
      </c>
    </row>
    <row r="170" spans="1:5" x14ac:dyDescent="0.25">
      <c r="A170" s="1" t="s">
        <v>237</v>
      </c>
      <c r="B170" s="1" t="s">
        <v>247</v>
      </c>
      <c r="C170" s="1">
        <v>36</v>
      </c>
      <c r="D170" s="1">
        <v>4</v>
      </c>
      <c r="E170">
        <v>0.15363659458477416</v>
      </c>
    </row>
    <row r="171" spans="1:5" x14ac:dyDescent="0.25">
      <c r="A171" s="1" t="s">
        <v>266</v>
      </c>
      <c r="B171" s="1" t="s">
        <v>54</v>
      </c>
      <c r="C171" s="1">
        <v>27</v>
      </c>
      <c r="D171" s="1">
        <v>37</v>
      </c>
      <c r="E171">
        <v>0.75805765773032607</v>
      </c>
    </row>
    <row r="172" spans="1:5" x14ac:dyDescent="0.25">
      <c r="A172" s="1" t="s">
        <v>267</v>
      </c>
      <c r="B172" s="1" t="s">
        <v>268</v>
      </c>
      <c r="C172" s="1">
        <v>12</v>
      </c>
      <c r="D172" s="1">
        <v>13</v>
      </c>
      <c r="E172">
        <v>0.32522573932113374</v>
      </c>
    </row>
    <row r="173" spans="1:5" x14ac:dyDescent="0.25">
      <c r="A173" s="1" t="s">
        <v>197</v>
      </c>
      <c r="B173" s="1" t="s">
        <v>145</v>
      </c>
      <c r="C173" s="1">
        <v>26</v>
      </c>
      <c r="D173" s="1">
        <v>4</v>
      </c>
      <c r="E173">
        <v>0.15459443302714546</v>
      </c>
    </row>
    <row r="174" spans="1:5" x14ac:dyDescent="0.25">
      <c r="A174" s="1" t="s">
        <v>269</v>
      </c>
      <c r="B174" s="1" t="s">
        <v>270</v>
      </c>
      <c r="C174" s="1">
        <v>28</v>
      </c>
      <c r="D174" s="1">
        <v>30</v>
      </c>
      <c r="E174">
        <v>0.75704917517430248</v>
      </c>
    </row>
    <row r="175" spans="1:5" x14ac:dyDescent="0.25">
      <c r="A175" s="1" t="s">
        <v>271</v>
      </c>
      <c r="B175" s="1" t="s">
        <v>272</v>
      </c>
      <c r="C175" s="1">
        <v>3</v>
      </c>
      <c r="D175" s="1">
        <v>7</v>
      </c>
      <c r="E175">
        <v>8.0555405111970679E-2</v>
      </c>
    </row>
    <row r="176" spans="1:5" x14ac:dyDescent="0.25">
      <c r="A176" s="1" t="s">
        <v>76</v>
      </c>
      <c r="B176" s="1" t="s">
        <v>273</v>
      </c>
      <c r="C176" s="1">
        <v>3</v>
      </c>
      <c r="D176" s="1">
        <v>29</v>
      </c>
      <c r="E176">
        <v>5.8513401805945824E-2</v>
      </c>
    </row>
    <row r="177" spans="1:5" x14ac:dyDescent="0.25">
      <c r="A177" s="1" t="s">
        <v>227</v>
      </c>
      <c r="B177" s="1" t="s">
        <v>274</v>
      </c>
      <c r="C177" s="1">
        <v>33</v>
      </c>
      <c r="D177" s="1">
        <v>39</v>
      </c>
      <c r="E177">
        <v>0.91065432980399141</v>
      </c>
    </row>
    <row r="178" spans="1:5" x14ac:dyDescent="0.25">
      <c r="A178" s="1" t="s">
        <v>275</v>
      </c>
      <c r="B178" s="1" t="s">
        <v>276</v>
      </c>
      <c r="C178" s="1">
        <v>26</v>
      </c>
      <c r="D178" s="1">
        <v>15</v>
      </c>
      <c r="E178">
        <v>0.52136902276886721</v>
      </c>
    </row>
    <row r="179" spans="1:5" x14ac:dyDescent="0.25">
      <c r="A179" s="1" t="s">
        <v>76</v>
      </c>
      <c r="B179" s="1" t="s">
        <v>139</v>
      </c>
      <c r="C179" s="1">
        <v>35</v>
      </c>
      <c r="D179" s="1">
        <v>9</v>
      </c>
      <c r="E179">
        <v>0.34805651563400369</v>
      </c>
    </row>
    <row r="180" spans="1:5" x14ac:dyDescent="0.25">
      <c r="A180" s="1" t="s">
        <v>181</v>
      </c>
      <c r="B180" s="1" t="s">
        <v>277</v>
      </c>
      <c r="C180" s="1">
        <v>22</v>
      </c>
      <c r="D180" s="1">
        <v>20</v>
      </c>
      <c r="E180">
        <v>0.56520243682932425</v>
      </c>
    </row>
    <row r="181" spans="1:5" x14ac:dyDescent="0.25">
      <c r="A181" s="1" t="s">
        <v>278</v>
      </c>
      <c r="B181" s="1" t="s">
        <v>279</v>
      </c>
      <c r="C181" s="1">
        <v>14</v>
      </c>
      <c r="D181" s="1">
        <v>37</v>
      </c>
      <c r="E181">
        <v>0.36701638835267097</v>
      </c>
    </row>
    <row r="182" spans="1:5" x14ac:dyDescent="0.25">
      <c r="A182" s="1" t="s">
        <v>280</v>
      </c>
      <c r="B182" s="1" t="s">
        <v>281</v>
      </c>
      <c r="C182" s="1">
        <v>11</v>
      </c>
      <c r="D182" s="1">
        <v>10</v>
      </c>
      <c r="E182">
        <v>0.28252155163286236</v>
      </c>
    </row>
    <row r="183" spans="1:5" x14ac:dyDescent="0.25">
      <c r="A183" s="1" t="s">
        <v>33</v>
      </c>
      <c r="B183" s="1" t="s">
        <v>86</v>
      </c>
      <c r="C183" s="1">
        <v>6</v>
      </c>
      <c r="D183" s="1">
        <v>9</v>
      </c>
      <c r="E183">
        <v>0.1688727879328065</v>
      </c>
    </row>
    <row r="184" spans="1:5" x14ac:dyDescent="0.25">
      <c r="A184" s="1" t="s">
        <v>155</v>
      </c>
      <c r="B184" s="1" t="s">
        <v>220</v>
      </c>
      <c r="C184" s="1">
        <v>14</v>
      </c>
      <c r="D184" s="1">
        <v>24</v>
      </c>
      <c r="E184">
        <v>0.39256078651590809</v>
      </c>
    </row>
    <row r="185" spans="1:5" x14ac:dyDescent="0.25">
      <c r="A185" s="1" t="s">
        <v>282</v>
      </c>
      <c r="B185" s="1" t="s">
        <v>200</v>
      </c>
      <c r="C185" s="1">
        <v>4</v>
      </c>
      <c r="D185" s="1">
        <v>29</v>
      </c>
      <c r="E185">
        <v>8.2461060322236199E-2</v>
      </c>
    </row>
    <row r="186" spans="1:5" x14ac:dyDescent="0.25">
      <c r="A186" s="1" t="s">
        <v>283</v>
      </c>
      <c r="B186" s="1" t="s">
        <v>63</v>
      </c>
      <c r="C186" s="1">
        <v>27</v>
      </c>
      <c r="D186" s="1">
        <v>34</v>
      </c>
      <c r="E186">
        <v>0.75204627816898273</v>
      </c>
    </row>
    <row r="187" spans="1:5" x14ac:dyDescent="0.25">
      <c r="A187" s="1" t="s">
        <v>284</v>
      </c>
      <c r="B187" s="1" t="s">
        <v>285</v>
      </c>
      <c r="C187" s="1">
        <v>33</v>
      </c>
      <c r="D187" s="1">
        <v>13</v>
      </c>
      <c r="E187">
        <v>0.48855229026241292</v>
      </c>
    </row>
    <row r="188" spans="1:5" x14ac:dyDescent="0.25">
      <c r="A188" s="1" t="s">
        <v>286</v>
      </c>
      <c r="B188" s="1" t="s">
        <v>133</v>
      </c>
      <c r="C188" s="1">
        <v>4</v>
      </c>
      <c r="D188" s="1">
        <v>34</v>
      </c>
      <c r="E188">
        <v>7.9910126966181452E-2</v>
      </c>
    </row>
    <row r="189" spans="1:5" x14ac:dyDescent="0.25">
      <c r="A189" s="1" t="s">
        <v>287</v>
      </c>
      <c r="B189" s="1" t="s">
        <v>158</v>
      </c>
      <c r="C189" s="1">
        <v>2</v>
      </c>
      <c r="D189" s="1">
        <v>15</v>
      </c>
      <c r="E189">
        <v>4.0865803196018048E-2</v>
      </c>
    </row>
    <row r="190" spans="1:5" x14ac:dyDescent="0.25">
      <c r="A190" s="1" t="s">
        <v>121</v>
      </c>
      <c r="B190" s="1" t="s">
        <v>288</v>
      </c>
      <c r="C190" s="1">
        <v>15</v>
      </c>
      <c r="D190" s="1">
        <v>38</v>
      </c>
      <c r="E190">
        <v>0.3968263885170133</v>
      </c>
    </row>
    <row r="191" spans="1:5" x14ac:dyDescent="0.25">
      <c r="A191" s="1" t="s">
        <v>289</v>
      </c>
      <c r="B191" s="1" t="s">
        <v>290</v>
      </c>
      <c r="C191" s="1">
        <v>22</v>
      </c>
      <c r="D191" s="1">
        <v>33</v>
      </c>
      <c r="E191">
        <v>0.61962511192322256</v>
      </c>
    </row>
    <row r="192" spans="1:5" x14ac:dyDescent="0.25">
      <c r="A192" s="1" t="s">
        <v>291</v>
      </c>
      <c r="B192" s="1" t="s">
        <v>230</v>
      </c>
      <c r="C192" s="1">
        <v>12</v>
      </c>
      <c r="D192" s="1">
        <v>30</v>
      </c>
      <c r="E192">
        <v>0.31830698229919446</v>
      </c>
    </row>
    <row r="193" spans="1:5" x14ac:dyDescent="0.25">
      <c r="A193" s="1" t="s">
        <v>292</v>
      </c>
      <c r="B193" s="1" t="s">
        <v>234</v>
      </c>
      <c r="C193" s="1">
        <v>6</v>
      </c>
      <c r="D193" s="1">
        <v>21</v>
      </c>
      <c r="E193">
        <v>0.14705622754278638</v>
      </c>
    </row>
    <row r="194" spans="1:5" x14ac:dyDescent="0.25">
      <c r="A194" s="1" t="s">
        <v>70</v>
      </c>
      <c r="B194" s="1" t="s">
        <v>139</v>
      </c>
      <c r="C194" s="1">
        <v>6</v>
      </c>
      <c r="D194" s="1">
        <v>14</v>
      </c>
      <c r="E194">
        <v>0.16127014378754087</v>
      </c>
    </row>
    <row r="195" spans="1:5" x14ac:dyDescent="0.25">
      <c r="A195" s="1" t="s">
        <v>87</v>
      </c>
      <c r="B195" s="1" t="s">
        <v>293</v>
      </c>
      <c r="C195" s="1">
        <v>2</v>
      </c>
      <c r="D195" s="1">
        <v>1</v>
      </c>
      <c r="E195">
        <v>3.593351556751713E-2</v>
      </c>
    </row>
    <row r="196" spans="1:5" x14ac:dyDescent="0.25">
      <c r="A196" s="1" t="s">
        <v>29</v>
      </c>
      <c r="B196" s="1" t="s">
        <v>50</v>
      </c>
      <c r="C196" s="1">
        <v>2</v>
      </c>
      <c r="D196" s="1">
        <v>10</v>
      </c>
      <c r="E196">
        <v>4.4752582776025278E-2</v>
      </c>
    </row>
    <row r="197" spans="1:5" x14ac:dyDescent="0.25">
      <c r="A197" s="1" t="s">
        <v>294</v>
      </c>
      <c r="B197" s="1" t="s">
        <v>116</v>
      </c>
      <c r="C197" s="1">
        <v>0.01</v>
      </c>
      <c r="D197" s="1">
        <v>14</v>
      </c>
      <c r="E197">
        <v>1.64901551663322E-7</v>
      </c>
    </row>
    <row r="198" spans="1:5" x14ac:dyDescent="0.25">
      <c r="A198" s="1" t="s">
        <v>295</v>
      </c>
      <c r="B198" s="1" t="s">
        <v>296</v>
      </c>
      <c r="C198" s="1">
        <v>26</v>
      </c>
      <c r="D198" s="1">
        <v>29</v>
      </c>
      <c r="E198">
        <v>0.70950062008600545</v>
      </c>
    </row>
    <row r="199" spans="1:5" x14ac:dyDescent="0.25">
      <c r="A199" s="1" t="s">
        <v>297</v>
      </c>
      <c r="B199" s="1" t="s">
        <v>298</v>
      </c>
      <c r="C199" s="1">
        <v>16</v>
      </c>
      <c r="D199" s="1">
        <v>32</v>
      </c>
      <c r="E199">
        <v>0.44144729109947473</v>
      </c>
    </row>
    <row r="200" spans="1:5" x14ac:dyDescent="0.25">
      <c r="A200" s="1" t="s">
        <v>299</v>
      </c>
      <c r="B200" s="1" t="s">
        <v>300</v>
      </c>
      <c r="C200" s="1">
        <v>23</v>
      </c>
      <c r="D200" s="1">
        <v>35</v>
      </c>
      <c r="E200">
        <v>0.64781854761941138</v>
      </c>
    </row>
    <row r="201" spans="1:5" x14ac:dyDescent="0.25">
      <c r="A201" s="1" t="s">
        <v>159</v>
      </c>
      <c r="B201" s="1" t="s">
        <v>36</v>
      </c>
      <c r="C201" s="1">
        <v>28</v>
      </c>
      <c r="D201" s="1">
        <v>0.01</v>
      </c>
      <c r="E201">
        <v>2.1226729316064862E-4</v>
      </c>
    </row>
    <row r="202" spans="1:5" x14ac:dyDescent="0.25">
      <c r="A202" s="1" t="s">
        <v>301</v>
      </c>
      <c r="B202" s="1" t="s">
        <v>122</v>
      </c>
      <c r="C202" s="1">
        <v>24</v>
      </c>
      <c r="D202" s="1">
        <v>14</v>
      </c>
      <c r="E202">
        <v>0.48496552065226273</v>
      </c>
    </row>
    <row r="203" spans="1:5" x14ac:dyDescent="0.25">
      <c r="A203" s="1" t="s">
        <v>155</v>
      </c>
      <c r="B203" s="1" t="s">
        <v>230</v>
      </c>
      <c r="C203" s="1">
        <v>34</v>
      </c>
      <c r="D203" s="1">
        <v>39</v>
      </c>
      <c r="E203">
        <v>0.93317181365401358</v>
      </c>
    </row>
    <row r="204" spans="1:5" x14ac:dyDescent="0.25">
      <c r="A204" s="1" t="s">
        <v>68</v>
      </c>
      <c r="B204" s="1" t="s">
        <v>302</v>
      </c>
      <c r="C204" s="1">
        <v>34</v>
      </c>
      <c r="D204" s="1">
        <v>13</v>
      </c>
      <c r="E204">
        <v>0.49029481632753646</v>
      </c>
    </row>
    <row r="205" spans="1:5" x14ac:dyDescent="0.25">
      <c r="A205" s="1" t="s">
        <v>303</v>
      </c>
      <c r="B205" s="1" t="s">
        <v>300</v>
      </c>
      <c r="C205" s="1">
        <v>37</v>
      </c>
      <c r="D205" s="1">
        <v>21</v>
      </c>
      <c r="E205">
        <v>0.73352723578240298</v>
      </c>
    </row>
    <row r="206" spans="1:5" x14ac:dyDescent="0.25">
      <c r="A206" s="1" t="s">
        <v>304</v>
      </c>
      <c r="B206" s="1" t="s">
        <v>198</v>
      </c>
      <c r="C206" s="1">
        <v>28</v>
      </c>
      <c r="D206" s="1">
        <v>6</v>
      </c>
      <c r="E206">
        <v>0.23255410114979819</v>
      </c>
    </row>
    <row r="207" spans="1:5" x14ac:dyDescent="0.25">
      <c r="A207" s="1" t="s">
        <v>225</v>
      </c>
      <c r="B207" s="1" t="s">
        <v>274</v>
      </c>
      <c r="C207" s="1">
        <v>14</v>
      </c>
      <c r="D207" s="1">
        <v>14</v>
      </c>
      <c r="E207">
        <v>0.37138470160966014</v>
      </c>
    </row>
    <row r="208" spans="1:5" x14ac:dyDescent="0.25">
      <c r="A208" s="1" t="s">
        <v>95</v>
      </c>
      <c r="B208" s="1" t="s">
        <v>305</v>
      </c>
      <c r="C208" s="1">
        <v>13</v>
      </c>
      <c r="D208" s="1">
        <v>14</v>
      </c>
      <c r="E208">
        <v>0.3518404674306832</v>
      </c>
    </row>
    <row r="209" spans="1:5" x14ac:dyDescent="0.25">
      <c r="A209" s="1" t="s">
        <v>306</v>
      </c>
      <c r="B209" s="1" t="s">
        <v>307</v>
      </c>
      <c r="C209" s="1">
        <v>17</v>
      </c>
      <c r="D209" s="1">
        <v>17</v>
      </c>
      <c r="E209">
        <v>0.4510012805753586</v>
      </c>
    </row>
    <row r="210" spans="1:5" x14ac:dyDescent="0.25">
      <c r="A210" s="1" t="s">
        <v>308</v>
      </c>
      <c r="B210" s="1" t="s">
        <v>309</v>
      </c>
      <c r="C210" s="1">
        <v>26</v>
      </c>
      <c r="D210" s="1">
        <v>35</v>
      </c>
      <c r="E210">
        <v>0.72905202636876854</v>
      </c>
    </row>
    <row r="211" spans="1:5" x14ac:dyDescent="0.25">
      <c r="A211" s="1" t="s">
        <v>271</v>
      </c>
      <c r="B211" s="1" t="s">
        <v>310</v>
      </c>
      <c r="C211" s="1">
        <v>26</v>
      </c>
      <c r="D211" s="1">
        <v>38</v>
      </c>
      <c r="E211">
        <v>0.73203278232824309</v>
      </c>
    </row>
    <row r="212" spans="1:5" x14ac:dyDescent="0.25">
      <c r="A212" s="1" t="s">
        <v>311</v>
      </c>
      <c r="B212" s="1" t="s">
        <v>312</v>
      </c>
      <c r="C212" s="1">
        <v>11</v>
      </c>
      <c r="D212" s="1">
        <v>14</v>
      </c>
      <c r="E212">
        <v>0.30668681283501043</v>
      </c>
    </row>
    <row r="213" spans="1:5" x14ac:dyDescent="0.25">
      <c r="A213" s="1" t="s">
        <v>261</v>
      </c>
      <c r="B213" s="1" t="s">
        <v>48</v>
      </c>
      <c r="C213" s="1">
        <v>6</v>
      </c>
      <c r="D213" s="1">
        <v>32</v>
      </c>
      <c r="E213">
        <v>0.13251493538452297</v>
      </c>
    </row>
    <row r="214" spans="1:5" x14ac:dyDescent="0.25">
      <c r="A214" s="1" t="s">
        <v>313</v>
      </c>
      <c r="B214" s="1" t="s">
        <v>65</v>
      </c>
      <c r="C214" s="1">
        <v>5</v>
      </c>
      <c r="D214" s="1">
        <v>23</v>
      </c>
      <c r="E214">
        <v>0.11442722292614226</v>
      </c>
    </row>
    <row r="215" spans="1:5" x14ac:dyDescent="0.25">
      <c r="A215" s="1" t="s">
        <v>117</v>
      </c>
      <c r="B215" s="1" t="s">
        <v>166</v>
      </c>
      <c r="C215" s="1">
        <v>18</v>
      </c>
      <c r="D215" s="1">
        <v>39</v>
      </c>
      <c r="E215">
        <v>0.49058949170984734</v>
      </c>
    </row>
    <row r="216" spans="1:5" x14ac:dyDescent="0.25">
      <c r="A216" s="1" t="s">
        <v>314</v>
      </c>
      <c r="B216" s="1" t="s">
        <v>315</v>
      </c>
      <c r="C216" s="1">
        <v>9</v>
      </c>
      <c r="D216" s="1">
        <v>35</v>
      </c>
      <c r="E216">
        <v>0.21491516152903781</v>
      </c>
    </row>
    <row r="217" spans="1:5" x14ac:dyDescent="0.25">
      <c r="A217" s="1" t="s">
        <v>316</v>
      </c>
      <c r="B217" s="1" t="s">
        <v>30</v>
      </c>
      <c r="C217" s="1">
        <v>3</v>
      </c>
      <c r="D217" s="1">
        <v>19</v>
      </c>
      <c r="E217">
        <v>6.3620001586219499E-2</v>
      </c>
    </row>
    <row r="218" spans="1:5" x14ac:dyDescent="0.25">
      <c r="A218" s="1" t="s">
        <v>41</v>
      </c>
      <c r="B218" s="1" t="s">
        <v>317</v>
      </c>
      <c r="C218" s="1">
        <v>12</v>
      </c>
      <c r="D218" s="1">
        <v>2</v>
      </c>
      <c r="E218">
        <v>7.7305445970593606E-2</v>
      </c>
    </row>
    <row r="219" spans="1:5" x14ac:dyDescent="0.25">
      <c r="A219" s="1" t="s">
        <v>155</v>
      </c>
      <c r="B219" s="1" t="s">
        <v>161</v>
      </c>
      <c r="C219" s="1">
        <v>10</v>
      </c>
      <c r="D219" s="1">
        <v>5</v>
      </c>
      <c r="E219">
        <v>0.18030491209198374</v>
      </c>
    </row>
    <row r="220" spans="1:5" x14ac:dyDescent="0.25">
      <c r="A220" s="1" t="s">
        <v>318</v>
      </c>
      <c r="B220" s="1" t="s">
        <v>319</v>
      </c>
      <c r="C220" s="1">
        <v>20</v>
      </c>
      <c r="D220" s="1">
        <v>31</v>
      </c>
      <c r="E220">
        <v>0.56322107287209977</v>
      </c>
    </row>
    <row r="221" spans="1:5" x14ac:dyDescent="0.25">
      <c r="A221" s="1" t="s">
        <v>249</v>
      </c>
      <c r="B221" s="1" t="s">
        <v>127</v>
      </c>
      <c r="C221" s="1">
        <v>6</v>
      </c>
      <c r="D221" s="1">
        <v>36</v>
      </c>
      <c r="E221">
        <v>0.12894863232672235</v>
      </c>
    </row>
    <row r="222" spans="1:5" x14ac:dyDescent="0.25">
      <c r="A222" s="1" t="s">
        <v>66</v>
      </c>
      <c r="B222" s="1" t="s">
        <v>319</v>
      </c>
      <c r="C222" s="1">
        <v>0.01</v>
      </c>
      <c r="D222" s="1">
        <v>27</v>
      </c>
      <c r="E222">
        <v>3.7181372238704214E-8</v>
      </c>
    </row>
    <row r="223" spans="1:5" x14ac:dyDescent="0.25">
      <c r="A223" s="1" t="s">
        <v>195</v>
      </c>
      <c r="B223" s="1" t="s">
        <v>320</v>
      </c>
      <c r="C223" s="1">
        <v>16</v>
      </c>
      <c r="D223" s="1">
        <v>10</v>
      </c>
      <c r="E223">
        <v>0.33858386383352962</v>
      </c>
    </row>
    <row r="224" spans="1:5" x14ac:dyDescent="0.25">
      <c r="A224" s="1" t="s">
        <v>13</v>
      </c>
      <c r="B224" s="1" t="s">
        <v>230</v>
      </c>
      <c r="C224" s="1">
        <v>39</v>
      </c>
      <c r="D224" s="1">
        <v>34</v>
      </c>
      <c r="E224">
        <v>0.9857538501169778</v>
      </c>
    </row>
    <row r="225" spans="1:5" x14ac:dyDescent="0.25">
      <c r="A225" s="1" t="s">
        <v>23</v>
      </c>
      <c r="B225" s="1" t="s">
        <v>46</v>
      </c>
      <c r="C225" s="1">
        <v>1</v>
      </c>
      <c r="D225" s="1">
        <v>17</v>
      </c>
      <c r="E225">
        <v>1.7887091001958805E-2</v>
      </c>
    </row>
    <row r="226" spans="1:5" x14ac:dyDescent="0.25">
      <c r="A226" s="1" t="s">
        <v>33</v>
      </c>
      <c r="B226" s="1" t="s">
        <v>9</v>
      </c>
      <c r="C226" s="1">
        <v>6</v>
      </c>
      <c r="D226" s="1">
        <v>2</v>
      </c>
      <c r="E226">
        <v>7.6272582243471027E-2</v>
      </c>
    </row>
    <row r="227" spans="1:5" x14ac:dyDescent="0.25">
      <c r="A227" s="1" t="s">
        <v>186</v>
      </c>
      <c r="B227" s="1" t="s">
        <v>5</v>
      </c>
      <c r="C227" s="1">
        <v>16</v>
      </c>
      <c r="D227" s="1">
        <v>7</v>
      </c>
      <c r="E227">
        <v>0.25906876704253046</v>
      </c>
    </row>
    <row r="228" spans="1:5" x14ac:dyDescent="0.25">
      <c r="A228" s="1" t="s">
        <v>306</v>
      </c>
      <c r="B228" s="1" t="s">
        <v>321</v>
      </c>
      <c r="C228" s="1">
        <v>24</v>
      </c>
      <c r="D228" s="1">
        <v>11</v>
      </c>
      <c r="E228">
        <v>0.40393192863016658</v>
      </c>
    </row>
    <row r="229" spans="1:5" x14ac:dyDescent="0.25">
      <c r="A229" s="1" t="s">
        <v>140</v>
      </c>
      <c r="B229" s="1" t="s">
        <v>322</v>
      </c>
      <c r="C229" s="1">
        <v>10</v>
      </c>
      <c r="D229" s="1">
        <v>5</v>
      </c>
      <c r="E229">
        <v>0.18030491209198374</v>
      </c>
    </row>
    <row r="230" spans="1:5" x14ac:dyDescent="0.25">
      <c r="A230" s="1" t="s">
        <v>83</v>
      </c>
      <c r="B230" s="1" t="s">
        <v>323</v>
      </c>
      <c r="C230" s="1">
        <v>24</v>
      </c>
      <c r="D230" s="1">
        <v>23</v>
      </c>
      <c r="E230">
        <v>0.62824243576421579</v>
      </c>
    </row>
    <row r="231" spans="1:5" x14ac:dyDescent="0.25">
      <c r="A231" s="1" t="s">
        <v>324</v>
      </c>
      <c r="B231" s="1" t="s">
        <v>214</v>
      </c>
      <c r="C231" s="1">
        <v>32</v>
      </c>
      <c r="D231" s="1">
        <v>29</v>
      </c>
      <c r="E231">
        <v>0.82121623827312284</v>
      </c>
    </row>
    <row r="232" spans="1:5" x14ac:dyDescent="0.25">
      <c r="A232" s="1" t="s">
        <v>64</v>
      </c>
      <c r="B232" s="1" t="s">
        <v>325</v>
      </c>
      <c r="C232" s="1">
        <v>10</v>
      </c>
      <c r="D232" s="1">
        <v>13</v>
      </c>
      <c r="E232">
        <v>0.27943593878929951</v>
      </c>
    </row>
    <row r="233" spans="1:5" x14ac:dyDescent="0.25">
      <c r="A233" s="1" t="s">
        <v>326</v>
      </c>
      <c r="B233" s="1" t="s">
        <v>327</v>
      </c>
      <c r="C233" s="1">
        <v>31</v>
      </c>
      <c r="D233" s="1">
        <v>3</v>
      </c>
      <c r="E233">
        <v>0.1148496875155105</v>
      </c>
    </row>
    <row r="234" spans="1:5" x14ac:dyDescent="0.25">
      <c r="A234" s="1" t="s">
        <v>328</v>
      </c>
      <c r="B234" s="1" t="s">
        <v>143</v>
      </c>
      <c r="C234" s="1">
        <v>20</v>
      </c>
      <c r="D234" s="1">
        <v>6</v>
      </c>
      <c r="E234">
        <v>0.23065570270393007</v>
      </c>
    </row>
    <row r="235" spans="1:5" x14ac:dyDescent="0.25">
      <c r="A235" s="1" t="s">
        <v>4</v>
      </c>
      <c r="B235" s="1" t="s">
        <v>329</v>
      </c>
      <c r="C235" s="1">
        <v>30</v>
      </c>
      <c r="D235" s="1">
        <v>28</v>
      </c>
      <c r="E235">
        <v>0.77822983276137669</v>
      </c>
    </row>
    <row r="236" spans="1:5" x14ac:dyDescent="0.25">
      <c r="A236" s="1" t="s">
        <v>330</v>
      </c>
      <c r="B236" s="1" t="s">
        <v>331</v>
      </c>
      <c r="C236" s="1">
        <v>12</v>
      </c>
      <c r="D236" s="1">
        <v>3</v>
      </c>
      <c r="E236">
        <v>0.11598720516283123</v>
      </c>
    </row>
    <row r="237" spans="1:5" x14ac:dyDescent="0.25">
      <c r="A237" s="1" t="s">
        <v>227</v>
      </c>
      <c r="B237" s="1" t="s">
        <v>60</v>
      </c>
      <c r="C237" s="1">
        <v>33</v>
      </c>
      <c r="D237" s="1">
        <v>26</v>
      </c>
      <c r="E237">
        <v>0.79712514796780432</v>
      </c>
    </row>
    <row r="238" spans="1:5" x14ac:dyDescent="0.25">
      <c r="A238" s="1" t="s">
        <v>35</v>
      </c>
      <c r="B238" s="1" t="s">
        <v>22</v>
      </c>
      <c r="C238" s="1">
        <v>16</v>
      </c>
      <c r="D238" s="1">
        <v>11</v>
      </c>
      <c r="E238">
        <v>0.35913599715339883</v>
      </c>
    </row>
    <row r="239" spans="1:5" x14ac:dyDescent="0.25">
      <c r="A239" s="1" t="s">
        <v>332</v>
      </c>
      <c r="B239" s="1" t="s">
        <v>333</v>
      </c>
      <c r="C239" s="1">
        <v>9</v>
      </c>
      <c r="D239" s="1">
        <v>16</v>
      </c>
      <c r="E239">
        <v>0.25158970663179608</v>
      </c>
    </row>
    <row r="240" spans="1:5" x14ac:dyDescent="0.25">
      <c r="A240" s="1" t="s">
        <v>334</v>
      </c>
      <c r="B240" s="1" t="s">
        <v>158</v>
      </c>
      <c r="C240" s="1">
        <v>22</v>
      </c>
      <c r="D240" s="1">
        <v>34</v>
      </c>
      <c r="E240">
        <v>0.6195812954194766</v>
      </c>
    </row>
    <row r="241" spans="1:5" x14ac:dyDescent="0.25">
      <c r="A241" s="1" t="s">
        <v>33</v>
      </c>
      <c r="B241" s="1" t="s">
        <v>335</v>
      </c>
      <c r="C241" s="1">
        <v>21</v>
      </c>
      <c r="D241" s="1">
        <v>31</v>
      </c>
      <c r="E241">
        <v>0.59134301059240302</v>
      </c>
    </row>
    <row r="242" spans="1:5" x14ac:dyDescent="0.25">
      <c r="A242" s="1" t="s">
        <v>225</v>
      </c>
      <c r="B242" s="1" t="s">
        <v>336</v>
      </c>
      <c r="C242" s="1">
        <v>25</v>
      </c>
      <c r="D242" s="1">
        <v>23</v>
      </c>
      <c r="E242">
        <v>0.64514430761996489</v>
      </c>
    </row>
    <row r="243" spans="1:5" x14ac:dyDescent="0.25">
      <c r="A243" s="1" t="s">
        <v>337</v>
      </c>
      <c r="B243" s="1" t="s">
        <v>185</v>
      </c>
      <c r="C243" s="1">
        <v>3</v>
      </c>
      <c r="D243" s="1">
        <v>27</v>
      </c>
      <c r="E243">
        <v>5.9261820493726677E-2</v>
      </c>
    </row>
    <row r="244" spans="1:5" x14ac:dyDescent="0.25">
      <c r="A244" s="1" t="s">
        <v>338</v>
      </c>
      <c r="B244" s="1" t="s">
        <v>20</v>
      </c>
      <c r="C244" s="1">
        <v>17</v>
      </c>
      <c r="D244" s="1">
        <v>35</v>
      </c>
      <c r="E244">
        <v>0.46709287447463455</v>
      </c>
    </row>
    <row r="245" spans="1:5" x14ac:dyDescent="0.25">
      <c r="A245" s="1" t="s">
        <v>8</v>
      </c>
      <c r="B245" s="1" t="s">
        <v>7</v>
      </c>
      <c r="C245" s="1">
        <v>9</v>
      </c>
      <c r="D245" s="1">
        <v>20</v>
      </c>
      <c r="E245">
        <v>0.24415266342885572</v>
      </c>
    </row>
    <row r="246" spans="1:5" x14ac:dyDescent="0.25">
      <c r="A246" s="1" t="s">
        <v>339</v>
      </c>
      <c r="B246" s="1" t="s">
        <v>340</v>
      </c>
      <c r="C246" s="1">
        <v>35</v>
      </c>
      <c r="D246" s="1">
        <v>38</v>
      </c>
      <c r="E246">
        <v>0.94937302459181616</v>
      </c>
    </row>
    <row r="247" spans="1:5" x14ac:dyDescent="0.25">
      <c r="A247" s="1" t="s">
        <v>87</v>
      </c>
      <c r="B247" s="1" t="s">
        <v>122</v>
      </c>
      <c r="C247" s="1">
        <v>34</v>
      </c>
      <c r="D247" s="1">
        <v>3</v>
      </c>
      <c r="E247">
        <v>0.114625220969265</v>
      </c>
    </row>
    <row r="248" spans="1:5" x14ac:dyDescent="0.25">
      <c r="A248" s="1" t="s">
        <v>121</v>
      </c>
      <c r="B248" s="1" t="s">
        <v>341</v>
      </c>
      <c r="C248" s="1">
        <v>2</v>
      </c>
      <c r="D248" s="1">
        <v>20</v>
      </c>
      <c r="E248">
        <v>3.8729292465850579E-2</v>
      </c>
    </row>
    <row r="249" spans="1:5" x14ac:dyDescent="0.25">
      <c r="A249" s="1" t="s">
        <v>342</v>
      </c>
      <c r="B249" s="1" t="s">
        <v>161</v>
      </c>
      <c r="C249" s="1">
        <v>25</v>
      </c>
      <c r="D249" s="1">
        <v>1</v>
      </c>
      <c r="E249">
        <v>3.757163303888806E-2</v>
      </c>
    </row>
    <row r="250" spans="1:5" x14ac:dyDescent="0.25">
      <c r="A250" s="1" t="s">
        <v>343</v>
      </c>
      <c r="B250" s="1" t="s">
        <v>203</v>
      </c>
      <c r="C250" s="1">
        <v>25</v>
      </c>
      <c r="D250" s="1">
        <v>2</v>
      </c>
      <c r="E250">
        <v>7.6208450181983051E-2</v>
      </c>
    </row>
    <row r="251" spans="1:5" x14ac:dyDescent="0.25">
      <c r="A251" s="1" t="s">
        <v>344</v>
      </c>
      <c r="B251" s="1" t="s">
        <v>56</v>
      </c>
      <c r="C251" s="1">
        <v>7</v>
      </c>
      <c r="D251" s="1">
        <v>34</v>
      </c>
      <c r="E251">
        <v>0.15814000889113203</v>
      </c>
    </row>
    <row r="252" spans="1:5" x14ac:dyDescent="0.25">
      <c r="A252" s="1" t="s">
        <v>45</v>
      </c>
      <c r="B252" s="1" t="s">
        <v>345</v>
      </c>
      <c r="C252" s="1">
        <v>31</v>
      </c>
      <c r="D252" s="1">
        <v>4</v>
      </c>
      <c r="E252">
        <v>0.15410831408634756</v>
      </c>
    </row>
    <row r="253" spans="1:5" x14ac:dyDescent="0.25">
      <c r="A253" s="1" t="s">
        <v>100</v>
      </c>
      <c r="B253" s="1" t="s">
        <v>285</v>
      </c>
      <c r="C253" s="1">
        <v>39</v>
      </c>
      <c r="D253" s="1">
        <v>21</v>
      </c>
      <c r="E253">
        <v>0.74429220113217931</v>
      </c>
    </row>
    <row r="254" spans="1:5" x14ac:dyDescent="0.25">
      <c r="A254" s="1" t="s">
        <v>346</v>
      </c>
      <c r="B254" s="1" t="s">
        <v>347</v>
      </c>
      <c r="C254" s="1">
        <v>36</v>
      </c>
      <c r="D254" s="1">
        <v>38</v>
      </c>
      <c r="E254">
        <v>0.96974494111225573</v>
      </c>
    </row>
    <row r="255" spans="1:5" x14ac:dyDescent="0.25">
      <c r="A255" s="1" t="s">
        <v>195</v>
      </c>
      <c r="B255" s="1" t="s">
        <v>73</v>
      </c>
      <c r="C255" s="1">
        <v>34</v>
      </c>
      <c r="D255" s="1">
        <v>23</v>
      </c>
      <c r="E255">
        <v>0.7560768911094411</v>
      </c>
    </row>
    <row r="256" spans="1:5" x14ac:dyDescent="0.25">
      <c r="A256" s="1" t="s">
        <v>167</v>
      </c>
      <c r="B256" s="1" t="s">
        <v>220</v>
      </c>
      <c r="C256" s="1">
        <v>18</v>
      </c>
      <c r="D256" s="1">
        <v>39</v>
      </c>
      <c r="E256">
        <v>0.49058949170984734</v>
      </c>
    </row>
    <row r="257" spans="1:5" x14ac:dyDescent="0.25">
      <c r="A257" s="1" t="s">
        <v>348</v>
      </c>
      <c r="B257" s="1" t="s">
        <v>349</v>
      </c>
      <c r="C257" s="1">
        <v>25</v>
      </c>
      <c r="D257" s="1">
        <v>34</v>
      </c>
      <c r="E257">
        <v>0.70153348011686867</v>
      </c>
    </row>
    <row r="258" spans="1:5" x14ac:dyDescent="0.25">
      <c r="A258" s="1" t="s">
        <v>229</v>
      </c>
      <c r="B258" s="1" t="s">
        <v>350</v>
      </c>
      <c r="C258" s="1">
        <v>38</v>
      </c>
      <c r="D258" s="1">
        <v>36</v>
      </c>
      <c r="E258">
        <v>0.99094503454779348</v>
      </c>
    </row>
    <row r="259" spans="1:5" x14ac:dyDescent="0.25">
      <c r="A259" s="1" t="s">
        <v>264</v>
      </c>
      <c r="B259" s="1" t="s">
        <v>122</v>
      </c>
      <c r="C259" s="1">
        <v>22</v>
      </c>
      <c r="D259" s="1">
        <v>28</v>
      </c>
      <c r="E259">
        <v>0.61353295923362039</v>
      </c>
    </row>
    <row r="260" spans="1:5" x14ac:dyDescent="0.25">
      <c r="A260" s="1" t="s">
        <v>188</v>
      </c>
      <c r="B260" s="1" t="s">
        <v>176</v>
      </c>
      <c r="C260" s="1">
        <v>32</v>
      </c>
      <c r="D260" s="1">
        <v>38</v>
      </c>
      <c r="E260">
        <v>0.88376964773120892</v>
      </c>
    </row>
    <row r="261" spans="1:5" x14ac:dyDescent="0.25">
      <c r="A261" s="1" t="s">
        <v>173</v>
      </c>
      <c r="B261" s="1" t="s">
        <v>50</v>
      </c>
      <c r="C261" s="1">
        <v>26</v>
      </c>
      <c r="D261" s="1">
        <v>12</v>
      </c>
      <c r="E261">
        <v>0.44010092943891654</v>
      </c>
    </row>
    <row r="262" spans="1:5" x14ac:dyDescent="0.25">
      <c r="A262" s="1" t="s">
        <v>218</v>
      </c>
      <c r="B262" s="1" t="s">
        <v>351</v>
      </c>
      <c r="C262" s="1">
        <v>17</v>
      </c>
      <c r="D262" s="1">
        <v>7</v>
      </c>
      <c r="E262">
        <v>0.2614604308483407</v>
      </c>
    </row>
    <row r="263" spans="1:5" x14ac:dyDescent="0.25">
      <c r="A263" s="1" t="s">
        <v>352</v>
      </c>
      <c r="B263" s="1" t="s">
        <v>353</v>
      </c>
      <c r="C263" s="1">
        <v>34</v>
      </c>
      <c r="D263" s="1">
        <v>8</v>
      </c>
      <c r="E263">
        <v>0.30988415733320573</v>
      </c>
    </row>
    <row r="264" spans="1:5" x14ac:dyDescent="0.25">
      <c r="A264" s="1" t="s">
        <v>343</v>
      </c>
      <c r="B264" s="1" t="s">
        <v>354</v>
      </c>
      <c r="C264" s="1">
        <v>25</v>
      </c>
      <c r="D264" s="1">
        <v>10</v>
      </c>
      <c r="E264">
        <v>0.37504523397589917</v>
      </c>
    </row>
    <row r="265" spans="1:5" x14ac:dyDescent="0.25">
      <c r="A265" s="1" t="s">
        <v>81</v>
      </c>
      <c r="B265" s="1" t="s">
        <v>253</v>
      </c>
      <c r="C265" s="1">
        <v>32</v>
      </c>
      <c r="D265" s="1">
        <v>17</v>
      </c>
      <c r="E265">
        <v>0.60459518348481356</v>
      </c>
    </row>
    <row r="266" spans="1:5" x14ac:dyDescent="0.25">
      <c r="A266" s="1" t="s">
        <v>355</v>
      </c>
      <c r="B266" s="1" t="s">
        <v>356</v>
      </c>
      <c r="C266" s="1">
        <v>28</v>
      </c>
      <c r="D266" s="1">
        <v>1</v>
      </c>
      <c r="E266">
        <v>3.7515704907472414E-2</v>
      </c>
    </row>
    <row r="267" spans="1:5" x14ac:dyDescent="0.25">
      <c r="A267" s="1" t="s">
        <v>357</v>
      </c>
      <c r="B267" s="1" t="s">
        <v>149</v>
      </c>
      <c r="C267" s="1">
        <v>36</v>
      </c>
      <c r="D267" s="1">
        <v>21</v>
      </c>
      <c r="E267">
        <v>0.72752794776019403</v>
      </c>
    </row>
    <row r="268" spans="1:5" x14ac:dyDescent="0.25">
      <c r="A268" s="1" t="s">
        <v>358</v>
      </c>
      <c r="B268" s="1" t="s">
        <v>359</v>
      </c>
      <c r="C268" s="1">
        <v>24</v>
      </c>
      <c r="D268" s="1">
        <v>37</v>
      </c>
      <c r="E268">
        <v>0.67593892425678548</v>
      </c>
    </row>
    <row r="269" spans="1:5" x14ac:dyDescent="0.25">
      <c r="A269" s="1" t="s">
        <v>360</v>
      </c>
      <c r="B269" s="1" t="s">
        <v>127</v>
      </c>
      <c r="C269" s="1">
        <v>28</v>
      </c>
      <c r="D269" s="1">
        <v>9</v>
      </c>
      <c r="E269">
        <v>0.34466789353130545</v>
      </c>
    </row>
    <row r="270" spans="1:5" x14ac:dyDescent="0.25">
      <c r="A270" s="1" t="s">
        <v>361</v>
      </c>
      <c r="B270" s="1" t="s">
        <v>362</v>
      </c>
      <c r="C270" s="1">
        <v>3</v>
      </c>
      <c r="D270" s="1">
        <v>25</v>
      </c>
      <c r="E270">
        <v>6.0118202561850458E-2</v>
      </c>
    </row>
    <row r="271" spans="1:5" x14ac:dyDescent="0.25">
      <c r="A271" s="1" t="s">
        <v>363</v>
      </c>
      <c r="B271" s="1" t="s">
        <v>364</v>
      </c>
      <c r="C271" s="1">
        <v>5</v>
      </c>
      <c r="D271" s="1">
        <v>18</v>
      </c>
      <c r="E271">
        <v>0.12166087608592195</v>
      </c>
    </row>
    <row r="272" spans="1:5" x14ac:dyDescent="0.25">
      <c r="A272" s="1" t="s">
        <v>365</v>
      </c>
      <c r="B272" s="1" t="s">
        <v>366</v>
      </c>
      <c r="C272" s="1">
        <v>20</v>
      </c>
      <c r="D272" s="1">
        <v>35</v>
      </c>
      <c r="E272">
        <v>0.56001475023608438</v>
      </c>
    </row>
    <row r="273" spans="1:5" x14ac:dyDescent="0.25">
      <c r="A273" s="1" t="s">
        <v>367</v>
      </c>
      <c r="B273" s="1" t="s">
        <v>368</v>
      </c>
      <c r="C273" s="1">
        <v>38</v>
      </c>
      <c r="D273" s="1">
        <v>11</v>
      </c>
      <c r="E273">
        <v>0.42372306355209499</v>
      </c>
    </row>
    <row r="274" spans="1:5" x14ac:dyDescent="0.25">
      <c r="A274" s="1" t="s">
        <v>348</v>
      </c>
      <c r="B274" s="1" t="s">
        <v>369</v>
      </c>
      <c r="C274" s="1">
        <v>13</v>
      </c>
      <c r="D274" s="1">
        <v>7</v>
      </c>
      <c r="E274">
        <v>0.24799117800166012</v>
      </c>
    </row>
    <row r="275" spans="1:5" x14ac:dyDescent="0.25">
      <c r="A275" s="1" t="s">
        <v>155</v>
      </c>
      <c r="B275" s="1" t="s">
        <v>370</v>
      </c>
      <c r="C275" s="1">
        <v>27</v>
      </c>
      <c r="D275" s="1">
        <v>39</v>
      </c>
      <c r="E275">
        <v>0.75995606913771707</v>
      </c>
    </row>
    <row r="276" spans="1:5" x14ac:dyDescent="0.25">
      <c r="A276" s="1" t="s">
        <v>304</v>
      </c>
      <c r="B276" s="1" t="s">
        <v>341</v>
      </c>
      <c r="C276" s="1">
        <v>23</v>
      </c>
      <c r="D276" s="1">
        <v>15</v>
      </c>
      <c r="E276">
        <v>0.50013688810679757</v>
      </c>
    </row>
    <row r="277" spans="1:5" x14ac:dyDescent="0.25">
      <c r="A277" s="1" t="s">
        <v>195</v>
      </c>
      <c r="B277" s="1" t="s">
        <v>224</v>
      </c>
      <c r="C277" s="1">
        <v>30</v>
      </c>
      <c r="D277" s="1">
        <v>21</v>
      </c>
      <c r="E277">
        <v>0.68058913356592998</v>
      </c>
    </row>
    <row r="278" spans="1:5" x14ac:dyDescent="0.25">
      <c r="A278" s="1" t="s">
        <v>371</v>
      </c>
      <c r="B278" s="1" t="s">
        <v>185</v>
      </c>
      <c r="C278" s="1">
        <v>1</v>
      </c>
      <c r="D278" s="1">
        <v>1</v>
      </c>
      <c r="E278">
        <v>2.6379526091633312E-2</v>
      </c>
    </row>
    <row r="279" spans="1:5" x14ac:dyDescent="0.25">
      <c r="A279" s="1" t="s">
        <v>372</v>
      </c>
      <c r="B279" s="1" t="s">
        <v>373</v>
      </c>
      <c r="C279" s="1">
        <v>19</v>
      </c>
      <c r="D279" s="1">
        <v>14</v>
      </c>
      <c r="E279">
        <v>0.44342555582637833</v>
      </c>
    </row>
    <row r="280" spans="1:5" x14ac:dyDescent="0.25">
      <c r="A280" s="1" t="s">
        <v>79</v>
      </c>
      <c r="B280" s="1" t="s">
        <v>105</v>
      </c>
      <c r="C280" s="1">
        <v>14</v>
      </c>
      <c r="D280" s="1">
        <v>30</v>
      </c>
      <c r="E280">
        <v>0.38223270263661652</v>
      </c>
    </row>
    <row r="281" spans="1:5" x14ac:dyDescent="0.25">
      <c r="A281" s="1" t="s">
        <v>343</v>
      </c>
      <c r="B281" s="1" t="s">
        <v>14</v>
      </c>
      <c r="C281" s="1">
        <v>22</v>
      </c>
      <c r="D281" s="1">
        <v>37</v>
      </c>
      <c r="E281">
        <v>0.61772489916497841</v>
      </c>
    </row>
    <row r="282" spans="1:5" x14ac:dyDescent="0.25">
      <c r="A282" s="1" t="s">
        <v>258</v>
      </c>
      <c r="B282" s="1" t="s">
        <v>359</v>
      </c>
      <c r="C282" s="1">
        <v>0.01</v>
      </c>
      <c r="D282" s="1">
        <v>37</v>
      </c>
      <c r="E282">
        <v>0</v>
      </c>
    </row>
    <row r="283" spans="1:5" x14ac:dyDescent="0.25">
      <c r="A283" s="1" t="s">
        <v>374</v>
      </c>
      <c r="B283" s="1" t="s">
        <v>340</v>
      </c>
      <c r="C283" s="1">
        <v>21</v>
      </c>
      <c r="D283" s="1">
        <v>37</v>
      </c>
      <c r="E283">
        <v>0.58770133380058875</v>
      </c>
    </row>
    <row r="284" spans="1:5" x14ac:dyDescent="0.25">
      <c r="A284" s="1" t="s">
        <v>375</v>
      </c>
      <c r="B284" s="1" t="s">
        <v>99</v>
      </c>
      <c r="C284" s="1">
        <v>24</v>
      </c>
      <c r="D284" s="1">
        <v>33</v>
      </c>
      <c r="E284">
        <v>0.67395639233840099</v>
      </c>
    </row>
    <row r="285" spans="1:5" x14ac:dyDescent="0.25">
      <c r="A285" s="1" t="s">
        <v>344</v>
      </c>
      <c r="B285" s="1" t="s">
        <v>207</v>
      </c>
      <c r="C285" s="1">
        <v>28</v>
      </c>
      <c r="D285" s="1">
        <v>23</v>
      </c>
      <c r="E285">
        <v>0.68972974317090696</v>
      </c>
    </row>
    <row r="286" spans="1:5" x14ac:dyDescent="0.25">
      <c r="A286" s="1" t="s">
        <v>79</v>
      </c>
      <c r="B286" s="1" t="s">
        <v>376</v>
      </c>
      <c r="C286" s="1">
        <v>8</v>
      </c>
      <c r="D286" s="1">
        <v>36</v>
      </c>
      <c r="E286">
        <v>0.18417646338286475</v>
      </c>
    </row>
    <row r="287" spans="1:5" x14ac:dyDescent="0.25">
      <c r="A287" s="1" t="s">
        <v>377</v>
      </c>
      <c r="B287" s="1" t="s">
        <v>16</v>
      </c>
      <c r="C287" s="1">
        <v>0.01</v>
      </c>
      <c r="D287" s="1">
        <v>10</v>
      </c>
      <c r="E287">
        <v>2.7097876250984985E-7</v>
      </c>
    </row>
    <row r="288" spans="1:5" x14ac:dyDescent="0.25">
      <c r="A288" s="1" t="s">
        <v>218</v>
      </c>
      <c r="B288" s="1" t="s">
        <v>163</v>
      </c>
      <c r="C288" s="1">
        <v>34</v>
      </c>
      <c r="D288" s="1">
        <v>25</v>
      </c>
      <c r="E288">
        <v>0.79272821402479943</v>
      </c>
    </row>
    <row r="289" spans="1:5" x14ac:dyDescent="0.25">
      <c r="A289" s="1" t="s">
        <v>378</v>
      </c>
      <c r="B289" s="1" t="s">
        <v>379</v>
      </c>
      <c r="C289" s="1">
        <v>16</v>
      </c>
      <c r="D289" s="1">
        <v>20</v>
      </c>
      <c r="E289">
        <v>0.44517567723640511</v>
      </c>
    </row>
    <row r="290" spans="1:5" x14ac:dyDescent="0.25">
      <c r="A290" s="1" t="s">
        <v>380</v>
      </c>
      <c r="B290" s="1" t="s">
        <v>381</v>
      </c>
      <c r="C290" s="1">
        <v>22</v>
      </c>
      <c r="D290" s="1">
        <v>19</v>
      </c>
      <c r="E290">
        <v>0.55384642829964903</v>
      </c>
    </row>
    <row r="291" spans="1:5" x14ac:dyDescent="0.25">
      <c r="A291" s="1" t="s">
        <v>382</v>
      </c>
      <c r="B291" s="1" t="s">
        <v>77</v>
      </c>
      <c r="C291" s="1">
        <v>34</v>
      </c>
      <c r="D291" s="1">
        <v>5</v>
      </c>
      <c r="E291">
        <v>0.19314064167290582</v>
      </c>
    </row>
    <row r="292" spans="1:5" x14ac:dyDescent="0.25">
      <c r="A292" s="1" t="s">
        <v>126</v>
      </c>
      <c r="B292" s="1" t="s">
        <v>383</v>
      </c>
      <c r="C292" s="1">
        <v>34</v>
      </c>
      <c r="D292" s="1">
        <v>1</v>
      </c>
      <c r="E292">
        <v>3.7430885280821884E-2</v>
      </c>
    </row>
    <row r="293" spans="1:5" x14ac:dyDescent="0.25">
      <c r="A293" s="1" t="s">
        <v>303</v>
      </c>
      <c r="B293" s="1" t="s">
        <v>104</v>
      </c>
      <c r="C293" s="1">
        <v>19</v>
      </c>
      <c r="D293" s="1">
        <v>1</v>
      </c>
      <c r="E293">
        <v>3.7728187623760505E-2</v>
      </c>
    </row>
    <row r="294" spans="1:5" x14ac:dyDescent="0.25">
      <c r="A294" s="1" t="s">
        <v>384</v>
      </c>
      <c r="B294" s="1" t="s">
        <v>191</v>
      </c>
      <c r="C294" s="1">
        <v>25</v>
      </c>
      <c r="D294" s="1">
        <v>0.01</v>
      </c>
      <c r="E294">
        <v>2.1227410537968713E-4</v>
      </c>
    </row>
    <row r="295" spans="1:5" x14ac:dyDescent="0.25">
      <c r="A295" s="1" t="s">
        <v>221</v>
      </c>
      <c r="B295" s="1" t="s">
        <v>385</v>
      </c>
      <c r="C295" s="1">
        <v>38</v>
      </c>
      <c r="D295" s="1">
        <v>33</v>
      </c>
      <c r="E295">
        <v>0.95894855848508731</v>
      </c>
    </row>
    <row r="296" spans="1:5" x14ac:dyDescent="0.25">
      <c r="A296" s="1" t="s">
        <v>386</v>
      </c>
      <c r="B296" s="1" t="s">
        <v>250</v>
      </c>
      <c r="C296" s="1">
        <v>4</v>
      </c>
      <c r="D296" s="1">
        <v>21</v>
      </c>
      <c r="E296">
        <v>8.8620991690054648E-2</v>
      </c>
    </row>
    <row r="297" spans="1:5" x14ac:dyDescent="0.25">
      <c r="A297" s="1" t="s">
        <v>299</v>
      </c>
      <c r="B297" s="1" t="s">
        <v>387</v>
      </c>
      <c r="C297" s="1">
        <v>0.01</v>
      </c>
      <c r="D297" s="1">
        <v>24</v>
      </c>
      <c r="E297">
        <v>5.4376675017038567E-8</v>
      </c>
    </row>
    <row r="298" spans="1:5" x14ac:dyDescent="0.25">
      <c r="A298" s="1" t="s">
        <v>372</v>
      </c>
      <c r="B298" s="1" t="s">
        <v>388</v>
      </c>
      <c r="C298" s="1">
        <v>0.01</v>
      </c>
      <c r="D298" s="1">
        <v>29</v>
      </c>
      <c r="E298">
        <v>2.7694015677362416E-8</v>
      </c>
    </row>
    <row r="299" spans="1:5" x14ac:dyDescent="0.25">
      <c r="A299" s="1" t="s">
        <v>206</v>
      </c>
      <c r="B299" s="1" t="s">
        <v>187</v>
      </c>
      <c r="C299" s="1">
        <v>0.01</v>
      </c>
      <c r="D299" s="1">
        <v>4</v>
      </c>
      <c r="E299">
        <v>8.2745341345573624E-7</v>
      </c>
    </row>
    <row r="300" spans="1:5" x14ac:dyDescent="0.25">
      <c r="A300" s="1" t="s">
        <v>72</v>
      </c>
      <c r="B300" s="1" t="s">
        <v>9</v>
      </c>
      <c r="C300" s="1">
        <v>23</v>
      </c>
      <c r="D300" s="1">
        <v>16</v>
      </c>
      <c r="E300">
        <v>0.51988060880665976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5261-0D07-4FE0-A949-ED7038E918C9}">
  <dimension ref="A1:O300"/>
  <sheetViews>
    <sheetView tabSelected="1" workbookViewId="0">
      <selection activeCell="L8" sqref="L8"/>
    </sheetView>
  </sheetViews>
  <sheetFormatPr defaultRowHeight="15" x14ac:dyDescent="0.25"/>
  <cols>
    <col min="1" max="1" width="12" bestFit="1" customWidth="1"/>
    <col min="3" max="3" width="18.140625" bestFit="1" customWidth="1"/>
    <col min="4" max="4" width="25.5703125" bestFit="1" customWidth="1"/>
    <col min="5" max="5" width="29.28515625" bestFit="1" customWidth="1"/>
    <col min="6" max="6" width="27.140625" bestFit="1" customWidth="1"/>
  </cols>
  <sheetData>
    <row r="1" spans="1:7" x14ac:dyDescent="0.25">
      <c r="A1" t="s">
        <v>389</v>
      </c>
      <c r="C1" s="11"/>
      <c r="D1" s="11"/>
      <c r="E1" s="3"/>
      <c r="F1" s="17" t="s">
        <v>389</v>
      </c>
      <c r="G1" s="10"/>
    </row>
    <row r="2" spans="1:7" x14ac:dyDescent="0.25">
      <c r="A2">
        <v>0.19441596100479924</v>
      </c>
      <c r="C2" s="2"/>
      <c r="D2" s="2"/>
      <c r="E2" s="5"/>
      <c r="F2" s="18"/>
      <c r="G2" s="8"/>
    </row>
    <row r="3" spans="1:7" x14ac:dyDescent="0.25">
      <c r="A3">
        <v>0.81640481720018854</v>
      </c>
      <c r="C3" s="2"/>
      <c r="D3" s="2"/>
      <c r="E3" s="12" t="s">
        <v>411</v>
      </c>
      <c r="F3" s="18" t="s">
        <v>392</v>
      </c>
      <c r="G3" s="8">
        <v>0.39328086080163832</v>
      </c>
    </row>
    <row r="4" spans="1:7" x14ac:dyDescent="0.25">
      <c r="A4">
        <v>0.16746528898886084</v>
      </c>
      <c r="C4" s="2"/>
      <c r="D4" s="2"/>
      <c r="E4" s="12" t="s">
        <v>405</v>
      </c>
      <c r="F4" s="18" t="s">
        <v>393</v>
      </c>
      <c r="G4" s="8">
        <v>1.7064005907099649E-2</v>
      </c>
    </row>
    <row r="5" spans="1:7" x14ac:dyDescent="0.25">
      <c r="A5">
        <v>0.30162159345802031</v>
      </c>
      <c r="C5" s="2"/>
      <c r="D5" s="2"/>
      <c r="E5" s="5"/>
      <c r="F5" s="18" t="s">
        <v>394</v>
      </c>
      <c r="G5" s="8">
        <v>0.34466789353130545</v>
      </c>
    </row>
    <row r="6" spans="1:7" x14ac:dyDescent="0.25">
      <c r="A6">
        <v>0.78690149721470504</v>
      </c>
      <c r="C6" s="2"/>
      <c r="D6" s="2"/>
      <c r="E6" s="5"/>
      <c r="F6" s="18" t="s">
        <v>395</v>
      </c>
      <c r="G6" s="8">
        <v>0.47754014023059144</v>
      </c>
    </row>
    <row r="7" spans="1:7" x14ac:dyDescent="0.25">
      <c r="A7">
        <v>0.31830698229919441</v>
      </c>
      <c r="C7" s="2"/>
      <c r="D7" s="2"/>
      <c r="E7" s="12" t="s">
        <v>404</v>
      </c>
      <c r="F7" s="18" t="s">
        <v>396</v>
      </c>
      <c r="G7" s="8">
        <v>0.29506424551555205</v>
      </c>
    </row>
    <row r="8" spans="1:7" x14ac:dyDescent="0.25">
      <c r="A8">
        <v>0.114625220969265</v>
      </c>
      <c r="C8" s="2"/>
      <c r="D8" s="2"/>
      <c r="E8" s="5"/>
      <c r="F8" s="18" t="s">
        <v>397</v>
      </c>
      <c r="G8" s="8">
        <v>8.7062908981661982E-2</v>
      </c>
    </row>
    <row r="9" spans="1:7" x14ac:dyDescent="0.25">
      <c r="A9">
        <v>0.24799117800166012</v>
      </c>
      <c r="C9" s="2"/>
      <c r="D9" s="2"/>
      <c r="E9" s="5"/>
      <c r="F9" s="18" t="s">
        <v>398</v>
      </c>
      <c r="G9" s="8">
        <v>-1.0326362851935609</v>
      </c>
    </row>
    <row r="10" spans="1:7" x14ac:dyDescent="0.25">
      <c r="A10">
        <v>3.7533118067284585E-2</v>
      </c>
      <c r="C10" s="2"/>
      <c r="D10" s="2"/>
      <c r="E10" s="5"/>
      <c r="F10" s="18" t="s">
        <v>399</v>
      </c>
      <c r="G10" s="8">
        <v>0.38226435929727132</v>
      </c>
    </row>
    <row r="11" spans="1:7" x14ac:dyDescent="0.25">
      <c r="A11">
        <v>0.5369911691768352</v>
      </c>
      <c r="C11" s="2"/>
      <c r="D11" s="2"/>
      <c r="E11" s="5"/>
      <c r="F11" s="18" t="s">
        <v>400</v>
      </c>
      <c r="G11" s="8">
        <v>1</v>
      </c>
    </row>
    <row r="12" spans="1:7" x14ac:dyDescent="0.25">
      <c r="A12">
        <v>5.5041494519284771E-2</v>
      </c>
      <c r="C12" s="2"/>
      <c r="D12" s="2"/>
      <c r="E12" s="5"/>
      <c r="F12" s="18" t="s">
        <v>401</v>
      </c>
      <c r="G12" s="8">
        <v>0</v>
      </c>
    </row>
    <row r="13" spans="1:7" x14ac:dyDescent="0.25">
      <c r="A13">
        <v>0.33423029809233412</v>
      </c>
      <c r="C13" s="2"/>
      <c r="D13" s="2"/>
      <c r="E13" s="5"/>
      <c r="F13" s="18" t="s">
        <v>402</v>
      </c>
      <c r="G13" s="8">
        <v>1</v>
      </c>
    </row>
    <row r="14" spans="1:7" x14ac:dyDescent="0.25">
      <c r="A14">
        <v>0.19532998955833095</v>
      </c>
      <c r="C14" s="2"/>
      <c r="D14" s="2"/>
      <c r="E14" s="5"/>
      <c r="F14" s="18" t="s">
        <v>391</v>
      </c>
      <c r="G14" s="8">
        <v>117.59097737968986</v>
      </c>
    </row>
    <row r="15" spans="1:7" x14ac:dyDescent="0.25">
      <c r="A15">
        <v>0.47754014023059144</v>
      </c>
      <c r="C15" s="2"/>
      <c r="D15" s="2"/>
      <c r="E15" s="12" t="s">
        <v>406</v>
      </c>
      <c r="F15" s="18" t="s">
        <v>390</v>
      </c>
      <c r="G15" s="8">
        <v>299</v>
      </c>
    </row>
    <row r="16" spans="1:7" x14ac:dyDescent="0.25">
      <c r="A16">
        <v>0.26821675188049987</v>
      </c>
      <c r="E16" s="5"/>
      <c r="F16" s="18" t="s">
        <v>403</v>
      </c>
      <c r="G16" s="8">
        <v>3.3581221451776895E-2</v>
      </c>
    </row>
    <row r="17" spans="1:15" x14ac:dyDescent="0.25">
      <c r="A17">
        <v>7.5934387925740643E-2</v>
      </c>
      <c r="E17" s="12" t="s">
        <v>408</v>
      </c>
      <c r="F17" s="19" t="s">
        <v>407</v>
      </c>
      <c r="G17" s="9">
        <v>0.05</v>
      </c>
    </row>
    <row r="18" spans="1:15" x14ac:dyDescent="0.25">
      <c r="A18">
        <v>0.29067137860959069</v>
      </c>
      <c r="E18" s="12" t="s">
        <v>410</v>
      </c>
      <c r="F18" s="20" t="s">
        <v>409</v>
      </c>
      <c r="G18" s="16">
        <v>0.6</v>
      </c>
    </row>
    <row r="19" spans="1:15" x14ac:dyDescent="0.25">
      <c r="A19">
        <v>4.2876655066507771E-2</v>
      </c>
      <c r="K19" t="s">
        <v>429</v>
      </c>
      <c r="L19" t="s">
        <v>425</v>
      </c>
    </row>
    <row r="20" spans="1:15" x14ac:dyDescent="0.25">
      <c r="A20">
        <v>0.1927704677474707</v>
      </c>
      <c r="D20" s="3"/>
      <c r="E20" s="21" t="s">
        <v>428</v>
      </c>
      <c r="F20" s="4">
        <v>0.6</v>
      </c>
      <c r="L20" t="s">
        <v>426</v>
      </c>
    </row>
    <row r="21" spans="1:15" x14ac:dyDescent="0.25">
      <c r="A21">
        <v>0.36362835867317378</v>
      </c>
      <c r="D21" s="5" t="s">
        <v>434</v>
      </c>
      <c r="E21" s="22" t="s">
        <v>427</v>
      </c>
      <c r="F21" s="7">
        <v>0.4</v>
      </c>
      <c r="L21" t="s">
        <v>424</v>
      </c>
      <c r="O21" t="s">
        <v>423</v>
      </c>
    </row>
    <row r="22" spans="1:15" x14ac:dyDescent="0.25">
      <c r="A22">
        <v>0.21864717391682434</v>
      </c>
      <c r="D22" s="5"/>
      <c r="E22" s="22" t="s">
        <v>404</v>
      </c>
      <c r="F22" s="8">
        <v>0.29506424551555199</v>
      </c>
    </row>
    <row r="23" spans="1:15" x14ac:dyDescent="0.25">
      <c r="A23">
        <v>9.079081676680055E-2</v>
      </c>
      <c r="D23" s="5" t="s">
        <v>414</v>
      </c>
      <c r="E23" s="22" t="s">
        <v>412</v>
      </c>
      <c r="F23" s="7" t="s">
        <v>413</v>
      </c>
      <c r="K23" t="s">
        <v>430</v>
      </c>
      <c r="L23" t="s">
        <v>431</v>
      </c>
    </row>
    <row r="24" spans="1:15" x14ac:dyDescent="0.25">
      <c r="A24">
        <v>0.82222589115898648</v>
      </c>
      <c r="D24" s="5"/>
      <c r="E24" s="22" t="s">
        <v>415</v>
      </c>
      <c r="F24" s="7">
        <f>COUNT(A1:A300)</f>
        <v>299</v>
      </c>
      <c r="L24" t="s">
        <v>425</v>
      </c>
    </row>
    <row r="25" spans="1:15" x14ac:dyDescent="0.25">
      <c r="A25">
        <v>0.67501867558661943</v>
      </c>
      <c r="D25" s="5"/>
      <c r="E25" s="22" t="s">
        <v>416</v>
      </c>
      <c r="F25" s="7">
        <f>AVERAGE(A1:A300)</f>
        <v>0.39328086080163832</v>
      </c>
      <c r="L25" t="s">
        <v>432</v>
      </c>
      <c r="O25" t="s">
        <v>433</v>
      </c>
    </row>
    <row r="26" spans="1:15" x14ac:dyDescent="0.25">
      <c r="A26">
        <v>0.30871193823378867</v>
      </c>
      <c r="D26" s="5"/>
      <c r="E26" s="22" t="s">
        <v>417</v>
      </c>
      <c r="F26" s="7">
        <f>5/100</f>
        <v>0.05</v>
      </c>
    </row>
    <row r="27" spans="1:15" x14ac:dyDescent="0.25">
      <c r="A27">
        <v>0.60459518348481356</v>
      </c>
      <c r="D27" s="5"/>
      <c r="E27" s="22" t="s">
        <v>418</v>
      </c>
      <c r="F27" s="7" t="s">
        <v>430</v>
      </c>
    </row>
    <row r="28" spans="1:15" x14ac:dyDescent="0.25">
      <c r="A28">
        <v>0.90974124144491664</v>
      </c>
      <c r="D28" s="5"/>
      <c r="E28" s="22" t="s">
        <v>405</v>
      </c>
      <c r="F28" s="7">
        <f>F22/SQRT(F24)</f>
        <v>1.7064005907099646E-2</v>
      </c>
    </row>
    <row r="29" spans="1:15" x14ac:dyDescent="0.25">
      <c r="A29">
        <v>0.79355671520213322</v>
      </c>
      <c r="D29" s="5" t="s">
        <v>422</v>
      </c>
      <c r="E29" s="22" t="s">
        <v>419</v>
      </c>
      <c r="F29" s="7">
        <f>(F25-F21)/F28</f>
        <v>-0.3937609512644471</v>
      </c>
    </row>
    <row r="30" spans="1:15" x14ac:dyDescent="0.25">
      <c r="A30">
        <v>0.39382695876777646</v>
      </c>
      <c r="D30" s="5"/>
      <c r="E30" s="22"/>
      <c r="F30" s="7"/>
    </row>
    <row r="31" spans="1:15" x14ac:dyDescent="0.25">
      <c r="A31">
        <v>0.25158970663179608</v>
      </c>
      <c r="D31" s="5"/>
      <c r="E31" s="22" t="s">
        <v>420</v>
      </c>
      <c r="F31" s="7">
        <f>_xlfn.NORM.S.INV(F26)</f>
        <v>-1.6448536269514726</v>
      </c>
    </row>
    <row r="32" spans="1:15" x14ac:dyDescent="0.25">
      <c r="A32">
        <v>5.6746519473471861E-2</v>
      </c>
      <c r="D32" s="14"/>
      <c r="E32" s="23" t="s">
        <v>421</v>
      </c>
      <c r="F32" s="15">
        <f>_xlfn.NORM.S.DIST(F29,1)</f>
        <v>0.34687876823196273</v>
      </c>
    </row>
    <row r="33" spans="1:1" x14ac:dyDescent="0.25">
      <c r="A33">
        <v>3.7391676123454891E-2</v>
      </c>
    </row>
    <row r="34" spans="1:1" x14ac:dyDescent="0.25">
      <c r="A34">
        <v>0.49664811918235896</v>
      </c>
    </row>
    <row r="35" spans="1:1" x14ac:dyDescent="0.25">
      <c r="A35">
        <v>0.18681345865661134</v>
      </c>
    </row>
    <row r="36" spans="1:1" x14ac:dyDescent="0.25">
      <c r="A36">
        <v>0.89000494085323334</v>
      </c>
    </row>
    <row r="37" spans="1:1" x14ac:dyDescent="0.25">
      <c r="A37">
        <v>0.30894032595028875</v>
      </c>
    </row>
    <row r="38" spans="1:1" x14ac:dyDescent="0.25">
      <c r="A38">
        <v>0.15410831408634756</v>
      </c>
    </row>
    <row r="39" spans="1:1" x14ac:dyDescent="0.25">
      <c r="A39">
        <v>0.28213069221195647</v>
      </c>
    </row>
    <row r="40" spans="1:1" x14ac:dyDescent="0.25">
      <c r="A40">
        <v>0.67541789632241578</v>
      </c>
    </row>
    <row r="41" spans="1:1" x14ac:dyDescent="0.25">
      <c r="A41">
        <v>3.7762655432985487E-2</v>
      </c>
    </row>
    <row r="42" spans="1:1" x14ac:dyDescent="0.25">
      <c r="A42">
        <v>0.60746312395868696</v>
      </c>
    </row>
    <row r="43" spans="1:1" x14ac:dyDescent="0.25">
      <c r="A43">
        <v>0.27118613823873133</v>
      </c>
    </row>
    <row r="44" spans="1:1" x14ac:dyDescent="0.25">
      <c r="A44">
        <v>2.1229417555499656E-4</v>
      </c>
    </row>
    <row r="45" spans="1:1" x14ac:dyDescent="0.25">
      <c r="A45">
        <v>0.11448854014700631</v>
      </c>
    </row>
    <row r="46" spans="1:1" x14ac:dyDescent="0.25">
      <c r="A46">
        <v>0.53724504356393021</v>
      </c>
    </row>
    <row r="47" spans="1:1" x14ac:dyDescent="0.25">
      <c r="A47">
        <v>2.7441080477842623E-2</v>
      </c>
    </row>
    <row r="48" spans="1:1" x14ac:dyDescent="0.25">
      <c r="A48">
        <v>0.60746312395868696</v>
      </c>
    </row>
    <row r="49" spans="1:1" x14ac:dyDescent="0.25">
      <c r="A49">
        <v>0.99632066681151255</v>
      </c>
    </row>
    <row r="50" spans="1:1" x14ac:dyDescent="0.25">
      <c r="A50">
        <v>0.74429220113217931</v>
      </c>
    </row>
    <row r="51" spans="1:1" x14ac:dyDescent="0.25">
      <c r="A51">
        <v>0.68992673461840348</v>
      </c>
    </row>
    <row r="52" spans="1:1" x14ac:dyDescent="0.25">
      <c r="A52">
        <v>0.8870104452163563</v>
      </c>
    </row>
    <row r="53" spans="1:1" x14ac:dyDescent="0.25">
      <c r="A53">
        <v>7.9068871846168731E-2</v>
      </c>
    </row>
    <row r="54" spans="1:1" x14ac:dyDescent="0.25">
      <c r="A54">
        <v>0.56089425567563633</v>
      </c>
    </row>
    <row r="55" spans="1:1" x14ac:dyDescent="0.25">
      <c r="A55">
        <v>0.47754014023059144</v>
      </c>
    </row>
    <row r="56" spans="1:1" x14ac:dyDescent="0.25">
      <c r="A56">
        <v>0.46477207425036604</v>
      </c>
    </row>
    <row r="57" spans="1:1" x14ac:dyDescent="0.25">
      <c r="A57">
        <v>0.58630863580219172</v>
      </c>
    </row>
    <row r="58" spans="1:1" x14ac:dyDescent="0.25">
      <c r="A58">
        <v>2.1226533537387261E-4</v>
      </c>
    </row>
    <row r="59" spans="1:1" x14ac:dyDescent="0.25">
      <c r="A59">
        <v>0.24240309354433159</v>
      </c>
    </row>
    <row r="60" spans="1:1" x14ac:dyDescent="0.25">
      <c r="A60">
        <v>0.94374735925788655</v>
      </c>
    </row>
    <row r="61" spans="1:1" x14ac:dyDescent="0.25">
      <c r="A61">
        <v>0.78759206750654531</v>
      </c>
    </row>
    <row r="62" spans="1:1" x14ac:dyDescent="0.25">
      <c r="A62">
        <v>0.95447865820734124</v>
      </c>
    </row>
    <row r="63" spans="1:1" x14ac:dyDescent="0.25">
      <c r="A63">
        <v>0.33055568675545577</v>
      </c>
    </row>
    <row r="64" spans="1:1" x14ac:dyDescent="0.25">
      <c r="A64">
        <v>0.55951223928403249</v>
      </c>
    </row>
    <row r="65" spans="1:1" x14ac:dyDescent="0.25">
      <c r="A65">
        <v>0.54854184561022745</v>
      </c>
    </row>
    <row r="66" spans="1:1" x14ac:dyDescent="0.25">
      <c r="A66">
        <v>7.9910126966181452E-2</v>
      </c>
    </row>
    <row r="67" spans="1:1" x14ac:dyDescent="0.25">
      <c r="A67">
        <v>0.25906876704253046</v>
      </c>
    </row>
    <row r="68" spans="1:1" x14ac:dyDescent="0.25">
      <c r="A68">
        <v>6.6177800910461729E-2</v>
      </c>
    </row>
    <row r="69" spans="1:1" x14ac:dyDescent="0.25">
      <c r="A69">
        <v>0.12815652509115327</v>
      </c>
    </row>
    <row r="70" spans="1:1" x14ac:dyDescent="0.25">
      <c r="A70">
        <v>0.3359451167162108</v>
      </c>
    </row>
    <row r="71" spans="1:1" x14ac:dyDescent="0.25">
      <c r="A71">
        <v>0.38189012572214642</v>
      </c>
    </row>
    <row r="72" spans="1:1" x14ac:dyDescent="0.25">
      <c r="A72">
        <v>0.13363420742017784</v>
      </c>
    </row>
    <row r="73" spans="1:1" x14ac:dyDescent="0.25">
      <c r="A73">
        <v>0.30988415733320573</v>
      </c>
    </row>
    <row r="74" spans="1:1" x14ac:dyDescent="0.25">
      <c r="A74">
        <v>0.6195812954194766</v>
      </c>
    </row>
    <row r="75" spans="1:1" x14ac:dyDescent="0.25">
      <c r="A75">
        <v>7.6925846481138302E-2</v>
      </c>
    </row>
    <row r="76" spans="1:1" x14ac:dyDescent="0.25">
      <c r="A76">
        <v>0.19375637741904039</v>
      </c>
    </row>
    <row r="77" spans="1:1" x14ac:dyDescent="0.25">
      <c r="A77">
        <v>0.29226431662051833</v>
      </c>
    </row>
    <row r="78" spans="1:1" x14ac:dyDescent="0.25">
      <c r="A78">
        <v>0.73578266335380338</v>
      </c>
    </row>
    <row r="79" spans="1:1" x14ac:dyDescent="0.25">
      <c r="A79">
        <v>0.70664855452482489</v>
      </c>
    </row>
    <row r="80" spans="1:1" x14ac:dyDescent="0.25">
      <c r="A80">
        <v>0.14884784174834997</v>
      </c>
    </row>
    <row r="81" spans="1:1" x14ac:dyDescent="0.25">
      <c r="A81">
        <v>1.6944713199648249E-2</v>
      </c>
    </row>
    <row r="82" spans="1:1" x14ac:dyDescent="0.25">
      <c r="A82">
        <v>0.95494967746627679</v>
      </c>
    </row>
    <row r="83" spans="1:1" x14ac:dyDescent="0.25">
      <c r="A83">
        <v>0.35667898160471145</v>
      </c>
    </row>
    <row r="84" spans="1:1" x14ac:dyDescent="0.25">
      <c r="A84">
        <v>0.79272821402479943</v>
      </c>
    </row>
    <row r="85" spans="1:1" x14ac:dyDescent="0.25">
      <c r="A85">
        <v>2.1247482736920783E-4</v>
      </c>
    </row>
    <row r="86" spans="1:1" x14ac:dyDescent="0.25">
      <c r="A86">
        <v>4.8186444868233085E-8</v>
      </c>
    </row>
    <row r="87" spans="1:1" x14ac:dyDescent="0.25">
      <c r="A87">
        <v>0.85664015172594676</v>
      </c>
    </row>
    <row r="88" spans="1:1" x14ac:dyDescent="0.25">
      <c r="A88">
        <v>0.33288166659128066</v>
      </c>
    </row>
    <row r="89" spans="1:1" x14ac:dyDescent="0.25">
      <c r="A89">
        <v>1.5686281420392758E-8</v>
      </c>
    </row>
    <row r="90" spans="1:1" x14ac:dyDescent="0.25">
      <c r="A90">
        <v>4.891252013852912E-2</v>
      </c>
    </row>
    <row r="91" spans="1:1" x14ac:dyDescent="0.25">
      <c r="A91">
        <v>0.85664015172594676</v>
      </c>
    </row>
    <row r="92" spans="1:1" x14ac:dyDescent="0.25">
      <c r="A92">
        <v>0.83334098232498655</v>
      </c>
    </row>
    <row r="93" spans="1:1" x14ac:dyDescent="0.25">
      <c r="A93">
        <v>0.2673523717611474</v>
      </c>
    </row>
    <row r="94" spans="1:1" x14ac:dyDescent="0.25">
      <c r="A94">
        <v>0.53231634655899207</v>
      </c>
    </row>
    <row r="95" spans="1:1" x14ac:dyDescent="0.25">
      <c r="A95">
        <v>8.6751779670638199E-2</v>
      </c>
    </row>
    <row r="96" spans="1:1" x14ac:dyDescent="0.25">
      <c r="A96">
        <v>7.5934387925740643E-2</v>
      </c>
    </row>
    <row r="97" spans="1:1" x14ac:dyDescent="0.25">
      <c r="A97">
        <v>0.75042821023133988</v>
      </c>
    </row>
    <row r="98" spans="1:1" x14ac:dyDescent="0.25">
      <c r="A98">
        <v>0.256655603758983</v>
      </c>
    </row>
    <row r="99" spans="1:1" x14ac:dyDescent="0.25">
      <c r="A99">
        <v>0.78561961335578978</v>
      </c>
    </row>
    <row r="100" spans="1:1" x14ac:dyDescent="0.25">
      <c r="A100">
        <v>1</v>
      </c>
    </row>
    <row r="101" spans="1:1" x14ac:dyDescent="0.25">
      <c r="A101">
        <v>0.73448120551394414</v>
      </c>
    </row>
    <row r="102" spans="1:1" x14ac:dyDescent="0.25">
      <c r="A102">
        <v>0.24240309354433159</v>
      </c>
    </row>
    <row r="103" spans="1:1" x14ac:dyDescent="0.25">
      <c r="A103">
        <v>0.63549030942306051</v>
      </c>
    </row>
    <row r="104" spans="1:1" x14ac:dyDescent="0.25">
      <c r="A104">
        <v>0.15346067377770439</v>
      </c>
    </row>
    <row r="105" spans="1:1" x14ac:dyDescent="0.25">
      <c r="A105">
        <v>0.55324114973896055</v>
      </c>
    </row>
    <row r="106" spans="1:1" x14ac:dyDescent="0.25">
      <c r="A106">
        <v>0.8870104452163563</v>
      </c>
    </row>
    <row r="107" spans="1:1" x14ac:dyDescent="0.25">
      <c r="A107">
        <v>0.76946759643815255</v>
      </c>
    </row>
    <row r="108" spans="1:1" x14ac:dyDescent="0.25">
      <c r="A108">
        <v>1.7493211093953541E-2</v>
      </c>
    </row>
    <row r="109" spans="1:1" x14ac:dyDescent="0.25">
      <c r="A109">
        <v>0.47754014023059144</v>
      </c>
    </row>
    <row r="110" spans="1:1" x14ac:dyDescent="0.25">
      <c r="A110">
        <v>0.47625914595552243</v>
      </c>
    </row>
    <row r="111" spans="1:1" x14ac:dyDescent="0.25">
      <c r="A111">
        <v>6.1105085419522337E-8</v>
      </c>
    </row>
    <row r="112" spans="1:1" x14ac:dyDescent="0.25">
      <c r="A112">
        <v>0.30894032595028875</v>
      </c>
    </row>
    <row r="113" spans="1:1" x14ac:dyDescent="0.25">
      <c r="A113">
        <v>0.46297417986493294</v>
      </c>
    </row>
    <row r="114" spans="1:1" x14ac:dyDescent="0.25">
      <c r="A114">
        <v>8.1890939955635622E-2</v>
      </c>
    </row>
    <row r="115" spans="1:1" x14ac:dyDescent="0.25">
      <c r="A115">
        <v>2.1358660751454126E-2</v>
      </c>
    </row>
    <row r="116" spans="1:1" x14ac:dyDescent="0.25">
      <c r="A116">
        <v>0.8870104452163563</v>
      </c>
    </row>
    <row r="117" spans="1:1" x14ac:dyDescent="0.25">
      <c r="A117">
        <v>9.5099661010759779E-8</v>
      </c>
    </row>
    <row r="118" spans="1:1" x14ac:dyDescent="0.25">
      <c r="A118">
        <v>0.38097366259029686</v>
      </c>
    </row>
    <row r="119" spans="1:1" x14ac:dyDescent="0.25">
      <c r="A119">
        <v>0.80195006908352384</v>
      </c>
    </row>
    <row r="120" spans="1:1" x14ac:dyDescent="0.25">
      <c r="A120">
        <v>0.31394443002710143</v>
      </c>
    </row>
    <row r="121" spans="1:1" x14ac:dyDescent="0.25">
      <c r="A121">
        <v>1.9430664453611173E-8</v>
      </c>
    </row>
    <row r="122" spans="1:1" x14ac:dyDescent="0.25">
      <c r="A122">
        <v>0.16718761585474762</v>
      </c>
    </row>
    <row r="123" spans="1:1" x14ac:dyDescent="0.25">
      <c r="A123">
        <v>0.1148496875155105</v>
      </c>
    </row>
    <row r="124" spans="1:1" x14ac:dyDescent="0.25">
      <c r="A124">
        <v>0.51240871496009444</v>
      </c>
    </row>
    <row r="125" spans="1:1" x14ac:dyDescent="0.25">
      <c r="A125">
        <v>0.32269962113868123</v>
      </c>
    </row>
    <row r="126" spans="1:1" x14ac:dyDescent="0.25">
      <c r="A126">
        <v>0.30829231827835185</v>
      </c>
    </row>
    <row r="127" spans="1:1" x14ac:dyDescent="0.25">
      <c r="A127">
        <v>0.11566421701286894</v>
      </c>
    </row>
    <row r="128" spans="1:1" x14ac:dyDescent="0.25">
      <c r="A128">
        <v>0.272410785279326</v>
      </c>
    </row>
    <row r="129" spans="1:1" x14ac:dyDescent="0.25">
      <c r="A129">
        <v>1.6944713199648249E-2</v>
      </c>
    </row>
    <row r="130" spans="1:1" x14ac:dyDescent="0.25">
      <c r="A130">
        <v>0.95447865820734124</v>
      </c>
    </row>
    <row r="131" spans="1:1" x14ac:dyDescent="0.25">
      <c r="A131">
        <v>0.459334301354476</v>
      </c>
    </row>
    <row r="132" spans="1:1" x14ac:dyDescent="0.25">
      <c r="A132">
        <v>0.34542152220725225</v>
      </c>
    </row>
    <row r="133" spans="1:1" x14ac:dyDescent="0.25">
      <c r="A133">
        <v>0.48479280377432804</v>
      </c>
    </row>
    <row r="134" spans="1:1" x14ac:dyDescent="0.25">
      <c r="A134">
        <v>0.73352723578240298</v>
      </c>
    </row>
    <row r="135" spans="1:1" x14ac:dyDescent="0.25">
      <c r="A135">
        <v>0.64419799162090441</v>
      </c>
    </row>
    <row r="136" spans="1:1" x14ac:dyDescent="0.25">
      <c r="A136">
        <v>0.95494967746627679</v>
      </c>
    </row>
    <row r="137" spans="1:1" x14ac:dyDescent="0.25">
      <c r="A137">
        <v>0.41489102891332047</v>
      </c>
    </row>
    <row r="138" spans="1:1" x14ac:dyDescent="0.25">
      <c r="A138">
        <v>0.11436141663482434</v>
      </c>
    </row>
    <row r="139" spans="1:1" x14ac:dyDescent="0.25">
      <c r="A139">
        <v>0.62377505144176604</v>
      </c>
    </row>
    <row r="140" spans="1:1" x14ac:dyDescent="0.25">
      <c r="A140">
        <v>0.58016038366292699</v>
      </c>
    </row>
    <row r="141" spans="1:1" x14ac:dyDescent="0.25">
      <c r="A141">
        <v>0.59134301059240302</v>
      </c>
    </row>
    <row r="142" spans="1:1" x14ac:dyDescent="0.25">
      <c r="A142">
        <v>0.2452884623638025</v>
      </c>
    </row>
    <row r="143" spans="1:1" x14ac:dyDescent="0.25">
      <c r="A143">
        <v>0.75162401665976786</v>
      </c>
    </row>
    <row r="144" spans="1:1" x14ac:dyDescent="0.25">
      <c r="A144">
        <v>2.1376549324737083E-4</v>
      </c>
    </row>
    <row r="145" spans="1:1" x14ac:dyDescent="0.25">
      <c r="A145">
        <v>0.61728108420120986</v>
      </c>
    </row>
    <row r="146" spans="1:1" x14ac:dyDescent="0.25">
      <c r="A146">
        <v>6.2260064345508091E-2</v>
      </c>
    </row>
    <row r="147" spans="1:1" x14ac:dyDescent="0.25">
      <c r="A147">
        <v>1.8729013446193779E-2</v>
      </c>
    </row>
    <row r="148" spans="1:1" x14ac:dyDescent="0.25">
      <c r="A148">
        <v>0.22154456809366599</v>
      </c>
    </row>
    <row r="149" spans="1:1" x14ac:dyDescent="0.25">
      <c r="A149">
        <v>0.99094503454779348</v>
      </c>
    </row>
    <row r="150" spans="1:1" x14ac:dyDescent="0.25">
      <c r="A150">
        <v>2.1225727271095008E-4</v>
      </c>
    </row>
    <row r="151" spans="1:1" x14ac:dyDescent="0.25">
      <c r="A151">
        <v>0.36216556485962753</v>
      </c>
    </row>
    <row r="152" spans="1:1" x14ac:dyDescent="0.25">
      <c r="A152">
        <v>0.26499623885517065</v>
      </c>
    </row>
    <row r="153" spans="1:1" x14ac:dyDescent="0.25">
      <c r="A153">
        <v>0.4608419448652909</v>
      </c>
    </row>
    <row r="154" spans="1:1" x14ac:dyDescent="0.25">
      <c r="A154">
        <v>0.50218114474049114</v>
      </c>
    </row>
    <row r="155" spans="1:1" x14ac:dyDescent="0.25">
      <c r="A155">
        <v>0.24824439280937977</v>
      </c>
    </row>
    <row r="156" spans="1:1" x14ac:dyDescent="0.25">
      <c r="A156">
        <v>0.35462038522723599</v>
      </c>
    </row>
    <row r="157" spans="1:1" x14ac:dyDescent="0.25">
      <c r="A157">
        <v>0.15398291384853513</v>
      </c>
    </row>
    <row r="158" spans="1:1" x14ac:dyDescent="0.25">
      <c r="A158">
        <v>0.72107320530213992</v>
      </c>
    </row>
    <row r="159" spans="1:1" x14ac:dyDescent="0.25">
      <c r="A159">
        <v>0.83862648349509761</v>
      </c>
    </row>
    <row r="160" spans="1:1" x14ac:dyDescent="0.25">
      <c r="A160">
        <v>0.97599588509060031</v>
      </c>
    </row>
    <row r="161" spans="1:1" x14ac:dyDescent="0.25">
      <c r="A161">
        <v>0.98111226776135618</v>
      </c>
    </row>
    <row r="162" spans="1:1" x14ac:dyDescent="0.25">
      <c r="A162">
        <v>0.89611303764572803</v>
      </c>
    </row>
    <row r="163" spans="1:1" x14ac:dyDescent="0.25">
      <c r="A163">
        <v>0.18561268402303033</v>
      </c>
    </row>
    <row r="164" spans="1:1" x14ac:dyDescent="0.25">
      <c r="A164">
        <v>0.45008614748379894</v>
      </c>
    </row>
    <row r="165" spans="1:1" x14ac:dyDescent="0.25">
      <c r="A165">
        <v>0.16448894449520227</v>
      </c>
    </row>
    <row r="166" spans="1:1" x14ac:dyDescent="0.25">
      <c r="A166">
        <v>0.45997105891252316</v>
      </c>
    </row>
    <row r="167" spans="1:1" x14ac:dyDescent="0.25">
      <c r="A167">
        <v>1.711637343388903E-2</v>
      </c>
    </row>
    <row r="168" spans="1:1" x14ac:dyDescent="0.25">
      <c r="A168">
        <v>6.1105085419522337E-8</v>
      </c>
    </row>
    <row r="169" spans="1:1" x14ac:dyDescent="0.25">
      <c r="A169">
        <v>0.50188151469144193</v>
      </c>
    </row>
    <row r="170" spans="1:1" x14ac:dyDescent="0.25">
      <c r="A170">
        <v>0.15363659458477416</v>
      </c>
    </row>
    <row r="171" spans="1:1" x14ac:dyDescent="0.25">
      <c r="A171">
        <v>0.75805765773032607</v>
      </c>
    </row>
    <row r="172" spans="1:1" x14ac:dyDescent="0.25">
      <c r="A172">
        <v>0.32522573932113374</v>
      </c>
    </row>
    <row r="173" spans="1:1" x14ac:dyDescent="0.25">
      <c r="A173">
        <v>0.15459443302714546</v>
      </c>
    </row>
    <row r="174" spans="1:1" x14ac:dyDescent="0.25">
      <c r="A174">
        <v>0.75704917517430248</v>
      </c>
    </row>
    <row r="175" spans="1:1" x14ac:dyDescent="0.25">
      <c r="A175">
        <v>8.0555405111970679E-2</v>
      </c>
    </row>
    <row r="176" spans="1:1" x14ac:dyDescent="0.25">
      <c r="A176">
        <v>5.8513401805945824E-2</v>
      </c>
    </row>
    <row r="177" spans="1:1" x14ac:dyDescent="0.25">
      <c r="A177">
        <v>0.91065432980399141</v>
      </c>
    </row>
    <row r="178" spans="1:1" x14ac:dyDescent="0.25">
      <c r="A178">
        <v>0.52136902276886721</v>
      </c>
    </row>
    <row r="179" spans="1:1" x14ac:dyDescent="0.25">
      <c r="A179">
        <v>0.34805651563400369</v>
      </c>
    </row>
    <row r="180" spans="1:1" x14ac:dyDescent="0.25">
      <c r="A180">
        <v>0.56520243682932425</v>
      </c>
    </row>
    <row r="181" spans="1:1" x14ac:dyDescent="0.25">
      <c r="A181">
        <v>0.36701638835267097</v>
      </c>
    </row>
    <row r="182" spans="1:1" x14ac:dyDescent="0.25">
      <c r="A182">
        <v>0.28252155163286236</v>
      </c>
    </row>
    <row r="183" spans="1:1" x14ac:dyDescent="0.25">
      <c r="A183">
        <v>0.1688727879328065</v>
      </c>
    </row>
    <row r="184" spans="1:1" x14ac:dyDescent="0.25">
      <c r="A184">
        <v>0.39256078651590809</v>
      </c>
    </row>
    <row r="185" spans="1:1" x14ac:dyDescent="0.25">
      <c r="A185">
        <v>8.2461060322236199E-2</v>
      </c>
    </row>
    <row r="186" spans="1:1" x14ac:dyDescent="0.25">
      <c r="A186">
        <v>0.75204627816898273</v>
      </c>
    </row>
    <row r="187" spans="1:1" x14ac:dyDescent="0.25">
      <c r="A187">
        <v>0.48855229026241292</v>
      </c>
    </row>
    <row r="188" spans="1:1" x14ac:dyDescent="0.25">
      <c r="A188">
        <v>7.9910126966181452E-2</v>
      </c>
    </row>
    <row r="189" spans="1:1" x14ac:dyDescent="0.25">
      <c r="A189">
        <v>4.0865803196018048E-2</v>
      </c>
    </row>
    <row r="190" spans="1:1" x14ac:dyDescent="0.25">
      <c r="A190">
        <v>0.3968263885170133</v>
      </c>
    </row>
    <row r="191" spans="1:1" x14ac:dyDescent="0.25">
      <c r="A191">
        <v>0.61962511192322256</v>
      </c>
    </row>
    <row r="192" spans="1:1" x14ac:dyDescent="0.25">
      <c r="A192">
        <v>0.31830698229919446</v>
      </c>
    </row>
    <row r="193" spans="1:1" x14ac:dyDescent="0.25">
      <c r="A193">
        <v>0.14705622754278638</v>
      </c>
    </row>
    <row r="194" spans="1:1" x14ac:dyDescent="0.25">
      <c r="A194">
        <v>0.16127014378754087</v>
      </c>
    </row>
    <row r="195" spans="1:1" x14ac:dyDescent="0.25">
      <c r="A195">
        <v>3.593351556751713E-2</v>
      </c>
    </row>
    <row r="196" spans="1:1" x14ac:dyDescent="0.25">
      <c r="A196">
        <v>4.4752582776025278E-2</v>
      </c>
    </row>
    <row r="197" spans="1:1" x14ac:dyDescent="0.25">
      <c r="A197">
        <v>1.64901551663322E-7</v>
      </c>
    </row>
    <row r="198" spans="1:1" x14ac:dyDescent="0.25">
      <c r="A198">
        <v>0.70950062008600545</v>
      </c>
    </row>
    <row r="199" spans="1:1" x14ac:dyDescent="0.25">
      <c r="A199">
        <v>0.44144729109947473</v>
      </c>
    </row>
    <row r="200" spans="1:1" x14ac:dyDescent="0.25">
      <c r="A200">
        <v>0.64781854761941138</v>
      </c>
    </row>
    <row r="201" spans="1:1" x14ac:dyDescent="0.25">
      <c r="A201">
        <v>2.1226729316064862E-4</v>
      </c>
    </row>
    <row r="202" spans="1:1" x14ac:dyDescent="0.25">
      <c r="A202">
        <v>0.48496552065226273</v>
      </c>
    </row>
    <row r="203" spans="1:1" x14ac:dyDescent="0.25">
      <c r="A203">
        <v>0.93317181365401358</v>
      </c>
    </row>
    <row r="204" spans="1:1" x14ac:dyDescent="0.25">
      <c r="A204">
        <v>0.49029481632753646</v>
      </c>
    </row>
    <row r="205" spans="1:1" x14ac:dyDescent="0.25">
      <c r="A205">
        <v>0.73352723578240298</v>
      </c>
    </row>
    <row r="206" spans="1:1" x14ac:dyDescent="0.25">
      <c r="A206">
        <v>0.23255410114979819</v>
      </c>
    </row>
    <row r="207" spans="1:1" x14ac:dyDescent="0.25">
      <c r="A207">
        <v>0.37138470160966014</v>
      </c>
    </row>
    <row r="208" spans="1:1" x14ac:dyDescent="0.25">
      <c r="A208">
        <v>0.3518404674306832</v>
      </c>
    </row>
    <row r="209" spans="1:1" x14ac:dyDescent="0.25">
      <c r="A209">
        <v>0.4510012805753586</v>
      </c>
    </row>
    <row r="210" spans="1:1" x14ac:dyDescent="0.25">
      <c r="A210">
        <v>0.72905202636876854</v>
      </c>
    </row>
    <row r="211" spans="1:1" x14ac:dyDescent="0.25">
      <c r="A211">
        <v>0.73203278232824309</v>
      </c>
    </row>
    <row r="212" spans="1:1" x14ac:dyDescent="0.25">
      <c r="A212">
        <v>0.30668681283501043</v>
      </c>
    </row>
    <row r="213" spans="1:1" x14ac:dyDescent="0.25">
      <c r="A213">
        <v>0.13251493538452297</v>
      </c>
    </row>
    <row r="214" spans="1:1" x14ac:dyDescent="0.25">
      <c r="A214">
        <v>0.11442722292614226</v>
      </c>
    </row>
    <row r="215" spans="1:1" x14ac:dyDescent="0.25">
      <c r="A215">
        <v>0.49058949170984734</v>
      </c>
    </row>
    <row r="216" spans="1:1" x14ac:dyDescent="0.25">
      <c r="A216">
        <v>0.21491516152903781</v>
      </c>
    </row>
    <row r="217" spans="1:1" x14ac:dyDescent="0.25">
      <c r="A217">
        <v>6.3620001586219499E-2</v>
      </c>
    </row>
    <row r="218" spans="1:1" x14ac:dyDescent="0.25">
      <c r="A218">
        <v>7.7305445970593606E-2</v>
      </c>
    </row>
    <row r="219" spans="1:1" x14ac:dyDescent="0.25">
      <c r="A219">
        <v>0.18030491209198374</v>
      </c>
    </row>
    <row r="220" spans="1:1" x14ac:dyDescent="0.25">
      <c r="A220">
        <v>0.56322107287209977</v>
      </c>
    </row>
    <row r="221" spans="1:1" x14ac:dyDescent="0.25">
      <c r="A221">
        <v>0.12894863232672235</v>
      </c>
    </row>
    <row r="222" spans="1:1" x14ac:dyDescent="0.25">
      <c r="A222">
        <v>3.7181372238704214E-8</v>
      </c>
    </row>
    <row r="223" spans="1:1" x14ac:dyDescent="0.25">
      <c r="A223">
        <v>0.33858386383352962</v>
      </c>
    </row>
    <row r="224" spans="1:1" x14ac:dyDescent="0.25">
      <c r="A224">
        <v>0.9857538501169778</v>
      </c>
    </row>
    <row r="225" spans="1:1" x14ac:dyDescent="0.25">
      <c r="A225">
        <v>1.7887091001958805E-2</v>
      </c>
    </row>
    <row r="226" spans="1:1" x14ac:dyDescent="0.25">
      <c r="A226">
        <v>7.6272582243471027E-2</v>
      </c>
    </row>
    <row r="227" spans="1:1" x14ac:dyDescent="0.25">
      <c r="A227">
        <v>0.25906876704253046</v>
      </c>
    </row>
    <row r="228" spans="1:1" x14ac:dyDescent="0.25">
      <c r="A228">
        <v>0.40393192863016658</v>
      </c>
    </row>
    <row r="229" spans="1:1" x14ac:dyDescent="0.25">
      <c r="A229">
        <v>0.18030491209198374</v>
      </c>
    </row>
    <row r="230" spans="1:1" x14ac:dyDescent="0.25">
      <c r="A230">
        <v>0.62824243576421579</v>
      </c>
    </row>
    <row r="231" spans="1:1" x14ac:dyDescent="0.25">
      <c r="A231">
        <v>0.82121623827312284</v>
      </c>
    </row>
    <row r="232" spans="1:1" x14ac:dyDescent="0.25">
      <c r="A232">
        <v>0.27943593878929951</v>
      </c>
    </row>
    <row r="233" spans="1:1" x14ac:dyDescent="0.25">
      <c r="A233">
        <v>0.1148496875155105</v>
      </c>
    </row>
    <row r="234" spans="1:1" x14ac:dyDescent="0.25">
      <c r="A234">
        <v>0.23065570270393007</v>
      </c>
    </row>
    <row r="235" spans="1:1" x14ac:dyDescent="0.25">
      <c r="A235">
        <v>0.77822983276137669</v>
      </c>
    </row>
    <row r="236" spans="1:1" x14ac:dyDescent="0.25">
      <c r="A236">
        <v>0.11598720516283123</v>
      </c>
    </row>
    <row r="237" spans="1:1" x14ac:dyDescent="0.25">
      <c r="A237">
        <v>0.79712514796780432</v>
      </c>
    </row>
    <row r="238" spans="1:1" x14ac:dyDescent="0.25">
      <c r="A238">
        <v>0.35913599715339883</v>
      </c>
    </row>
    <row r="239" spans="1:1" x14ac:dyDescent="0.25">
      <c r="A239">
        <v>0.25158970663179608</v>
      </c>
    </row>
    <row r="240" spans="1:1" x14ac:dyDescent="0.25">
      <c r="A240">
        <v>0.6195812954194766</v>
      </c>
    </row>
    <row r="241" spans="1:1" x14ac:dyDescent="0.25">
      <c r="A241">
        <v>0.59134301059240302</v>
      </c>
    </row>
    <row r="242" spans="1:1" x14ac:dyDescent="0.25">
      <c r="A242">
        <v>0.64514430761996489</v>
      </c>
    </row>
    <row r="243" spans="1:1" x14ac:dyDescent="0.25">
      <c r="A243">
        <v>5.9261820493726677E-2</v>
      </c>
    </row>
    <row r="244" spans="1:1" x14ac:dyDescent="0.25">
      <c r="A244">
        <v>0.46709287447463455</v>
      </c>
    </row>
    <row r="245" spans="1:1" x14ac:dyDescent="0.25">
      <c r="A245">
        <v>0.24415266342885572</v>
      </c>
    </row>
    <row r="246" spans="1:1" x14ac:dyDescent="0.25">
      <c r="A246">
        <v>0.94937302459181616</v>
      </c>
    </row>
    <row r="247" spans="1:1" x14ac:dyDescent="0.25">
      <c r="A247">
        <v>0.114625220969265</v>
      </c>
    </row>
    <row r="248" spans="1:1" x14ac:dyDescent="0.25">
      <c r="A248">
        <v>3.8729292465850579E-2</v>
      </c>
    </row>
    <row r="249" spans="1:1" x14ac:dyDescent="0.25">
      <c r="A249">
        <v>3.757163303888806E-2</v>
      </c>
    </row>
    <row r="250" spans="1:1" x14ac:dyDescent="0.25">
      <c r="A250">
        <v>7.6208450181983051E-2</v>
      </c>
    </row>
    <row r="251" spans="1:1" x14ac:dyDescent="0.25">
      <c r="A251">
        <v>0.15814000889113203</v>
      </c>
    </row>
    <row r="252" spans="1:1" x14ac:dyDescent="0.25">
      <c r="A252">
        <v>0.15410831408634756</v>
      </c>
    </row>
    <row r="253" spans="1:1" x14ac:dyDescent="0.25">
      <c r="A253">
        <v>0.74429220113217931</v>
      </c>
    </row>
    <row r="254" spans="1:1" x14ac:dyDescent="0.25">
      <c r="A254">
        <v>0.96974494111225573</v>
      </c>
    </row>
    <row r="255" spans="1:1" x14ac:dyDescent="0.25">
      <c r="A255">
        <v>0.7560768911094411</v>
      </c>
    </row>
    <row r="256" spans="1:1" x14ac:dyDescent="0.25">
      <c r="A256">
        <v>0.49058949170984734</v>
      </c>
    </row>
    <row r="257" spans="1:1" x14ac:dyDescent="0.25">
      <c r="A257">
        <v>0.70153348011686867</v>
      </c>
    </row>
    <row r="258" spans="1:1" x14ac:dyDescent="0.25">
      <c r="A258">
        <v>0.99094503454779348</v>
      </c>
    </row>
    <row r="259" spans="1:1" x14ac:dyDescent="0.25">
      <c r="A259">
        <v>0.61353295923362039</v>
      </c>
    </row>
    <row r="260" spans="1:1" x14ac:dyDescent="0.25">
      <c r="A260">
        <v>0.88376964773120892</v>
      </c>
    </row>
    <row r="261" spans="1:1" x14ac:dyDescent="0.25">
      <c r="A261">
        <v>0.44010092943891654</v>
      </c>
    </row>
    <row r="262" spans="1:1" x14ac:dyDescent="0.25">
      <c r="A262">
        <v>0.2614604308483407</v>
      </c>
    </row>
    <row r="263" spans="1:1" x14ac:dyDescent="0.25">
      <c r="A263">
        <v>0.30988415733320573</v>
      </c>
    </row>
    <row r="264" spans="1:1" x14ac:dyDescent="0.25">
      <c r="A264">
        <v>0.37504523397589917</v>
      </c>
    </row>
    <row r="265" spans="1:1" x14ac:dyDescent="0.25">
      <c r="A265">
        <v>0.60459518348481356</v>
      </c>
    </row>
    <row r="266" spans="1:1" x14ac:dyDescent="0.25">
      <c r="A266">
        <v>3.7515704907472414E-2</v>
      </c>
    </row>
    <row r="267" spans="1:1" x14ac:dyDescent="0.25">
      <c r="A267">
        <v>0.72752794776019403</v>
      </c>
    </row>
    <row r="268" spans="1:1" x14ac:dyDescent="0.25">
      <c r="A268">
        <v>0.67593892425678548</v>
      </c>
    </row>
    <row r="269" spans="1:1" x14ac:dyDescent="0.25">
      <c r="A269">
        <v>0.34466789353130545</v>
      </c>
    </row>
    <row r="270" spans="1:1" x14ac:dyDescent="0.25">
      <c r="A270">
        <v>6.0118202561850458E-2</v>
      </c>
    </row>
    <row r="271" spans="1:1" x14ac:dyDescent="0.25">
      <c r="A271">
        <v>0.12166087608592195</v>
      </c>
    </row>
    <row r="272" spans="1:1" x14ac:dyDescent="0.25">
      <c r="A272">
        <v>0.56001475023608438</v>
      </c>
    </row>
    <row r="273" spans="1:1" x14ac:dyDescent="0.25">
      <c r="A273">
        <v>0.42372306355209499</v>
      </c>
    </row>
    <row r="274" spans="1:1" x14ac:dyDescent="0.25">
      <c r="A274">
        <v>0.24799117800166012</v>
      </c>
    </row>
    <row r="275" spans="1:1" x14ac:dyDescent="0.25">
      <c r="A275">
        <v>0.75995606913771707</v>
      </c>
    </row>
    <row r="276" spans="1:1" x14ac:dyDescent="0.25">
      <c r="A276">
        <v>0.50013688810679757</v>
      </c>
    </row>
    <row r="277" spans="1:1" x14ac:dyDescent="0.25">
      <c r="A277">
        <v>0.68058913356592998</v>
      </c>
    </row>
    <row r="278" spans="1:1" x14ac:dyDescent="0.25">
      <c r="A278">
        <v>2.6379526091633312E-2</v>
      </c>
    </row>
    <row r="279" spans="1:1" x14ac:dyDescent="0.25">
      <c r="A279">
        <v>0.44342555582637833</v>
      </c>
    </row>
    <row r="280" spans="1:1" x14ac:dyDescent="0.25">
      <c r="A280">
        <v>0.38223270263661652</v>
      </c>
    </row>
    <row r="281" spans="1:1" x14ac:dyDescent="0.25">
      <c r="A281">
        <v>0.61772489916497841</v>
      </c>
    </row>
    <row r="282" spans="1:1" x14ac:dyDescent="0.25">
      <c r="A282">
        <v>0</v>
      </c>
    </row>
    <row r="283" spans="1:1" x14ac:dyDescent="0.25">
      <c r="A283">
        <v>0.58770133380058875</v>
      </c>
    </row>
    <row r="284" spans="1:1" x14ac:dyDescent="0.25">
      <c r="A284">
        <v>0.67395639233840099</v>
      </c>
    </row>
    <row r="285" spans="1:1" x14ac:dyDescent="0.25">
      <c r="A285">
        <v>0.68972974317090696</v>
      </c>
    </row>
    <row r="286" spans="1:1" x14ac:dyDescent="0.25">
      <c r="A286">
        <v>0.18417646338286475</v>
      </c>
    </row>
    <row r="287" spans="1:1" x14ac:dyDescent="0.25">
      <c r="A287">
        <v>2.7097876250984985E-7</v>
      </c>
    </row>
    <row r="288" spans="1:1" x14ac:dyDescent="0.25">
      <c r="A288">
        <v>0.79272821402479943</v>
      </c>
    </row>
    <row r="289" spans="1:1" x14ac:dyDescent="0.25">
      <c r="A289">
        <v>0.44517567723640511</v>
      </c>
    </row>
    <row r="290" spans="1:1" x14ac:dyDescent="0.25">
      <c r="A290">
        <v>0.55384642829964903</v>
      </c>
    </row>
    <row r="291" spans="1:1" x14ac:dyDescent="0.25">
      <c r="A291">
        <v>0.19314064167290582</v>
      </c>
    </row>
    <row r="292" spans="1:1" x14ac:dyDescent="0.25">
      <c r="A292">
        <v>3.7430885280821884E-2</v>
      </c>
    </row>
    <row r="293" spans="1:1" x14ac:dyDescent="0.25">
      <c r="A293">
        <v>3.7728187623760505E-2</v>
      </c>
    </row>
    <row r="294" spans="1:1" x14ac:dyDescent="0.25">
      <c r="A294">
        <v>2.1227410537968713E-4</v>
      </c>
    </row>
    <row r="295" spans="1:1" x14ac:dyDescent="0.25">
      <c r="A295">
        <v>0.95894855848508731</v>
      </c>
    </row>
    <row r="296" spans="1:1" x14ac:dyDescent="0.25">
      <c r="A296">
        <v>8.8620991690054648E-2</v>
      </c>
    </row>
    <row r="297" spans="1:1" x14ac:dyDescent="0.25">
      <c r="A297">
        <v>5.4376675017038567E-8</v>
      </c>
    </row>
    <row r="298" spans="1:1" x14ac:dyDescent="0.25">
      <c r="A298">
        <v>2.7694015677362416E-8</v>
      </c>
    </row>
    <row r="299" spans="1:1" x14ac:dyDescent="0.25">
      <c r="A299">
        <v>8.2745341345573624E-7</v>
      </c>
    </row>
    <row r="300" spans="1:1" x14ac:dyDescent="0.25">
      <c r="A300">
        <v>0.51988060880665976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SETH</dc:creator>
  <cp:lastModifiedBy>VANI SETH</cp:lastModifiedBy>
  <dcterms:created xsi:type="dcterms:W3CDTF">2022-08-22T11:02:07Z</dcterms:created>
  <dcterms:modified xsi:type="dcterms:W3CDTF">2022-08-22T18:33:50Z</dcterms:modified>
</cp:coreProperties>
</file>