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89A87512-846B-457D-88A0-29A0329AD5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X172" i="1" l="1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X196" i="1"/>
  <c r="O196" i="1"/>
  <c r="P196" i="1" s="1"/>
  <c r="X195" i="1"/>
  <c r="O195" i="1"/>
  <c r="P195" i="1" s="1"/>
  <c r="X194" i="1"/>
  <c r="O194" i="1"/>
  <c r="P194" i="1" s="1"/>
  <c r="X193" i="1"/>
  <c r="O193" i="1"/>
  <c r="P193" i="1" s="1"/>
  <c r="X192" i="1"/>
  <c r="O192" i="1"/>
  <c r="P192" i="1" s="1"/>
  <c r="X191" i="1"/>
  <c r="O191" i="1"/>
  <c r="P191" i="1" s="1"/>
  <c r="X190" i="1"/>
  <c r="O190" i="1"/>
  <c r="P190" i="1" s="1"/>
  <c r="X189" i="1"/>
  <c r="O189" i="1"/>
  <c r="P189" i="1" s="1"/>
  <c r="X188" i="1"/>
  <c r="O188" i="1"/>
  <c r="P188" i="1" s="1"/>
  <c r="X187" i="1"/>
  <c r="O187" i="1"/>
  <c r="P187" i="1" s="1"/>
  <c r="X186" i="1"/>
  <c r="O186" i="1"/>
  <c r="P186" i="1" s="1"/>
  <c r="X185" i="1"/>
  <c r="O185" i="1"/>
  <c r="P185" i="1" s="1"/>
  <c r="X184" i="1"/>
  <c r="O184" i="1"/>
  <c r="P184" i="1" s="1"/>
  <c r="X183" i="1"/>
  <c r="O183" i="1"/>
  <c r="P183" i="1" s="1"/>
  <c r="X182" i="1"/>
  <c r="O182" i="1"/>
  <c r="P182" i="1" s="1"/>
  <c r="X181" i="1"/>
  <c r="O181" i="1"/>
  <c r="P181" i="1" s="1"/>
  <c r="X180" i="1"/>
  <c r="O180" i="1"/>
  <c r="P180" i="1" s="1"/>
  <c r="X179" i="1"/>
  <c r="O179" i="1"/>
  <c r="P179" i="1" s="1"/>
  <c r="X178" i="1"/>
  <c r="O178" i="1"/>
  <c r="P178" i="1" s="1"/>
  <c r="X177" i="1"/>
  <c r="O177" i="1"/>
  <c r="P177" i="1" s="1"/>
  <c r="X176" i="1"/>
  <c r="O176" i="1"/>
  <c r="P176" i="1" s="1"/>
  <c r="X175" i="1"/>
  <c r="O175" i="1"/>
  <c r="P175" i="1" s="1"/>
  <c r="X174" i="1"/>
  <c r="O174" i="1"/>
  <c r="P174" i="1" s="1"/>
  <c r="X173" i="1"/>
  <c r="O173" i="1"/>
  <c r="P173" i="1" s="1"/>
  <c r="O172" i="1"/>
  <c r="P172" i="1" s="1"/>
  <c r="X171" i="1"/>
  <c r="O171" i="1"/>
  <c r="P171" i="1" s="1"/>
  <c r="X170" i="1"/>
  <c r="O170" i="1"/>
  <c r="P170" i="1" s="1"/>
  <c r="X169" i="1"/>
  <c r="O169" i="1"/>
  <c r="P169" i="1" s="1"/>
  <c r="X168" i="1"/>
  <c r="O168" i="1"/>
  <c r="P168" i="1" s="1"/>
  <c r="X167" i="1"/>
  <c r="O167" i="1"/>
  <c r="P167" i="1" s="1"/>
  <c r="X166" i="1"/>
  <c r="O166" i="1"/>
  <c r="P166" i="1" s="1"/>
  <c r="X165" i="1"/>
  <c r="O165" i="1"/>
  <c r="P165" i="1" s="1"/>
  <c r="X164" i="1"/>
  <c r="O164" i="1"/>
  <c r="P164" i="1" s="1"/>
  <c r="X163" i="1"/>
  <c r="O163" i="1"/>
  <c r="P163" i="1" s="1"/>
  <c r="X162" i="1"/>
  <c r="O162" i="1"/>
  <c r="P162" i="1" s="1"/>
  <c r="X161" i="1"/>
  <c r="O161" i="1"/>
  <c r="P161" i="1" s="1"/>
  <c r="X160" i="1"/>
  <c r="O160" i="1"/>
  <c r="P160" i="1" s="1"/>
  <c r="X159" i="1"/>
  <c r="O159" i="1"/>
  <c r="P159" i="1" s="1"/>
  <c r="X158" i="1"/>
  <c r="O158" i="1"/>
  <c r="P158" i="1" s="1"/>
  <c r="X157" i="1"/>
  <c r="O157" i="1"/>
  <c r="P157" i="1" s="1"/>
  <c r="X156" i="1"/>
  <c r="O156" i="1"/>
  <c r="P156" i="1" s="1"/>
  <c r="X155" i="1"/>
  <c r="O155" i="1"/>
  <c r="P155" i="1" s="1"/>
  <c r="X154" i="1"/>
  <c r="O154" i="1"/>
  <c r="P154" i="1" s="1"/>
  <c r="X153" i="1"/>
  <c r="O153" i="1"/>
  <c r="P153" i="1" s="1"/>
  <c r="X152" i="1"/>
  <c r="O152" i="1"/>
  <c r="P152" i="1"/>
  <c r="X151" i="1"/>
  <c r="O151" i="1"/>
  <c r="P151" i="1" s="1"/>
  <c r="X150" i="1"/>
  <c r="O150" i="1"/>
  <c r="P150" i="1" s="1"/>
  <c r="X149" i="1"/>
  <c r="O149" i="1"/>
  <c r="P149" i="1" s="1"/>
  <c r="X148" i="1"/>
  <c r="O148" i="1"/>
  <c r="P148" i="1" s="1"/>
  <c r="X147" i="1"/>
  <c r="O147" i="1"/>
  <c r="P147" i="1" s="1"/>
  <c r="X146" i="1"/>
  <c r="O146" i="1"/>
  <c r="P146" i="1" s="1"/>
  <c r="X145" i="1"/>
  <c r="O145" i="1"/>
  <c r="P145" i="1" s="1"/>
  <c r="X144" i="1"/>
  <c r="O144" i="1"/>
  <c r="P144" i="1" s="1"/>
  <c r="X143" i="1"/>
  <c r="O143" i="1"/>
  <c r="P143" i="1" s="1"/>
  <c r="X142" i="1"/>
  <c r="O142" i="1"/>
  <c r="P142" i="1" s="1"/>
  <c r="X141" i="1"/>
  <c r="O141" i="1"/>
  <c r="P141" i="1" s="1"/>
  <c r="X140" i="1"/>
  <c r="O140" i="1"/>
  <c r="P140" i="1" s="1"/>
  <c r="X139" i="1"/>
  <c r="O139" i="1"/>
  <c r="P139" i="1" s="1"/>
  <c r="X138" i="1"/>
  <c r="O138" i="1"/>
  <c r="P138" i="1" s="1"/>
  <c r="X137" i="1"/>
  <c r="O137" i="1"/>
  <c r="P137" i="1" s="1"/>
  <c r="X136" i="1"/>
  <c r="O136" i="1"/>
  <c r="P136" i="1" s="1"/>
  <c r="X135" i="1"/>
  <c r="O135" i="1"/>
  <c r="P135" i="1" s="1"/>
  <c r="X134" i="1"/>
  <c r="O134" i="1"/>
  <c r="P134" i="1" s="1"/>
  <c r="X133" i="1"/>
  <c r="O133" i="1"/>
  <c r="P133" i="1" s="1"/>
  <c r="X132" i="1"/>
  <c r="O132" i="1"/>
  <c r="P132" i="1" s="1"/>
  <c r="X131" i="1"/>
  <c r="O131" i="1"/>
  <c r="P131" i="1" s="1"/>
  <c r="X130" i="1"/>
  <c r="O130" i="1"/>
  <c r="P130" i="1" s="1"/>
  <c r="X129" i="1"/>
  <c r="O129" i="1"/>
  <c r="P129" i="1" s="1"/>
  <c r="X128" i="1"/>
  <c r="O128" i="1"/>
  <c r="P128" i="1" s="1"/>
  <c r="X127" i="1"/>
  <c r="O127" i="1"/>
  <c r="P127" i="1" s="1"/>
  <c r="X126" i="1"/>
  <c r="O126" i="1"/>
  <c r="P126" i="1" s="1"/>
  <c r="X125" i="1"/>
  <c r="O125" i="1"/>
  <c r="P125" i="1" s="1"/>
  <c r="X124" i="1"/>
  <c r="O124" i="1"/>
  <c r="P124" i="1" s="1"/>
  <c r="X123" i="1"/>
  <c r="O123" i="1"/>
  <c r="P123" i="1" s="1"/>
  <c r="X122" i="1"/>
  <c r="O122" i="1"/>
  <c r="P122" i="1" s="1"/>
  <c r="X121" i="1"/>
  <c r="O121" i="1"/>
  <c r="P121" i="1" s="1"/>
  <c r="X120" i="1"/>
  <c r="O120" i="1"/>
  <c r="P120" i="1" s="1"/>
  <c r="X119" i="1"/>
  <c r="O119" i="1"/>
  <c r="P119" i="1" s="1"/>
  <c r="X118" i="1"/>
  <c r="O118" i="1"/>
  <c r="P118" i="1" s="1"/>
  <c r="X117" i="1"/>
  <c r="O117" i="1"/>
  <c r="P117" i="1" s="1"/>
  <c r="X116" i="1"/>
  <c r="O116" i="1"/>
  <c r="P116" i="1" s="1"/>
  <c r="X115" i="1"/>
  <c r="O115" i="1"/>
  <c r="P115" i="1"/>
  <c r="X114" i="1"/>
  <c r="O114" i="1"/>
  <c r="P114" i="1" s="1"/>
  <c r="X113" i="1"/>
  <c r="O113" i="1"/>
  <c r="P113" i="1" s="1"/>
  <c r="X112" i="1"/>
  <c r="O112" i="1"/>
  <c r="P112" i="1" s="1"/>
  <c r="X111" i="1"/>
  <c r="O111" i="1"/>
  <c r="P111" i="1" s="1"/>
  <c r="X110" i="1"/>
  <c r="O110" i="1"/>
  <c r="P110" i="1" s="1"/>
  <c r="X109" i="1"/>
  <c r="O109" i="1"/>
  <c r="P109" i="1" s="1"/>
  <c r="X108" i="1"/>
  <c r="O108" i="1"/>
  <c r="P108" i="1" s="1"/>
  <c r="X107" i="1"/>
  <c r="O107" i="1"/>
  <c r="P107" i="1" s="1"/>
  <c r="X106" i="1"/>
  <c r="O106" i="1"/>
  <c r="P106" i="1" s="1"/>
  <c r="X105" i="1"/>
  <c r="O105" i="1"/>
  <c r="P105" i="1" s="1"/>
  <c r="X104" i="1"/>
  <c r="O104" i="1"/>
  <c r="P104" i="1" s="1"/>
  <c r="X103" i="1"/>
  <c r="O103" i="1"/>
  <c r="P103" i="1" s="1"/>
  <c r="X102" i="1"/>
  <c r="O102" i="1"/>
  <c r="P102" i="1" s="1"/>
  <c r="X101" i="1"/>
  <c r="O101" i="1"/>
  <c r="P101" i="1" s="1"/>
  <c r="X100" i="1"/>
  <c r="O100" i="1"/>
  <c r="P100" i="1" s="1"/>
  <c r="X99" i="1"/>
  <c r="O99" i="1"/>
  <c r="P99" i="1" s="1"/>
  <c r="X98" i="1"/>
  <c r="O98" i="1"/>
  <c r="P98" i="1" s="1"/>
  <c r="X97" i="1"/>
  <c r="O97" i="1"/>
  <c r="P97" i="1" s="1"/>
  <c r="X96" i="1"/>
  <c r="O96" i="1"/>
  <c r="P96" i="1" s="1"/>
  <c r="X95" i="1"/>
  <c r="O95" i="1"/>
  <c r="P95" i="1" s="1"/>
  <c r="X94" i="1"/>
  <c r="O94" i="1"/>
  <c r="P94" i="1" s="1"/>
  <c r="X93" i="1"/>
  <c r="O93" i="1"/>
  <c r="P93" i="1" s="1"/>
  <c r="X92" i="1"/>
  <c r="O92" i="1"/>
  <c r="P92" i="1" s="1"/>
  <c r="X91" i="1"/>
  <c r="O91" i="1"/>
  <c r="P91" i="1" s="1"/>
  <c r="X90" i="1"/>
  <c r="O90" i="1"/>
  <c r="P90" i="1" s="1"/>
  <c r="X89" i="1"/>
  <c r="O89" i="1"/>
  <c r="P89" i="1" s="1"/>
  <c r="X88" i="1"/>
  <c r="O88" i="1"/>
  <c r="P88" i="1" s="1"/>
  <c r="X87" i="1"/>
  <c r="O87" i="1"/>
  <c r="P87" i="1" s="1"/>
  <c r="X86" i="1"/>
  <c r="O86" i="1"/>
  <c r="P86" i="1" s="1"/>
  <c r="X85" i="1"/>
  <c r="O85" i="1"/>
  <c r="P85" i="1" s="1"/>
  <c r="X84" i="1"/>
  <c r="O84" i="1"/>
  <c r="P84" i="1" s="1"/>
  <c r="X83" i="1"/>
  <c r="O83" i="1"/>
  <c r="P83" i="1" s="1"/>
  <c r="X82" i="1"/>
  <c r="O82" i="1"/>
  <c r="P82" i="1"/>
  <c r="X81" i="1"/>
  <c r="O81" i="1"/>
  <c r="P81" i="1" s="1"/>
  <c r="X80" i="1"/>
  <c r="O80" i="1"/>
  <c r="P80" i="1" s="1"/>
  <c r="X79" i="1"/>
  <c r="O79" i="1"/>
  <c r="P79" i="1" s="1"/>
  <c r="X78" i="1"/>
  <c r="O78" i="1"/>
  <c r="P78" i="1" s="1"/>
  <c r="X77" i="1"/>
  <c r="O77" i="1"/>
  <c r="P77" i="1" s="1"/>
  <c r="X76" i="1"/>
  <c r="O76" i="1"/>
  <c r="P76" i="1" s="1"/>
  <c r="X75" i="1"/>
  <c r="O75" i="1"/>
  <c r="P75" i="1" s="1"/>
  <c r="X74" i="1"/>
  <c r="O74" i="1"/>
  <c r="P74" i="1" s="1"/>
  <c r="X73" i="1"/>
  <c r="O73" i="1"/>
  <c r="P73" i="1" s="1"/>
  <c r="X72" i="1"/>
  <c r="O72" i="1"/>
  <c r="P72" i="1" s="1"/>
  <c r="X71" i="1"/>
  <c r="O71" i="1"/>
  <c r="P71" i="1" s="1"/>
  <c r="X70" i="1"/>
  <c r="O70" i="1"/>
  <c r="P70" i="1" s="1"/>
  <c r="X69" i="1"/>
  <c r="O69" i="1"/>
  <c r="P69" i="1" s="1"/>
  <c r="X68" i="1"/>
  <c r="O68" i="1"/>
  <c r="P68" i="1" s="1"/>
  <c r="X67" i="1"/>
  <c r="O67" i="1"/>
  <c r="P67" i="1" s="1"/>
  <c r="X66" i="1"/>
  <c r="O66" i="1"/>
  <c r="P66" i="1" s="1"/>
  <c r="X65" i="1"/>
  <c r="O65" i="1"/>
  <c r="P65" i="1" s="1"/>
  <c r="X64" i="1"/>
  <c r="O64" i="1"/>
  <c r="P64" i="1" s="1"/>
  <c r="X63" i="1"/>
  <c r="O63" i="1"/>
  <c r="P63" i="1" s="1"/>
  <c r="X62" i="1"/>
  <c r="O62" i="1"/>
  <c r="P62" i="1" s="1"/>
  <c r="X61" i="1"/>
  <c r="O61" i="1"/>
  <c r="P61" i="1" s="1"/>
  <c r="X60" i="1"/>
  <c r="O60" i="1"/>
  <c r="P60" i="1" s="1"/>
  <c r="X59" i="1"/>
  <c r="O59" i="1"/>
  <c r="P59" i="1" s="1"/>
  <c r="X58" i="1"/>
  <c r="O58" i="1"/>
  <c r="P58" i="1" s="1"/>
  <c r="X57" i="1"/>
  <c r="O57" i="1"/>
  <c r="P57" i="1" s="1"/>
  <c r="X56" i="1"/>
  <c r="O56" i="1"/>
  <c r="P56" i="1" s="1"/>
  <c r="X55" i="1"/>
  <c r="O55" i="1"/>
  <c r="P55" i="1" s="1"/>
  <c r="X54" i="1"/>
  <c r="O54" i="1"/>
  <c r="P54" i="1" s="1"/>
  <c r="X53" i="1"/>
  <c r="O53" i="1"/>
  <c r="P53" i="1" s="1"/>
  <c r="X52" i="1"/>
  <c r="O52" i="1"/>
  <c r="P52" i="1" s="1"/>
  <c r="X51" i="1"/>
  <c r="O51" i="1"/>
  <c r="P51" i="1" s="1"/>
  <c r="X50" i="1"/>
  <c r="O50" i="1"/>
  <c r="P50" i="1" s="1"/>
  <c r="X49" i="1"/>
  <c r="O49" i="1"/>
  <c r="P49" i="1" s="1"/>
  <c r="X48" i="1"/>
  <c r="O48" i="1"/>
  <c r="P48" i="1" s="1"/>
  <c r="X47" i="1"/>
  <c r="O47" i="1"/>
  <c r="P47" i="1" s="1"/>
  <c r="X46" i="1"/>
  <c r="O46" i="1"/>
  <c r="P46" i="1" s="1"/>
  <c r="X45" i="1"/>
  <c r="O45" i="1"/>
  <c r="P45" i="1" s="1"/>
  <c r="X44" i="1"/>
  <c r="O44" i="1"/>
  <c r="P44" i="1" s="1"/>
  <c r="X43" i="1"/>
  <c r="O43" i="1"/>
  <c r="P43" i="1" s="1"/>
  <c r="X42" i="1"/>
  <c r="O42" i="1"/>
  <c r="P42" i="1" s="1"/>
  <c r="X41" i="1"/>
  <c r="O41" i="1"/>
  <c r="P41" i="1" s="1"/>
  <c r="X40" i="1"/>
  <c r="O40" i="1"/>
  <c r="P40" i="1" s="1"/>
  <c r="X39" i="1"/>
  <c r="O39" i="1"/>
  <c r="P39" i="1" s="1"/>
  <c r="X38" i="1"/>
  <c r="O38" i="1"/>
  <c r="P38" i="1" s="1"/>
  <c r="X37" i="1"/>
  <c r="O37" i="1"/>
  <c r="P37" i="1" s="1"/>
  <c r="X36" i="1"/>
  <c r="O36" i="1"/>
  <c r="P36" i="1" s="1"/>
  <c r="X35" i="1"/>
  <c r="O35" i="1"/>
  <c r="P35" i="1" s="1"/>
  <c r="X34" i="1"/>
  <c r="O34" i="1"/>
  <c r="P34" i="1" s="1"/>
  <c r="X33" i="1"/>
  <c r="O33" i="1"/>
  <c r="P33" i="1" s="1"/>
  <c r="X32" i="1"/>
  <c r="O32" i="1"/>
  <c r="P32" i="1" s="1"/>
  <c r="X31" i="1"/>
  <c r="O31" i="1"/>
  <c r="P31" i="1" s="1"/>
  <c r="X30" i="1"/>
  <c r="O30" i="1"/>
  <c r="P30" i="1" s="1"/>
  <c r="X29" i="1"/>
  <c r="O29" i="1"/>
  <c r="P29" i="1" s="1"/>
  <c r="X28" i="1"/>
  <c r="O28" i="1"/>
  <c r="P28" i="1" s="1"/>
  <c r="X27" i="1"/>
  <c r="O27" i="1"/>
  <c r="P27" i="1" s="1"/>
  <c r="X26" i="1"/>
  <c r="O26" i="1"/>
  <c r="P26" i="1" s="1"/>
  <c r="X25" i="1"/>
  <c r="O25" i="1"/>
  <c r="P25" i="1" s="1"/>
  <c r="X24" i="1"/>
  <c r="O24" i="1"/>
  <c r="P24" i="1" s="1"/>
  <c r="X23" i="1"/>
  <c r="O23" i="1"/>
  <c r="P23" i="1" s="1"/>
  <c r="X22" i="1"/>
  <c r="O22" i="1"/>
  <c r="P22" i="1" s="1"/>
  <c r="X21" i="1"/>
  <c r="O21" i="1"/>
  <c r="P21" i="1" s="1"/>
  <c r="X20" i="1"/>
  <c r="O20" i="1"/>
  <c r="P20" i="1" s="1"/>
  <c r="X19" i="1"/>
  <c r="O19" i="1"/>
  <c r="P19" i="1" s="1"/>
  <c r="X18" i="1"/>
  <c r="O18" i="1"/>
  <c r="P18" i="1" s="1"/>
  <c r="X17" i="1"/>
  <c r="O17" i="1"/>
  <c r="P17" i="1" s="1"/>
  <c r="X16" i="1"/>
  <c r="O16" i="1"/>
  <c r="P16" i="1" s="1"/>
  <c r="X15" i="1"/>
  <c r="O15" i="1"/>
  <c r="P15" i="1" s="1"/>
  <c r="X14" i="1"/>
  <c r="O14" i="1"/>
  <c r="P14" i="1" s="1"/>
  <c r="X13" i="1"/>
  <c r="O13" i="1"/>
  <c r="P13" i="1" s="1"/>
  <c r="X12" i="1"/>
  <c r="O12" i="1"/>
  <c r="P12" i="1" s="1"/>
  <c r="X11" i="1"/>
  <c r="O11" i="1"/>
  <c r="P11" i="1" s="1"/>
  <c r="X10" i="1"/>
  <c r="O10" i="1"/>
  <c r="P10" i="1" s="1"/>
  <c r="X9" i="1"/>
  <c r="O9" i="1"/>
  <c r="P9" i="1"/>
  <c r="X8" i="1"/>
  <c r="O8" i="1"/>
  <c r="P8" i="1" s="1"/>
  <c r="X7" i="1"/>
  <c r="O7" i="1"/>
  <c r="P7" i="1" s="1"/>
  <c r="X6" i="1"/>
  <c r="O6" i="1"/>
  <c r="P6" i="1" s="1"/>
  <c r="X5" i="1"/>
  <c r="O5" i="1"/>
  <c r="P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<sst xmlns="http://schemas.openxmlformats.org/spreadsheetml/2006/main" count="1938" uniqueCount="965">
  <si>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</si>
  <si>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</si>
  <si>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</si>
  <si>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</si>
  <si>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</si>
  <si>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</si>
  <si>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</si>
  <si>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</si>
  <si>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</si>
  <si>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</si>
  <si>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</si>
  <si>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</si>
  <si>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</si>
  <si>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</si>
  <si>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</si>
  <si>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</si>
  <si>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</si>
  <si>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</si>
  <si>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</si>
  <si>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</si>
  <si>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</si>
  <si>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</si>
  <si>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</si>
  <si>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</si>
  <si>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</si>
  <si>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</si>
  <si>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</si>
  <si>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</si>
  <si>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</si>
  <si>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</si>
  <si>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</si>
  <si>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</si>
  <si>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</si>
  <si>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</si>
  <si>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</si>
  <si>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</si>
  <si>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</si>
  <si>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</si>
  <si>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</si>
  <si>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</si>
  <si>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</si>
  <si>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</si>
  <si>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</si>
  <si>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</si>
  <si>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</si>
  <si>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</si>
  <si>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</si>
  <si>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</si>
  <si>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</si>
  <si>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</si>
  <si>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</si>
  <si>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</si>
  <si>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</si>
  <si>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</si>
  <si>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</si>
  <si>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</si>
  <si>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</si>
  <si>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</si>
  <si>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</si>
  <si>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</si>
  <si>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</si>
  <si>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</si>
  <si>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</si>
  <si>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</si>
  <si>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</si>
  <si>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</si>
  <si>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</si>
  <si>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</si>
  <si>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</si>
  <si>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</si>
  <si>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</si>
  <si>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</si>
  <si>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</si>
  <si>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</si>
  <si>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</si>
  <si>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</si>
  <si>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</si>
  <si>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</si>
  <si>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</si>
  <si>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</si>
  <si>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</si>
  <si>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</si>
  <si>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</si>
  <si>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</si>
  <si>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</si>
  <si>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</si>
  <si>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</si>
  <si>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</si>
  <si>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</si>
  <si>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</si>
  <si>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</si>
  <si>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</si>
  <si>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</si>
  <si>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</si>
  <si>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</si>
  <si>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</si>
  <si>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</si>
  <si>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</si>
  <si>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</si>
  <si>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</si>
  <si>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</si>
  <si>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</si>
  <si>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</si>
  <si>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</si>
  <si>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</si>
  <si>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</si>
  <si>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</si>
  <si>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</si>
  <si>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</si>
  <si>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</si>
  <si>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</si>
  <si>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</si>
  <si>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</si>
  <si>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</si>
  <si>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</si>
  <si>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</si>
  <si>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</si>
  <si>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</si>
  <si>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</si>
  <si>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</si>
  <si>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</si>
  <si>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</si>
  <si>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</si>
  <si>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</si>
  <si>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</si>
  <si>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</si>
  <si>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</si>
  <si>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</si>
  <si>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</si>
  <si>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</si>
  <si>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</si>
  <si>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</si>
  <si>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</si>
  <si>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</si>
  <si>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</si>
  <si>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</si>
  <si>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</si>
  <si>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</si>
  <si>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</si>
  <si>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</si>
  <si>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</si>
  <si>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</si>
  <si>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</si>
  <si>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</si>
  <si>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</si>
  <si>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</si>
  <si>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</si>
  <si>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</si>
  <si>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</si>
  <si>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</si>
  <si>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</si>
  <si>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</si>
  <si>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</si>
  <si>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</si>
  <si>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</si>
  <si>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</si>
  <si>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</si>
  <si>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</si>
  <si>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</si>
  <si>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</si>
  <si>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</si>
  <si>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</si>
  <si>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</si>
  <si>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</si>
  <si>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</si>
  <si>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</si>
  <si>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</si>
  <si>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</si>
  <si>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</si>
  <si>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</si>
  <si>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</si>
  <si>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</si>
  <si>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</si>
  <si>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</si>
  <si>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</si>
  <si>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</si>
  <si>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</si>
  <si>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</si>
  <si>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</si>
  <si>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</si>
  <si>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</si>
  <si>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</si>
  <si>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</si>
  <si>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</si>
  <si>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</si>
  <si>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</si>
  <si>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</si>
  <si>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</si>
  <si>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</si>
  <si>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</si>
  <si>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</si>
  <si>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</si>
  <si>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</si>
  <si>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</si>
  <si>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</si>
  <si>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</si>
  <si>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</si>
  <si>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</si>
  <si>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</si>
  <si>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</si>
  <si>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</si>
  <si>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</si>
  <si>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</si>
  <si>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</si>
  <si>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</si>
  <si>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</si>
  <si>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</si>
  <si>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</si>
  <si>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</si>
  <si>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</si>
  <si>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</si>
  <si>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</si>
  <si>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</si>
  <si>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</si>
  <si>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</si>
  <si>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</si>
  <si>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</si>
  <si>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</si>
  <si>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</si>
  <si>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</si>
  <si>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</si>
  <si>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</si>
  <si>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</si>
  <si>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</si>
  <si>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</si>
  <si>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</si>
  <si>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</si>
  <si>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</si>
  <si>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</si>
  <si>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</si>
  <si>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</si>
  <si>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</si>
  <si>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</si>
  <si>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</si>
  <si>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</si>
  <si>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</si>
  <si>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</si>
  <si>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</si>
  <si>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</si>
  <si>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</si>
  <si>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</si>
  <si>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</si>
  <si>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</si>
  <si>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</si>
  <si>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</si>
  <si>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</si>
  <si>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</si>
  <si>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</si>
  <si>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</si>
  <si>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</si>
  <si>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</si>
  <si>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</si>
  <si>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</si>
  <si>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</si>
  <si>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</si>
  <si>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</si>
  <si>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</si>
  <si>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</si>
  <si>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</si>
  <si>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</si>
  <si>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</si>
  <si>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</si>
  <si>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</si>
  <si>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</si>
  <si>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</si>
  <si>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</si>
  <si>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</si>
  <si>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</si>
  <si>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</si>
  <si>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</si>
  <si>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</si>
  <si>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</si>
  <si>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</si>
  <si>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</si>
  <si>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</si>
  <si>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</si>
  <si>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</si>
  <si>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</si>
  <si>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</si>
  <si>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</si>
  <si>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</si>
  <si>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</si>
  <si>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</si>
  <si>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</si>
  <si>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</si>
  <si>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</si>
  <si>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</si>
  <si>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</si>
  <si>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</si>
  <si>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</si>
  <si>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</si>
  <si>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</si>
  <si>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</si>
  <si>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</si>
  <si>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</si>
  <si>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</si>
  <si>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</si>
  <si>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</si>
  <si>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</si>
  <si>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</si>
  <si>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</si>
  <si>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</si>
  <si>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</si>
  <si>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</si>
  <si>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</si>
  <si>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</si>
  <si>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</si>
  <si>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</si>
  <si>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</si>
  <si>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</si>
  <si>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</si>
  <si>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</si>
  <si>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</si>
  <si>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</si>
  <si>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</si>
  <si>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</si>
  <si>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</si>
  <si>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</si>
  <si>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</si>
  <si>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</si>
  <si>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</si>
  <si>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</si>
  <si>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</si>
  <si>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</si>
  <si>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</si>
  <si>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</si>
  <si>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</si>
  <si>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</si>
  <si>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</si>
  <si>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</si>
  <si>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</si>
  <si>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</si>
  <si>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</si>
  <si>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</si>
  <si>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</si>
  <si>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</si>
  <si>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</si>
  <si>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</si>
  <si>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</si>
  <si>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</si>
  <si>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</si>
  <si>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</si>
  <si>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</si>
  <si>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</si>
  <si>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</si>
  <si>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</si>
  <si>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</si>
  <si>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</si>
  <si>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</si>
  <si>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</si>
  <si>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</si>
  <si>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</si>
  <si>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</si>
  <si>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</si>
  <si>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</si>
  <si>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</si>
  <si>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</si>
  <si>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</si>
  <si>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</si>
  <si>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</si>
  <si>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</si>
  <si>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</si>
  <si>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</si>
  <si>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</si>
  <si>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</si>
  <si>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</si>
  <si>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</si>
  <si>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</si>
  <si>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</si>
  <si>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</si>
  <si>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</si>
  <si>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</si>
  <si>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</si>
  <si>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</si>
  <si>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</si>
  <si>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</si>
  <si>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</si>
  <si>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</si>
  <si>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</si>
  <si>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</si>
  <si>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</si>
  <si>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</si>
  <si>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</si>
  <si>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</si>
  <si>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</si>
  <si>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</si>
  <si>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</si>
  <si>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</si>
  <si>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</si>
  <si>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</si>
  <si>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</si>
  <si>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</si>
  <si>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</si>
  <si>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</si>
  <si>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</si>
  <si>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</si>
  <si>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</si>
  <si>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</si>
  <si>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</si>
  <si>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</si>
  <si>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</si>
  <si>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</si>
  <si>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</si>
  <si>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</si>
  <si>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</si>
  <si>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</si>
  <si>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</si>
  <si>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</si>
  <si>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</si>
  <si>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</si>
  <si>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</si>
  <si>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</si>
  <si>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</si>
  <si>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</si>
  <si>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</si>
  <si>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</si>
  <si>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</si>
  <si>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</si>
  <si>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</si>
  <si>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</si>
  <si>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</si>
  <si>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</si>
  <si>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“贼众休跑，休要伤我师弟！”</t>
  </si>
  <si>
    <t>Item|2002|1;Exp_Role|1680;Exp_Kongfu|156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</si>
  <si>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</si>
  <si>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</si>
  <si>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</si>
  <si>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</si>
  <si>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</si>
  <si>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</si>
  <si>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</si>
  <si>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</si>
  <si>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</si>
  <si>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</si>
  <si>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</si>
  <si>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</si>
  <si>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</si>
  <si>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</si>
  <si>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</si>
  <si>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</si>
  <si>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</si>
  <si>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</si>
  <si>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</si>
  <si>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</si>
  <si>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</si>
  <si>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</si>
  <si>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</si>
  <si>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</si>
  <si>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</si>
  <si>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</si>
  <si>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</si>
  <si>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</si>
  <si>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</si>
  <si>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</si>
  <si>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</si>
  <si>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</si>
  <si>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</si>
  <si>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</si>
  <si>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</si>
  <si>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</si>
  <si>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</si>
  <si>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</si>
  <si>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</si>
  <si>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</si>
  <si>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</si>
  <si>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</si>
  <si>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</si>
  <si>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</si>
  <si>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</si>
  <si>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</si>
  <si>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</si>
  <si>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</si>
  <si>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</si>
  <si>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</si>
  <si>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</si>
  <si>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</si>
  <si>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</si>
  <si>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</si>
  <si>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</si>
  <si>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</si>
  <si>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</si>
  <si>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</si>
  <si>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</si>
  <si>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</si>
  <si>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</si>
  <si>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</si>
  <si>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</si>
  <si>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</si>
  <si>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</si>
  <si>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</si>
  <si>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</si>
  <si>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</si>
  <si>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</si>
  <si>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好一招千蛛万毒手，得尽快想出破解之法。</t>
  </si>
  <si>
    <t>Kongfu|2002|1;Exp_Role|2900;Exp_Kongfu|200</t>
  </si>
  <si>
    <t>605|2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</si>
  <si>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</si>
  <si>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</si>
  <si>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</si>
  <si>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</si>
  <si>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</si>
  <si>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</si>
  <si>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</si>
  <si>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</si>
  <si>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</si>
  <si>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</si>
  <si>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</si>
  <si>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</si>
  <si>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</si>
  <si>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</si>
  <si>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</si>
  <si>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</si>
  <si>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</si>
  <si>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</si>
  <si>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</si>
  <si>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</si>
  <si>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</si>
  <si>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</si>
  <si>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</si>
  <si>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</si>
  <si>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</si>
  <si>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</si>
  <si>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</si>
  <si>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</si>
  <si>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</si>
  <si>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</si>
  <si>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</si>
  <si>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</si>
  <si>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</si>
  <si>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</si>
  <si>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</si>
  <si>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</si>
  <si>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</si>
  <si>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</si>
  <si>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</si>
  <si>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</si>
  <si>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</si>
  <si>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</si>
  <si>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</si>
  <si>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</si>
  <si>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</si>
  <si>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</si>
  <si>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</si>
  <si>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</si>
  <si>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</si>
  <si>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</si>
  <si>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</si>
  <si>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</si>
  <si>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</si>
  <si>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</si>
  <si>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</si>
  <si>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</si>
  <si>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</si>
  <si>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</si>
  <si>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</si>
  <si>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</si>
  <si>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</si>
  <si>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</si>
  <si>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</si>
  <si>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</si>
  <si>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</si>
  <si>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</si>
  <si>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</si>
  <si>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</si>
  <si>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</si>
  <si>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</si>
  <si>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</si>
  <si>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</si>
  <si>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</si>
  <si>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</si>
  <si>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</si>
  <si>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</si>
  <si>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</si>
  <si>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</si>
  <si>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</si>
  <si>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</si>
  <si>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</si>
  <si>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</si>
  <si>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</si>
  <si>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</si>
  <si>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</si>
  <si>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</si>
  <si>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</si>
  <si>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</si>
  <si>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</si>
  <si>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</si>
  <si>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</si>
  <si>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</si>
  <si>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</si>
  <si>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</si>
  <si>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</si>
  <si>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</si>
  <si>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</si>
  <si>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</si>
  <si>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</si>
  <si>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</si>
  <si>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</si>
  <si>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</si>
  <si>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</si>
  <si>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</si>
  <si>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</si>
  <si>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</si>
  <si>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</si>
  <si>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</si>
  <si>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</si>
  <si>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</si>
  <si>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</si>
  <si>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</si>
  <si>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</si>
  <si>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</si>
  <si>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</si>
  <si>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</si>
  <si>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</si>
  <si>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</si>
  <si>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</si>
  <si>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</si>
  <si>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</si>
  <si>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</si>
  <si>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</si>
  <si>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</si>
  <si>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</si>
  <si>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</si>
  <si>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</si>
  <si>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</si>
  <si>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</si>
  <si>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</si>
  <si>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</si>
  <si>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</si>
  <si>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</si>
  <si>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</si>
  <si>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</si>
  <si>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</si>
  <si>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</si>
  <si>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</si>
  <si>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</si>
  <si>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</si>
  <si>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</si>
  <si>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</si>
  <si>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</si>
  <si>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</si>
  <si>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</si>
  <si>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</si>
  <si>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</si>
  <si>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</si>
  <si>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</si>
  <si>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</si>
  <si>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</si>
  <si>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</si>
  <si>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</si>
  <si>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</si>
  <si>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</si>
  <si>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</si>
  <si>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</si>
  <si>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</si>
  <si>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</si>
  <si>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</si>
  <si>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</si>
  <si>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</si>
  <si>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</si>
  <si>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</si>
  <si>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</si>
  <si>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</si>
  <si>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</si>
  <si>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</si>
  <si>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</si>
  <si>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</si>
  <si>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</si>
  <si>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</si>
  <si>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</si>
  <si>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</si>
  <si>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</si>
  <si>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</si>
  <si>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</si>
  <si>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</si>
  <si>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</si>
  <si>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</si>
  <si>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</si>
  <si>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</si>
  <si>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</si>
  <si>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逍遥派门下出手不像武功，倒像道法了。</t>
  </si>
  <si>
    <t>Item|2002|1;Exp_Role|58800;Exp_Kongfu|975</t>
  </si>
  <si>
    <t>804|2</t>
  </si>
  <si>
    <t>805|2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</si>
  <si>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</si>
  <si>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</si>
  <si>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</si>
  <si>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</si>
  <si>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</si>
  <si>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</si>
  <si>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</si>
  <si>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</si>
  <si>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</si>
  <si>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</si>
  <si>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</si>
  <si>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逍遥派功法奇特，真气外放，三丈外御敌。</t>
  </si>
  <si>
    <t>Armor|701|1;Exp_Role|63600;Exp_Kongfu|1075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</si>
  <si>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</si>
  <si>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</si>
  <si>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</si>
  <si>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</si>
  <si>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</si>
  <si>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</si>
  <si>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</si>
  <si>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</si>
  <si>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</si>
  <si>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</si>
  <si>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</si>
  <si>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</si>
  <si>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</si>
  <si>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</si>
  <si>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</si>
  <si>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</si>
  <si>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</si>
  <si>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</si>
  <si>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看来他们要亮真招了，速速避其锋芒。</t>
  </si>
  <si>
    <t>Medicine|104|1;Exp_Role|73200;Exp_Kongfu|1275</t>
  </si>
  <si>
    <t>其他弟子将功力聚于胖弟子身上，端的生猛。</t>
  </si>
  <si>
    <t>Coin|1200;Exp_Role|74400;Exp_Kongfu|1300</t>
  </si>
  <si>
    <t>最后一阵，师兄弟尽管出手，掌门随后就到。</t>
  </si>
  <si>
    <t>Food|60;Exp_Role|76800;Exp_Kongfu|1350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</si>
  <si>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</si>
  <si>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</si>
  <si>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</si>
  <si>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</si>
  <si>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</si>
  <si>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</si>
  <si>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</si>
  <si>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</si>
  <si>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</si>
  <si>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好厉害的仙童，千万不能小看了。</t>
  </si>
  <si>
    <t>Item|3003|5;Exp_Role|81600;Exp_Kongfu|1450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</si>
  <si>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</si>
  <si>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</si>
  <si>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</si>
  <si>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</si>
  <si>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</si>
  <si>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</si>
  <si>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</si>
  <si>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</si>
  <si>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</si>
  <si>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</si>
  <si>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</si>
  <si>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</si>
  <si>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</si>
  <si>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</si>
  <si>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</si>
  <si>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</si>
  <si>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</si>
  <si>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</si>
  <si>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</si>
  <si>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</si>
  <si>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</si>
  <si>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</si>
  <si>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</si>
  <si>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</si>
  <si>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</si>
  <si>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</si>
  <si>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</si>
  <si>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</si>
  <si>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</si>
  <si>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</si>
  <si>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</si>
  <si>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</si>
  <si>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</si>
  <si>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</si>
  <si>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</si>
  <si>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</si>
  <si>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</si>
  <si>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</si>
  <si>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</si>
  <si>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</si>
  <si>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</si>
  <si>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</si>
  <si>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</si>
  <si>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</si>
  <si>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</si>
  <si>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</si>
  <si>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</si>
  <si>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</si>
  <si>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</si>
  <si>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</si>
  <si>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</si>
  <si>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</si>
  <si>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</si>
  <si>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</si>
  <si>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</si>
  <si>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</si>
  <si>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</si>
  <si>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</si>
  <si>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</si>
  <si>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</si>
  <si>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</si>
  <si>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</si>
  <si>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</si>
  <si>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</si>
  <si>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</si>
  <si>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</si>
  <si>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</si>
  <si>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</si>
  <si>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</si>
  <si>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</si>
  <si>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</si>
  <si>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</si>
  <si>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</si>
  <si>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</si>
  <si>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</si>
  <si>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</si>
  <si>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</si>
  <si>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</si>
  <si>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</si>
  <si>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</si>
  <si>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</si>
  <si>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</si>
  <si>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</si>
  <si>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</si>
  <si>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</si>
  <si>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</si>
  <si>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</si>
  <si>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</si>
  <si>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</si>
  <si>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</si>
  <si>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</si>
  <si>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</si>
  <si>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</si>
  <si>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</si>
  <si>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</si>
  <si>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</si>
  <si>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</si>
  <si>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</si>
  <si>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</si>
  <si>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</si>
  <si>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</si>
  <si>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</si>
  <si>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</si>
  <si>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</si>
  <si>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</si>
  <si>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</si>
  <si>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</si>
  <si>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</si>
  <si>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</si>
  <si>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</si>
  <si>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</si>
  <si>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</si>
  <si>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</si>
  <si>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</si>
  <si>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</si>
  <si>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</si>
  <si>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</si>
  <si>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</si>
  <si>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</si>
  <si>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</si>
  <si>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</si>
  <si>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</si>
  <si>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</si>
  <si>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</si>
  <si>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</si>
  <si>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</si>
  <si>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</si>
  <si>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</si>
  <si>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</si>
  <si>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</si>
  <si>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</si>
  <si>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</si>
  <si>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</si>
  <si>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</si>
  <si>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</si>
  <si>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</si>
  <si>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</si>
  <si>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</si>
  <si>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</si>
  <si>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</si>
  <si>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</si>
  <si>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</si>
  <si>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</si>
  <si>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</si>
  <si>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</si>
  <si>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</si>
  <si>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</si>
  <si>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</si>
  <si>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</si>
  <si>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</si>
  <si>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</si>
  <si>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</si>
  <si>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</si>
  <si>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</si>
  <si>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</si>
  <si>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</si>
  <si>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</si>
  <si>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</si>
  <si>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</si>
  <si>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</si>
  <si>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</si>
  <si>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</si>
  <si>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</si>
  <si>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</si>
  <si>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</si>
  <si>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</si>
  <si>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</si>
  <si>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</si>
  <si>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</si>
  <si>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</si>
  <si>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</si>
  <si>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</si>
  <si>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</si>
  <si>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</si>
  <si>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</si>
  <si>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</si>
  <si>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</si>
  <si>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</si>
  <si>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</si>
  <si>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</si>
  <si>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</si>
  <si>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</si>
  <si>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</si>
  <si>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</si>
  <si>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</si>
  <si>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</si>
  <si>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</si>
  <si>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</si>
  <si>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</si>
  <si>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</si>
  <si>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</si>
  <si>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</si>
  <si>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</si>
  <si>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</si>
  <si>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</si>
  <si>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</si>
  <si>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</si>
  <si>
    <t>emei1</t>
    <phoneticPr fontId="4" type="noConversion"/>
  </si>
  <si>
    <t>502|1</t>
    <phoneticPr fontId="4" type="noConversion"/>
  </si>
  <si>
    <t>503|1</t>
    <phoneticPr fontId="4" type="noConversion"/>
  </si>
  <si>
    <t>503|2|134027;505|2|134027;502|1|134027</t>
  </si>
  <si>
    <t>504|2|287508;505|2|287508;502|1|287508</t>
  </si>
  <si>
    <t>503|1|616744;504|1|616744;505|2|616744;502|1|616744</t>
  </si>
  <si>
    <t>503|1|1322997;504|1|1322997;505|2|1322997;502|1|1322997</t>
  </si>
  <si>
    <t>601|1</t>
    <phoneticPr fontId="4" type="noConversion"/>
  </si>
  <si>
    <t>604|2|603269;605|2|603269;601|1|603269</t>
  </si>
  <si>
    <t>603|2|2028398;605|2|2028398;601|1|2028398</t>
  </si>
  <si>
    <t>603|1|6820173;604|1|6820173;605|2|6820173;601|1|6820173</t>
  </si>
  <si>
    <t>603|1|22931773;604|1|22931773;605|2|22931773;601|1|22931773</t>
  </si>
  <si>
    <t>706|1</t>
    <phoneticPr fontId="4" type="noConversion"/>
  </si>
  <si>
    <t>801|1</t>
    <phoneticPr fontId="4" type="noConversion"/>
  </si>
  <si>
    <t>801|2</t>
    <phoneticPr fontId="4" type="noConversion"/>
  </si>
  <si>
    <t>806|2</t>
    <phoneticPr fontId="4" type="noConversion"/>
  </si>
  <si>
    <t>804|2|469953065;805|2|469953065;801|1|469953065</t>
  </si>
  <si>
    <t>804|1|1190671230;805|2|1190671230;806|1|1190671230;801|1|1190671230</t>
  </si>
  <si>
    <t>804|1|3016679928;805|2|3016679928;806|1|3016679928;801|1|3016679928</t>
  </si>
  <si>
    <t>804|1</t>
    <phoneticPr fontId="4" type="noConversion"/>
  </si>
  <si>
    <t>806|1</t>
    <phoneticPr fontId="4" type="noConversion"/>
  </si>
  <si>
    <t>806|1|1895223997;804|1|1895223997;805|2|1895223997;801|1|1895223997</t>
  </si>
  <si>
    <t>806|1|2212840488;805|2|2212840488;806|2|2212840488</t>
  </si>
  <si>
    <t>806|1|2583685640;804|2|2583685640;805|2|2583685640</t>
  </si>
  <si>
    <t>806|1|4801732039;804|1|4801732039;805|2|4801732039;801|1|4801732039</t>
  </si>
  <si>
    <t>804|1|5606443927;805|2|5606443927;806|2|5606443927</t>
  </si>
  <si>
    <t>804|1|748037160;805|2|748037160;801|2|748037160</t>
    <phoneticPr fontId="4" type="noConversion"/>
  </si>
  <si>
    <t>705|2|14632410;706|1|14632410;704|1|14632410;702|1|14632410</t>
  </si>
  <si>
    <t>705|2|49887199;706|1|49887199;704|1|49887199;702|1|49887199</t>
  </si>
  <si>
    <t>704|2|170083570;706|2|170083570;702|1|170083570</t>
  </si>
  <si>
    <t>702|1</t>
    <phoneticPr fontId="4" type="noConversion"/>
  </si>
  <si>
    <r>
      <t>70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</t>
    </r>
    <phoneticPr fontId="4" type="noConversion"/>
  </si>
  <si>
    <r>
      <t>706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</si>
  <si>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r>
      <t>70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</si>
  <si>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t>702|1|92114021;705|1|92114021;706|2|92114021</t>
  </si>
  <si>
    <t>702|1|579876632;706|2|579876632;704|1|579876632;705|1|579876632</t>
  </si>
  <si>
    <t>706|1|1070710906;702|1|1070710906;705|2|1070710906;704|1|1070710906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</si>
</sst>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workbookViewId="0">
      <pane xSplit="1" ySplit="4" topLeftCell="B139" activePane="bottomRight" state="frozen"/>
      <selection pane="topRight"/>
      <selection pane="bottomLeft"/>
      <selection pane="bottomRight" activeCell="F149" sqref="F149:F172"/>
    </sheetView>
  </sheetViews>
  <sheetFormatPr defaultColWidth="9" defaultRowHeight="14.4" x14ac:dyDescent="0.25"/>
  <cols>
    <col min="1" max="1" width="5.33203125" style="3" customWidth="1"/>
    <col min="2" max="3" width="7.33203125" style="3" customWidth="1"/>
    <col min="4" max="4" width="8.88671875" style="3" customWidth="1"/>
    <col min="5" max="5" width="12.109375" style="3" customWidth="1"/>
    <col min="6" max="6" width="92.88671875" style="3" bestFit="1" customWidth="1"/>
    <col min="7" max="7" width="51.21875" style="3" bestFit="1" customWidth="1"/>
    <col min="8" max="8" width="37.44140625" style="3" customWidth="1"/>
    <col min="9" max="9" width="13.21875" style="3" customWidth="1"/>
    <col min="10" max="10" width="10.88671875" style="3" customWidth="1"/>
    <col min="11" max="11" width="5.5546875" style="3" customWidth="1"/>
    <col min="12" max="12" width="4.88671875" style="3" customWidth="1"/>
    <col min="13" max="13" width="6.5546875" style="3" customWidth="1"/>
    <col min="14" max="14" width="8.21875" style="3" customWidth="1"/>
    <col min="15" max="15" width="15" style="3" customWidth="1"/>
    <col min="16" max="16" width="45" style="3" customWidth="1"/>
    <col min="17" max="17" width="7.88671875" customWidth="1"/>
    <col min="18" max="22" width="9" style="3"/>
    <col min="24" max="24" width="93.77734375" style="3" customWidth="1"/>
    <col min="25" max="16384" width="9" style="3"/>
  </cols>
  <sheetData>
    <row r="1" spans="1:24" s="6" customFormat="1" ht="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24" s="6" customFormat="1" ht="12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24" s="6" customFormat="1" ht="12" x14ac:dyDescent="0.25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pans="1:24" s="6" customFormat="1" ht="12" x14ac:dyDescent="0.25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 x14ac:dyDescent="0.25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 x14ac:dyDescent="0.25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pans="1:24" s="7" customFormat="1" x14ac:dyDescent="0.25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pans="1:24" s="7" customFormat="1" x14ac:dyDescent="0.25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 x14ac:dyDescent="0.25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 x14ac:dyDescent="0.25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 x14ac:dyDescent="0.25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pans="1:24" s="7" customFormat="1" x14ac:dyDescent="0.25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 x14ac:dyDescent="0.25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 x14ac:dyDescent="0.25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 x14ac:dyDescent="0.25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pans="1:24" s="7" customFormat="1" x14ac:dyDescent="0.25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 x14ac:dyDescent="0.25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 x14ac:dyDescent="0.25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 x14ac:dyDescent="0.25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pans="1:24" s="7" customFormat="1" x14ac:dyDescent="0.25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 x14ac:dyDescent="0.25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 x14ac:dyDescent="0.25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 x14ac:dyDescent="0.25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pans="1:24" s="7" customFormat="1" x14ac:dyDescent="0.25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 x14ac:dyDescent="0.25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 x14ac:dyDescent="0.25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 x14ac:dyDescent="0.25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pans="1:24" s="7" customFormat="1" x14ac:dyDescent="0.25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 x14ac:dyDescent="0.25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Item|1002|100</v>
      </c>
      <c r="P29" s="3" t="str">
        <f t="shared" si="0"/>
        <v>Item|1002|100;Exp_Role|160;Exp_Kongfu|60</v>
      </c>
      <c r="R29" s="4" t="s">
        <v>129</v>
      </c>
      <c r="X29" s="15" t="str">
        <f t="shared" si="1"/>
        <v>204|5|386</v>
      </c>
    </row>
    <row r="30" spans="1:24" x14ac:dyDescent="0.25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Item|1001|100</v>
      </c>
      <c r="P30" s="3" t="str">
        <f t="shared" si="0"/>
        <v>Item|1001|100;Exp_Role|164;Exp_Kongfu|61</v>
      </c>
      <c r="R30" s="4" t="s">
        <v>129</v>
      </c>
      <c r="X30" s="15" t="str">
        <f t="shared" si="1"/>
        <v>204|5|424</v>
      </c>
    </row>
    <row r="31" spans="1:24" s="7" customFormat="1" x14ac:dyDescent="0.25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pans="1:24" s="7" customFormat="1" x14ac:dyDescent="0.25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Coin|250</v>
      </c>
      <c r="P32" s="3" t="str">
        <f t="shared" si="0"/>
        <v>Coin|250;Exp_Role|176;Exp_Kongfu|64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 x14ac:dyDescent="0.25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 x14ac:dyDescent="0.25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 x14ac:dyDescent="0.25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Item|1002|100</v>
      </c>
      <c r="P35" s="3" t="str">
        <f t="shared" si="0"/>
        <v>Item|1002|100;Exp_Role|192;Exp_Kongfu|68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pans="1:24" s="7" customFormat="1" x14ac:dyDescent="0.25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Item|1001|100</v>
      </c>
      <c r="P36" s="3" t="str">
        <f t="shared" si="0"/>
        <v>Item|1001|100;Exp_Role|196;Exp_Kongfu|69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 x14ac:dyDescent="0.25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 x14ac:dyDescent="0.25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Coin|250</v>
      </c>
      <c r="P38" s="3" t="str">
        <f t="shared" si="0"/>
        <v>Coin|250;Exp_Role|216;Exp_Kongfu|72</v>
      </c>
      <c r="R38" s="4" t="s">
        <v>129</v>
      </c>
      <c r="X38" s="15" t="str">
        <f t="shared" si="1"/>
        <v>204|5|898</v>
      </c>
    </row>
    <row r="39" spans="1:24" x14ac:dyDescent="0.25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pans="1:24" s="7" customFormat="1" x14ac:dyDescent="0.25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 x14ac:dyDescent="0.25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Item|1002|100</v>
      </c>
      <c r="P41" s="3" t="str">
        <f t="shared" si="0"/>
        <v>Item|1002|100;Exp_Role|248;Exp_Kongfu|76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 x14ac:dyDescent="0.25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Item|1001|100</v>
      </c>
      <c r="P42" s="3" t="str">
        <f t="shared" si="0"/>
        <v>Item|1001|100;Exp_Role|256;Exp_Kongfu|77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 x14ac:dyDescent="0.25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pans="1:24" s="7" customFormat="1" x14ac:dyDescent="0.25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Coin|250</v>
      </c>
      <c r="P44" s="3" t="str">
        <f t="shared" si="0"/>
        <v>Coin|250;Exp_Role|272;Exp_Kongfu|79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 x14ac:dyDescent="0.25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 x14ac:dyDescent="0.25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pans="1:24" s="7" customFormat="1" x14ac:dyDescent="0.25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Item|1002|100</v>
      </c>
      <c r="P47" s="3" t="str">
        <f t="shared" ref="P47:P110" si="2">O47&amp;";Exp_Role|"&amp;M47&amp;";Exp_Kongfu|"&amp;N47</f>
        <v>Item|1002|100;Exp_Role|312;Exp_Kongfu|84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 x14ac:dyDescent="0.25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Item|1001|100</v>
      </c>
      <c r="P48" s="3" t="str">
        <f t="shared" si="2"/>
        <v>Item|1001|100;Exp_Role|320;Exp_Kongfu|85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 x14ac:dyDescent="0.25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 x14ac:dyDescent="0.25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Coin|250</v>
      </c>
      <c r="P50" s="3" t="str">
        <f t="shared" si="2"/>
        <v>Coin|250;Exp_Role|336;Exp_Kongfu|87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 x14ac:dyDescent="0.25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pans="1:24" s="7" customFormat="1" x14ac:dyDescent="0.25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 x14ac:dyDescent="0.25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Item|1002|150</v>
      </c>
      <c r="P53" s="3" t="str">
        <f t="shared" si="2"/>
        <v>Item|1002|150;Exp_Role|360;Exp_Kongfu|90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 x14ac:dyDescent="0.25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Item|1001|150</v>
      </c>
      <c r="P54" s="3" t="str">
        <f t="shared" si="2"/>
        <v>Item|1001|150;Exp_Role|380;Exp_Kongfu|91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 x14ac:dyDescent="0.25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pans="1:24" s="7" customFormat="1" x14ac:dyDescent="0.25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Coin|400</v>
      </c>
      <c r="P56" s="3" t="str">
        <f t="shared" si="2"/>
        <v>Coin|400;Exp_Role|440;Exp_Kongfu|94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 x14ac:dyDescent="0.25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 x14ac:dyDescent="0.25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 x14ac:dyDescent="0.25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Item|1002|150</v>
      </c>
      <c r="P59" s="3" t="str">
        <f t="shared" si="2"/>
        <v>Item|1002|150;Exp_Role|520;Exp_Kongfu|98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pans="1:24" s="7" customFormat="1" x14ac:dyDescent="0.25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Item|1001|150</v>
      </c>
      <c r="P60" s="3" t="str">
        <f t="shared" si="2"/>
        <v>Item|1001|150;Exp_Role|540;Exp_Kongfu|99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 x14ac:dyDescent="0.25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 x14ac:dyDescent="0.25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Coin|400</v>
      </c>
      <c r="P62" s="3" t="str">
        <f t="shared" si="2"/>
        <v>Coin|400;Exp_Role|600;Exp_Kongfu|102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 x14ac:dyDescent="0.25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pans="1:24" s="7" customFormat="1" x14ac:dyDescent="0.25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 x14ac:dyDescent="0.25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Item|1002|150</v>
      </c>
      <c r="P65" s="3" t="str">
        <f t="shared" si="2"/>
        <v>Item|1002|150;Exp_Role|680;Exp_Kongfu|106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 x14ac:dyDescent="0.25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Item|1001|150</v>
      </c>
      <c r="P66" s="3" t="str">
        <f t="shared" si="2"/>
        <v>Item|1001|150;Exp_Role|700;Exp_Kongfu|107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 x14ac:dyDescent="0.25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pans="1:24" s="7" customFormat="1" x14ac:dyDescent="0.25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Coin|400</v>
      </c>
      <c r="P68" s="3" t="str">
        <f t="shared" si="2"/>
        <v>Coin|400;Exp_Role|740;Exp_Kongfu|109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 x14ac:dyDescent="0.25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 x14ac:dyDescent="0.25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 x14ac:dyDescent="0.25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Item|1002|150</v>
      </c>
      <c r="P71" s="3" t="str">
        <f t="shared" si="2"/>
        <v>Item|1002|150;Exp_Role|800;Exp_Kongfu|112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pans="1:24" s="7" customFormat="1" x14ac:dyDescent="0.25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Item|1001|150</v>
      </c>
      <c r="P72" s="3" t="str">
        <f t="shared" si="2"/>
        <v>Item|1001|150;Exp_Role|840;Exp_Kongfu|114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 x14ac:dyDescent="0.25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 x14ac:dyDescent="0.25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Coin|400</v>
      </c>
      <c r="P74" s="3" t="str">
        <f t="shared" si="2"/>
        <v>Coin|400;Exp_Role|880;Exp_Kongfu|116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 x14ac:dyDescent="0.25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pans="1:24" s="7" customFormat="1" x14ac:dyDescent="0.25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 x14ac:dyDescent="0.25">
      <c r="A77" s="3">
        <v>401</v>
      </c>
      <c r="B77" s="3">
        <v>4</v>
      </c>
      <c r="C77" s="3" t="s">
        <v>33</v>
      </c>
      <c r="D77" s="4">
        <v>1</v>
      </c>
      <c r="E77" s="4" t="s">
        <v>928</v>
      </c>
      <c r="F77" s="4" t="s">
        <v>309</v>
      </c>
      <c r="G77" s="3" t="s">
        <v>310</v>
      </c>
      <c r="H77" s="3" t="s">
        <v>311</v>
      </c>
      <c r="I77" s="14">
        <v>45173</v>
      </c>
      <c r="J77" s="3" t="s">
        <v>312</v>
      </c>
      <c r="L77" s="3">
        <v>200</v>
      </c>
      <c r="M77" s="3">
        <v>960</v>
      </c>
      <c r="N77" s="3">
        <v>120</v>
      </c>
      <c r="O77" s="3" t="str">
        <f>Sheet3!E18</f>
        <v>Item|1002|250</v>
      </c>
      <c r="P77" s="3" t="str">
        <f t="shared" si="2"/>
        <v>Item|1002|250;Exp_Role|960;Exp_Kongfu|120</v>
      </c>
      <c r="R77" s="4" t="s">
        <v>313</v>
      </c>
      <c r="S77" s="4" t="s">
        <v>314</v>
      </c>
      <c r="T77" s="4" t="s">
        <v>315</v>
      </c>
      <c r="X77" s="15" t="str">
        <f t="shared" si="3"/>
        <v>404|2|9035;405|2|9035;403|1|9035</v>
      </c>
    </row>
    <row r="78" spans="1:24" x14ac:dyDescent="0.25">
      <c r="A78" s="3">
        <v>402</v>
      </c>
      <c r="B78" s="3">
        <v>4</v>
      </c>
      <c r="C78" s="3" t="s">
        <v>33</v>
      </c>
      <c r="D78" s="4">
        <v>1</v>
      </c>
      <c r="E78" s="17" t="s">
        <v>928</v>
      </c>
      <c r="F78" s="4" t="s">
        <v>316</v>
      </c>
      <c r="G78" s="3" t="s">
        <v>317</v>
      </c>
      <c r="H78" s="3" t="s">
        <v>318</v>
      </c>
      <c r="I78" s="14">
        <v>51834</v>
      </c>
      <c r="J78" s="3" t="s">
        <v>312</v>
      </c>
      <c r="L78" s="3">
        <v>200</v>
      </c>
      <c r="M78" s="3">
        <v>980</v>
      </c>
      <c r="N78" s="3">
        <v>121</v>
      </c>
      <c r="O78" s="3" t="str">
        <f>Sheet3!E19</f>
        <v>Item|1001|250</v>
      </c>
      <c r="P78" s="3" t="str">
        <f t="shared" si="2"/>
        <v>Item|1001|250;Exp_Role|980;Exp_Kongfu|121</v>
      </c>
      <c r="R78" s="4" t="s">
        <v>319</v>
      </c>
      <c r="S78" s="4" t="s">
        <v>320</v>
      </c>
      <c r="T78" s="4"/>
      <c r="X78" s="15" t="str">
        <f t="shared" si="3"/>
        <v>404|3|10367;403|2|10367</v>
      </c>
    </row>
    <row r="79" spans="1:24" x14ac:dyDescent="0.25">
      <c r="A79" s="7">
        <v>403</v>
      </c>
      <c r="B79" s="7">
        <v>4</v>
      </c>
      <c r="C79" s="7" t="s">
        <v>45</v>
      </c>
      <c r="D79" s="11">
        <v>0</v>
      </c>
      <c r="E79" s="11" t="s">
        <v>321</v>
      </c>
      <c r="F79" s="7" t="s">
        <v>322</v>
      </c>
      <c r="G79" s="11" t="s">
        <v>323</v>
      </c>
      <c r="H79" s="7" t="s">
        <v>324</v>
      </c>
      <c r="I79" s="13">
        <v>59477</v>
      </c>
      <c r="J79" s="7" t="s">
        <v>312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325</v>
      </c>
      <c r="S79" s="11" t="s">
        <v>326</v>
      </c>
      <c r="T79" s="11"/>
      <c r="U79" s="7"/>
      <c r="V79" s="7"/>
      <c r="X79" s="15" t="str">
        <f t="shared" si="3"/>
        <v>403|4|11895;402|1|11895</v>
      </c>
    </row>
    <row r="80" spans="1:24" s="7" customFormat="1" x14ac:dyDescent="0.25">
      <c r="A80" s="3">
        <v>404</v>
      </c>
      <c r="B80" s="3">
        <v>4</v>
      </c>
      <c r="C80" s="3" t="s">
        <v>33</v>
      </c>
      <c r="D80" s="4">
        <v>1</v>
      </c>
      <c r="E80" s="17" t="s">
        <v>928</v>
      </c>
      <c r="F80" s="4" t="s">
        <v>327</v>
      </c>
      <c r="G80" s="3" t="s">
        <v>328</v>
      </c>
      <c r="H80" s="3" t="s">
        <v>329</v>
      </c>
      <c r="I80" s="14">
        <v>68247</v>
      </c>
      <c r="J80" s="3" t="s">
        <v>312</v>
      </c>
      <c r="K80" s="3"/>
      <c r="L80" s="3">
        <v>200</v>
      </c>
      <c r="M80" s="3">
        <v>1040</v>
      </c>
      <c r="N80" s="3">
        <v>124</v>
      </c>
      <c r="O80" s="3" t="str">
        <f>Sheet3!E21</f>
        <v>Coin|500</v>
      </c>
      <c r="P80" s="3" t="str">
        <f t="shared" si="2"/>
        <v>Coin|500;Exp_Role|1040;Exp_Kongfu|124</v>
      </c>
      <c r="Q80"/>
      <c r="R80" s="4" t="s">
        <v>313</v>
      </c>
      <c r="S80" s="4" t="s">
        <v>320</v>
      </c>
      <c r="T80" s="4" t="s">
        <v>330</v>
      </c>
      <c r="U80" s="3"/>
      <c r="V80" s="3"/>
      <c r="W80" s="16"/>
      <c r="X80" s="7" t="str">
        <f t="shared" si="3"/>
        <v>404|2|13649;403|2|13649;405|1|13649</v>
      </c>
    </row>
    <row r="81" spans="1:24" x14ac:dyDescent="0.25">
      <c r="A81" s="3">
        <v>405</v>
      </c>
      <c r="B81" s="3">
        <v>4</v>
      </c>
      <c r="C81" s="3" t="s">
        <v>33</v>
      </c>
      <c r="D81" s="4">
        <v>1</v>
      </c>
      <c r="E81" s="17" t="s">
        <v>928</v>
      </c>
      <c r="F81" s="4" t="s">
        <v>331</v>
      </c>
      <c r="G81" s="3" t="s">
        <v>332</v>
      </c>
      <c r="H81" s="3" t="s">
        <v>333</v>
      </c>
      <c r="I81" s="14">
        <v>78310</v>
      </c>
      <c r="J81" s="3" t="s">
        <v>312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313</v>
      </c>
      <c r="S81" s="4" t="s">
        <v>334</v>
      </c>
      <c r="T81" s="4"/>
      <c r="X81" s="15" t="str">
        <f t="shared" si="3"/>
        <v>404|2|15662;405|3|15662</v>
      </c>
    </row>
    <row r="82" spans="1:24" x14ac:dyDescent="0.25">
      <c r="A82" s="7">
        <v>406</v>
      </c>
      <c r="B82" s="7">
        <v>4</v>
      </c>
      <c r="C82" s="7" t="s">
        <v>45</v>
      </c>
      <c r="D82" s="11">
        <v>0</v>
      </c>
      <c r="E82" s="11" t="s">
        <v>335</v>
      </c>
      <c r="F82" s="7" t="s">
        <v>336</v>
      </c>
      <c r="G82" s="11" t="s">
        <v>337</v>
      </c>
      <c r="H82" s="7" t="s">
        <v>338</v>
      </c>
      <c r="I82" s="13">
        <v>89857</v>
      </c>
      <c r="J82" s="7" t="s">
        <v>312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339</v>
      </c>
      <c r="S82" s="11" t="s">
        <v>340</v>
      </c>
      <c r="T82" s="11"/>
      <c r="U82" s="7"/>
      <c r="V82" s="7"/>
      <c r="X82" s="15" t="str">
        <f t="shared" si="3"/>
        <v>404|4|17971;401|1|17971</v>
      </c>
    </row>
    <row r="83" spans="1:24" x14ac:dyDescent="0.25">
      <c r="A83" s="3">
        <v>407</v>
      </c>
      <c r="B83" s="3">
        <v>4</v>
      </c>
      <c r="C83" s="3" t="s">
        <v>33</v>
      </c>
      <c r="D83" s="4">
        <v>1</v>
      </c>
      <c r="E83" s="17" t="s">
        <v>928</v>
      </c>
      <c r="F83" s="4" t="s">
        <v>341</v>
      </c>
      <c r="G83" s="3" t="s">
        <v>342</v>
      </c>
      <c r="H83" s="3" t="s">
        <v>343</v>
      </c>
      <c r="I83" s="14">
        <v>103107</v>
      </c>
      <c r="J83" s="3" t="s">
        <v>312</v>
      </c>
      <c r="L83" s="3">
        <v>200</v>
      </c>
      <c r="M83" s="3">
        <v>1120</v>
      </c>
      <c r="N83" s="3">
        <v>128</v>
      </c>
      <c r="O83" s="3" t="str">
        <f>Sheet3!E24</f>
        <v>Item|1002|250</v>
      </c>
      <c r="P83" s="3" t="str">
        <f t="shared" si="2"/>
        <v>Item|1002|250;Exp_Role|1120;Exp_Kongfu|128</v>
      </c>
      <c r="R83" s="4" t="s">
        <v>319</v>
      </c>
      <c r="S83" s="4" t="s">
        <v>314</v>
      </c>
      <c r="X83" s="15" t="str">
        <f t="shared" si="3"/>
        <v>404|3|20621;405|2|20621</v>
      </c>
    </row>
    <row r="84" spans="1:24" s="7" customFormat="1" x14ac:dyDescent="0.25">
      <c r="A84" s="3">
        <v>408</v>
      </c>
      <c r="B84" s="3">
        <v>4</v>
      </c>
      <c r="C84" s="3" t="s">
        <v>33</v>
      </c>
      <c r="D84" s="4">
        <v>1</v>
      </c>
      <c r="E84" s="17" t="s">
        <v>928</v>
      </c>
      <c r="F84" s="4" t="s">
        <v>344</v>
      </c>
      <c r="G84" s="3" t="s">
        <v>345</v>
      </c>
      <c r="H84" s="3" t="s">
        <v>346</v>
      </c>
      <c r="I84" s="14">
        <v>118311</v>
      </c>
      <c r="J84" s="3" t="s">
        <v>312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Item|1001|250</v>
      </c>
      <c r="P84" s="3" t="str">
        <f t="shared" si="2"/>
        <v>Item|1001|250;Exp_Role|1140;Exp_Kongfu|129</v>
      </c>
      <c r="Q84"/>
      <c r="R84" s="4" t="s">
        <v>334</v>
      </c>
      <c r="S84" s="4" t="s">
        <v>320</v>
      </c>
      <c r="T84" s="3"/>
      <c r="U84" s="3"/>
      <c r="V84" s="3"/>
      <c r="W84" s="16"/>
      <c r="X84" s="7" t="str">
        <f t="shared" si="3"/>
        <v>405|3|23662;403|2|23662</v>
      </c>
    </row>
    <row r="85" spans="1:24" x14ac:dyDescent="0.25">
      <c r="A85" s="7">
        <v>409</v>
      </c>
      <c r="B85" s="7">
        <v>4</v>
      </c>
      <c r="C85" s="7" t="s">
        <v>45</v>
      </c>
      <c r="D85" s="11">
        <v>0</v>
      </c>
      <c r="E85" s="11" t="s">
        <v>321</v>
      </c>
      <c r="F85" s="7" t="s">
        <v>347</v>
      </c>
      <c r="G85" s="11" t="s">
        <v>348</v>
      </c>
      <c r="H85" s="7" t="s">
        <v>349</v>
      </c>
      <c r="I85" s="13">
        <v>135757</v>
      </c>
      <c r="J85" s="7" t="s">
        <v>312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350</v>
      </c>
      <c r="S85" s="11" t="s">
        <v>326</v>
      </c>
      <c r="T85" s="11"/>
      <c r="U85" s="7"/>
      <c r="V85" s="7"/>
      <c r="X85" s="15" t="str">
        <f t="shared" si="3"/>
        <v>405|4|27151;402|1|27151</v>
      </c>
    </row>
    <row r="86" spans="1:24" x14ac:dyDescent="0.25">
      <c r="A86" s="3">
        <v>410</v>
      </c>
      <c r="B86" s="3">
        <v>4</v>
      </c>
      <c r="C86" s="3" t="s">
        <v>33</v>
      </c>
      <c r="D86" s="4">
        <v>1</v>
      </c>
      <c r="E86" s="17" t="s">
        <v>928</v>
      </c>
      <c r="F86" s="4" t="s">
        <v>351</v>
      </c>
      <c r="G86" s="3" t="s">
        <v>352</v>
      </c>
      <c r="H86" s="3" t="s">
        <v>353</v>
      </c>
      <c r="I86" s="14">
        <v>155775</v>
      </c>
      <c r="J86" s="3" t="s">
        <v>312</v>
      </c>
      <c r="L86" s="3">
        <v>200</v>
      </c>
      <c r="M86" s="3">
        <v>1200</v>
      </c>
      <c r="N86" s="3">
        <v>132</v>
      </c>
      <c r="O86" s="3" t="str">
        <f>Sheet3!E27</f>
        <v>Coin|500</v>
      </c>
      <c r="P86" s="3" t="str">
        <f t="shared" si="2"/>
        <v>Coin|500;Exp_Role|1200;Exp_Kongfu|132</v>
      </c>
      <c r="R86" s="4" t="s">
        <v>313</v>
      </c>
      <c r="S86" s="4" t="s">
        <v>314</v>
      </c>
      <c r="T86" s="4" t="s">
        <v>315</v>
      </c>
      <c r="X86" s="15" t="str">
        <f t="shared" si="3"/>
        <v>404|2|31155;405|2|31155;403|1|31155</v>
      </c>
    </row>
    <row r="87" spans="1:24" x14ac:dyDescent="0.25">
      <c r="A87" s="3">
        <v>411</v>
      </c>
      <c r="B87" s="3">
        <v>4</v>
      </c>
      <c r="C87" s="3" t="s">
        <v>33</v>
      </c>
      <c r="D87" s="4">
        <v>1</v>
      </c>
      <c r="E87" s="17" t="s">
        <v>928</v>
      </c>
      <c r="F87" s="4" t="s">
        <v>354</v>
      </c>
      <c r="G87" s="3" t="s">
        <v>355</v>
      </c>
      <c r="H87" s="3" t="s">
        <v>356</v>
      </c>
      <c r="I87" s="14">
        <v>178745</v>
      </c>
      <c r="J87" s="3" t="s">
        <v>312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319</v>
      </c>
      <c r="S87" s="4" t="s">
        <v>320</v>
      </c>
      <c r="T87" s="4"/>
      <c r="X87" s="15" t="str">
        <f t="shared" si="3"/>
        <v>404|3|35749;403|2|35749</v>
      </c>
    </row>
    <row r="88" spans="1:24" s="7" customFormat="1" x14ac:dyDescent="0.25">
      <c r="A88" s="7">
        <v>412</v>
      </c>
      <c r="B88" s="7">
        <v>4</v>
      </c>
      <c r="C88" s="7" t="s">
        <v>45</v>
      </c>
      <c r="D88" s="11">
        <v>0</v>
      </c>
      <c r="E88" s="11" t="s">
        <v>335</v>
      </c>
      <c r="F88" s="7" t="s">
        <v>357</v>
      </c>
      <c r="G88" s="11" t="s">
        <v>358</v>
      </c>
      <c r="H88" s="7" t="s">
        <v>359</v>
      </c>
      <c r="I88" s="13">
        <v>205102</v>
      </c>
      <c r="J88" s="7" t="s">
        <v>312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325</v>
      </c>
      <c r="S88" s="11" t="s">
        <v>340</v>
      </c>
      <c r="T88" s="11"/>
      <c r="W88" s="16"/>
      <c r="X88" s="7" t="str">
        <f t="shared" si="3"/>
        <v>403|4|41020;401|1|41020</v>
      </c>
    </row>
    <row r="89" spans="1:24" x14ac:dyDescent="0.25">
      <c r="A89" s="3">
        <v>413</v>
      </c>
      <c r="B89" s="3">
        <v>4</v>
      </c>
      <c r="C89" s="3" t="s">
        <v>33</v>
      </c>
      <c r="D89" s="4">
        <v>1</v>
      </c>
      <c r="E89" s="17" t="s">
        <v>928</v>
      </c>
      <c r="F89" s="4" t="s">
        <v>360</v>
      </c>
      <c r="G89" s="3" t="s">
        <v>361</v>
      </c>
      <c r="H89" s="3" t="s">
        <v>362</v>
      </c>
      <c r="I89" s="14">
        <v>235346</v>
      </c>
      <c r="J89" s="3" t="s">
        <v>312</v>
      </c>
      <c r="L89" s="3">
        <v>200</v>
      </c>
      <c r="M89" s="3">
        <v>1280</v>
      </c>
      <c r="N89" s="3">
        <v>136</v>
      </c>
      <c r="O89" s="3" t="str">
        <f>Sheet3!E30</f>
        <v>Item|1002|250</v>
      </c>
      <c r="P89" s="3" t="str">
        <f t="shared" si="2"/>
        <v>Item|1002|250;Exp_Role|1280;Exp_Kongfu|136</v>
      </c>
      <c r="R89" s="4" t="s">
        <v>313</v>
      </c>
      <c r="S89" s="4" t="s">
        <v>320</v>
      </c>
      <c r="T89" s="4" t="s">
        <v>330</v>
      </c>
      <c r="X89" s="15" t="str">
        <f t="shared" si="3"/>
        <v>404|2|47069;403|2|47069;405|1|47069</v>
      </c>
    </row>
    <row r="90" spans="1:24" x14ac:dyDescent="0.25">
      <c r="A90" s="3">
        <v>414</v>
      </c>
      <c r="B90" s="3">
        <v>4</v>
      </c>
      <c r="C90" s="3" t="s">
        <v>33</v>
      </c>
      <c r="D90" s="4">
        <v>1</v>
      </c>
      <c r="E90" s="17" t="s">
        <v>928</v>
      </c>
      <c r="F90" s="4" t="s">
        <v>363</v>
      </c>
      <c r="G90" s="3" t="s">
        <v>364</v>
      </c>
      <c r="H90" s="3" t="s">
        <v>365</v>
      </c>
      <c r="I90" s="14">
        <v>270049</v>
      </c>
      <c r="J90" s="3" t="s">
        <v>312</v>
      </c>
      <c r="L90" s="3">
        <v>200</v>
      </c>
      <c r="M90" s="3">
        <v>1300</v>
      </c>
      <c r="N90" s="3">
        <v>137</v>
      </c>
      <c r="O90" s="3" t="str">
        <f>Sheet3!E31</f>
        <v>Item|1001|250</v>
      </c>
      <c r="P90" s="3" t="str">
        <f t="shared" si="2"/>
        <v>Item|1001|250;Exp_Role|1300;Exp_Kongfu|137</v>
      </c>
      <c r="R90" s="4" t="s">
        <v>313</v>
      </c>
      <c r="S90" s="4" t="s">
        <v>334</v>
      </c>
      <c r="T90" s="4"/>
      <c r="X90" s="15" t="str">
        <f t="shared" si="3"/>
        <v>404|2|54010;405|3|54010</v>
      </c>
    </row>
    <row r="91" spans="1:24" x14ac:dyDescent="0.25">
      <c r="A91" s="7">
        <v>415</v>
      </c>
      <c r="B91" s="7">
        <v>4</v>
      </c>
      <c r="C91" s="7" t="s">
        <v>45</v>
      </c>
      <c r="D91" s="11">
        <v>0</v>
      </c>
      <c r="E91" s="11" t="s">
        <v>321</v>
      </c>
      <c r="F91" s="7" t="s">
        <v>366</v>
      </c>
      <c r="G91" s="11" t="s">
        <v>367</v>
      </c>
      <c r="H91" s="7" t="s">
        <v>368</v>
      </c>
      <c r="I91" s="13">
        <v>309869</v>
      </c>
      <c r="J91" s="7" t="s">
        <v>312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339</v>
      </c>
      <c r="S91" s="11" t="s">
        <v>326</v>
      </c>
      <c r="T91" s="11"/>
      <c r="U91" s="7"/>
      <c r="V91" s="7"/>
      <c r="X91" s="15" t="str">
        <f t="shared" si="3"/>
        <v>404|4|61974;402|1|61974</v>
      </c>
    </row>
    <row r="92" spans="1:24" s="7" customFormat="1" x14ac:dyDescent="0.25">
      <c r="A92" s="3">
        <v>416</v>
      </c>
      <c r="B92" s="3">
        <v>4</v>
      </c>
      <c r="C92" s="3" t="s">
        <v>33</v>
      </c>
      <c r="D92" s="4">
        <v>1</v>
      </c>
      <c r="E92" s="17" t="s">
        <v>928</v>
      </c>
      <c r="F92" s="4" t="s">
        <v>369</v>
      </c>
      <c r="G92" s="3" t="s">
        <v>370</v>
      </c>
      <c r="H92" s="3" t="s">
        <v>371</v>
      </c>
      <c r="I92" s="14">
        <v>355561</v>
      </c>
      <c r="J92" s="3" t="s">
        <v>312</v>
      </c>
      <c r="K92" s="3"/>
      <c r="L92" s="3">
        <v>200</v>
      </c>
      <c r="M92" s="3">
        <v>1340</v>
      </c>
      <c r="N92" s="3">
        <v>139</v>
      </c>
      <c r="O92" s="3" t="str">
        <f>Sheet3!E33</f>
        <v>Coin|500</v>
      </c>
      <c r="P92" s="3" t="str">
        <f t="shared" si="2"/>
        <v>Coin|500;Exp_Role|1340;Exp_Kongfu|139</v>
      </c>
      <c r="Q92"/>
      <c r="R92" s="4" t="s">
        <v>319</v>
      </c>
      <c r="S92" s="4" t="s">
        <v>314</v>
      </c>
      <c r="T92" s="3"/>
      <c r="U92" s="3"/>
      <c r="V92" s="3"/>
      <c r="W92" s="16"/>
      <c r="X92" s="7" t="str">
        <f t="shared" si="3"/>
        <v>404|3|71112;405|2|71112</v>
      </c>
    </row>
    <row r="93" spans="1:24" x14ac:dyDescent="0.25">
      <c r="A93" s="3">
        <v>417</v>
      </c>
      <c r="B93" s="3">
        <v>4</v>
      </c>
      <c r="C93" s="3" t="s">
        <v>33</v>
      </c>
      <c r="D93" s="4">
        <v>1</v>
      </c>
      <c r="E93" s="17" t="s">
        <v>928</v>
      </c>
      <c r="F93" s="4" t="s">
        <v>372</v>
      </c>
      <c r="G93" s="3" t="s">
        <v>373</v>
      </c>
      <c r="H93" s="3" t="s">
        <v>374</v>
      </c>
      <c r="I93" s="14">
        <v>407991</v>
      </c>
      <c r="J93" s="3" t="s">
        <v>312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334</v>
      </c>
      <c r="S93" s="4" t="s">
        <v>320</v>
      </c>
      <c r="X93" s="15" t="str">
        <f t="shared" si="3"/>
        <v>405|3|81598;403|2|81598</v>
      </c>
    </row>
    <row r="94" spans="1:24" x14ac:dyDescent="0.25">
      <c r="A94" s="7">
        <v>418</v>
      </c>
      <c r="B94" s="7">
        <v>4</v>
      </c>
      <c r="C94" s="7" t="s">
        <v>45</v>
      </c>
      <c r="D94" s="11">
        <v>0</v>
      </c>
      <c r="E94" s="11" t="s">
        <v>335</v>
      </c>
      <c r="F94" s="7" t="s">
        <v>375</v>
      </c>
      <c r="G94" s="11" t="s">
        <v>376</v>
      </c>
      <c r="H94" s="7" t="s">
        <v>377</v>
      </c>
      <c r="I94" s="13">
        <v>468152</v>
      </c>
      <c r="J94" s="7" t="s">
        <v>312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350</v>
      </c>
      <c r="S94" s="11" t="s">
        <v>340</v>
      </c>
      <c r="T94" s="11"/>
      <c r="U94" s="7"/>
      <c r="V94" s="7"/>
      <c r="X94" s="15" t="str">
        <f t="shared" si="3"/>
        <v>405|4|93630;401|1|93630</v>
      </c>
    </row>
    <row r="95" spans="1:24" x14ac:dyDescent="0.25">
      <c r="A95" s="3">
        <v>419</v>
      </c>
      <c r="B95" s="3">
        <v>4</v>
      </c>
      <c r="C95" s="3" t="s">
        <v>33</v>
      </c>
      <c r="D95" s="4">
        <v>1</v>
      </c>
      <c r="E95" s="17" t="s">
        <v>928</v>
      </c>
      <c r="F95" s="4" t="s">
        <v>378</v>
      </c>
      <c r="G95" s="3" t="s">
        <v>379</v>
      </c>
      <c r="H95" s="3" t="s">
        <v>380</v>
      </c>
      <c r="I95" s="14">
        <v>537184</v>
      </c>
      <c r="J95" s="3" t="s">
        <v>312</v>
      </c>
      <c r="L95" s="3">
        <v>200</v>
      </c>
      <c r="M95" s="3">
        <v>1420</v>
      </c>
      <c r="N95" s="3">
        <v>143</v>
      </c>
      <c r="O95" s="3" t="str">
        <f>Sheet3!E36</f>
        <v>Item|1002|250</v>
      </c>
      <c r="P95" s="3" t="str">
        <f t="shared" si="2"/>
        <v>Item|1002|250;Exp_Role|1420;Exp_Kongfu|143</v>
      </c>
      <c r="R95" s="4" t="s">
        <v>313</v>
      </c>
      <c r="S95" s="4" t="s">
        <v>314</v>
      </c>
      <c r="T95" s="4" t="s">
        <v>315</v>
      </c>
      <c r="X95" s="15" t="str">
        <f t="shared" si="3"/>
        <v>404|2|107437;405|2|107437;403|1|107437</v>
      </c>
    </row>
    <row r="96" spans="1:24" s="7" customFormat="1" x14ac:dyDescent="0.25">
      <c r="A96" s="3">
        <v>420</v>
      </c>
      <c r="B96" s="3">
        <v>4</v>
      </c>
      <c r="C96" s="3" t="s">
        <v>33</v>
      </c>
      <c r="D96" s="4">
        <v>1</v>
      </c>
      <c r="E96" s="17" t="s">
        <v>928</v>
      </c>
      <c r="F96" s="4" t="s">
        <v>381</v>
      </c>
      <c r="G96" s="3" t="s">
        <v>382</v>
      </c>
      <c r="H96" s="3" t="s">
        <v>383</v>
      </c>
      <c r="I96" s="14">
        <v>616395</v>
      </c>
      <c r="J96" s="3" t="s">
        <v>312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Item|1001|250</v>
      </c>
      <c r="P96" s="3" t="str">
        <f t="shared" si="2"/>
        <v>Item|1001|250;Exp_Role|1440;Exp_Kongfu|144</v>
      </c>
      <c r="Q96"/>
      <c r="R96" s="4" t="s">
        <v>319</v>
      </c>
      <c r="S96" s="4" t="s">
        <v>320</v>
      </c>
      <c r="T96" s="4"/>
      <c r="U96" s="3"/>
      <c r="V96" s="3"/>
      <c r="W96" s="16"/>
      <c r="X96" s="7" t="str">
        <f t="shared" si="3"/>
        <v>404|3|123279;403|2|123279</v>
      </c>
    </row>
    <row r="97" spans="1:24" x14ac:dyDescent="0.25">
      <c r="A97" s="7">
        <v>421</v>
      </c>
      <c r="B97" s="7">
        <v>4</v>
      </c>
      <c r="C97" s="7" t="s">
        <v>45</v>
      </c>
      <c r="D97" s="11">
        <v>0</v>
      </c>
      <c r="E97" s="11" t="s">
        <v>321</v>
      </c>
      <c r="F97" s="7" t="s">
        <v>384</v>
      </c>
      <c r="G97" s="11" t="s">
        <v>385</v>
      </c>
      <c r="H97" s="7" t="s">
        <v>386</v>
      </c>
      <c r="I97" s="13">
        <v>707286</v>
      </c>
      <c r="J97" s="7" t="s">
        <v>312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325</v>
      </c>
      <c r="S97" s="11" t="s">
        <v>326</v>
      </c>
      <c r="T97" s="11"/>
      <c r="U97" s="7"/>
      <c r="V97" s="7"/>
      <c r="X97" s="15" t="str">
        <f t="shared" si="3"/>
        <v>403|4|141457;402|1|141457</v>
      </c>
    </row>
    <row r="98" spans="1:24" x14ac:dyDescent="0.25">
      <c r="A98" s="3">
        <v>422</v>
      </c>
      <c r="B98" s="3">
        <v>4</v>
      </c>
      <c r="C98" s="3" t="s">
        <v>33</v>
      </c>
      <c r="D98" s="4">
        <v>1</v>
      </c>
      <c r="E98" s="17" t="s">
        <v>928</v>
      </c>
      <c r="F98" s="4" t="s">
        <v>387</v>
      </c>
      <c r="G98" s="3" t="s">
        <v>388</v>
      </c>
      <c r="H98" s="3" t="s">
        <v>389</v>
      </c>
      <c r="I98" s="14">
        <v>811580</v>
      </c>
      <c r="J98" s="3" t="s">
        <v>312</v>
      </c>
      <c r="L98" s="3">
        <v>200</v>
      </c>
      <c r="M98" s="3">
        <v>1480</v>
      </c>
      <c r="N98" s="3">
        <v>146</v>
      </c>
      <c r="O98" s="3" t="str">
        <f>Sheet3!E39</f>
        <v>Coin|500</v>
      </c>
      <c r="P98" s="3" t="str">
        <f t="shared" si="2"/>
        <v>Coin|500;Exp_Role|1480;Exp_Kongfu|146</v>
      </c>
      <c r="R98" s="4" t="s">
        <v>313</v>
      </c>
      <c r="S98" s="4" t="s">
        <v>320</v>
      </c>
      <c r="T98" s="4" t="s">
        <v>330</v>
      </c>
      <c r="X98" s="15" t="str">
        <f t="shared" si="3"/>
        <v>404|2|162316;403|2|162316;405|1|162316</v>
      </c>
    </row>
    <row r="99" spans="1:24" x14ac:dyDescent="0.25">
      <c r="A99" s="3">
        <v>423</v>
      </c>
      <c r="B99" s="3">
        <v>4</v>
      </c>
      <c r="C99" s="3" t="s">
        <v>33</v>
      </c>
      <c r="D99" s="4">
        <v>1</v>
      </c>
      <c r="E99" s="17" t="s">
        <v>928</v>
      </c>
      <c r="F99" s="4" t="s">
        <v>390</v>
      </c>
      <c r="G99" s="3" t="s">
        <v>391</v>
      </c>
      <c r="H99" s="3" t="s">
        <v>392</v>
      </c>
      <c r="I99" s="14">
        <v>931252</v>
      </c>
      <c r="J99" s="3" t="s">
        <v>312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313</v>
      </c>
      <c r="S99" s="4" t="s">
        <v>334</v>
      </c>
      <c r="T99" s="4"/>
      <c r="X99" s="15" t="str">
        <f t="shared" si="3"/>
        <v>404|2|186250;405|3|186250</v>
      </c>
    </row>
    <row r="100" spans="1:24" s="7" customFormat="1" x14ac:dyDescent="0.25">
      <c r="A100" s="7">
        <v>424</v>
      </c>
      <c r="B100" s="7">
        <v>4</v>
      </c>
      <c r="C100" s="7" t="s">
        <v>45</v>
      </c>
      <c r="D100" s="11">
        <v>0</v>
      </c>
      <c r="E100" s="11" t="s">
        <v>335</v>
      </c>
      <c r="F100" s="7" t="s">
        <v>393</v>
      </c>
      <c r="G100" s="11" t="s">
        <v>394</v>
      </c>
      <c r="H100" s="7" t="s">
        <v>395</v>
      </c>
      <c r="I100" s="13">
        <v>1068586</v>
      </c>
      <c r="J100" s="7" t="s">
        <v>312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339</v>
      </c>
      <c r="S100" s="11" t="s">
        <v>340</v>
      </c>
      <c r="T100" s="11"/>
      <c r="W100" s="16"/>
      <c r="X100" s="7" t="str">
        <f t="shared" si="3"/>
        <v>404|4|213717;401|1|213717</v>
      </c>
    </row>
    <row r="101" spans="1:24" x14ac:dyDescent="0.25">
      <c r="A101" s="8">
        <v>501</v>
      </c>
      <c r="B101" s="8">
        <v>5</v>
      </c>
      <c r="C101" s="8" t="s">
        <v>33</v>
      </c>
      <c r="D101" s="9">
        <v>1</v>
      </c>
      <c r="E101" s="9" t="s">
        <v>396</v>
      </c>
      <c r="F101" s="9" t="s">
        <v>397</v>
      </c>
      <c r="G101" s="10" t="s">
        <v>398</v>
      </c>
      <c r="H101" s="8" t="s">
        <v>399</v>
      </c>
      <c r="I101" s="12">
        <v>354773</v>
      </c>
      <c r="J101" s="8" t="s">
        <v>400</v>
      </c>
      <c r="L101" s="3">
        <v>250</v>
      </c>
      <c r="M101" s="3">
        <v>1560</v>
      </c>
      <c r="N101" s="3">
        <v>150</v>
      </c>
      <c r="O101" s="3" t="str">
        <f>Sheet3!F18</f>
        <v>Item|1002|350</v>
      </c>
      <c r="P101" s="3" t="str">
        <f t="shared" si="2"/>
        <v>Item|1002|350;Exp_Role|1560;Exp_Kongfu|150</v>
      </c>
      <c r="R101" s="4" t="s">
        <v>401</v>
      </c>
      <c r="S101" s="4" t="s">
        <v>402</v>
      </c>
      <c r="T101" s="4" t="s">
        <v>403</v>
      </c>
      <c r="X101" s="15" t="str">
        <f t="shared" si="3"/>
        <v>503|2|70955;504|2|70955;505|1|70955</v>
      </c>
    </row>
    <row r="102" spans="1:24" x14ac:dyDescent="0.25">
      <c r="A102" s="8">
        <v>502</v>
      </c>
      <c r="B102" s="8">
        <v>5</v>
      </c>
      <c r="C102" s="8" t="s">
        <v>33</v>
      </c>
      <c r="D102" s="9">
        <v>1</v>
      </c>
      <c r="E102" s="9" t="s">
        <v>404</v>
      </c>
      <c r="F102" s="9" t="s">
        <v>405</v>
      </c>
      <c r="G102" s="10" t="s">
        <v>406</v>
      </c>
      <c r="H102" s="8" t="s">
        <v>407</v>
      </c>
      <c r="I102" s="12">
        <v>402896</v>
      </c>
      <c r="J102" s="8" t="s">
        <v>400</v>
      </c>
      <c r="L102" s="3">
        <v>250</v>
      </c>
      <c r="M102" s="3">
        <v>1580</v>
      </c>
      <c r="N102" s="3">
        <v>151</v>
      </c>
      <c r="O102" s="3" t="str">
        <f>Sheet3!F19</f>
        <v>Item|1001|350</v>
      </c>
      <c r="P102" s="3" t="str">
        <f t="shared" si="2"/>
        <v>Item|1001|350;Exp_Role|1580;Exp_Kongfu|151</v>
      </c>
      <c r="R102" s="4" t="s">
        <v>408</v>
      </c>
      <c r="S102" s="4" t="s">
        <v>409</v>
      </c>
      <c r="T102" s="4"/>
      <c r="X102" s="15" t="str">
        <f t="shared" si="3"/>
        <v>503|3|80579;505|2|80579</v>
      </c>
    </row>
    <row r="103" spans="1:24" x14ac:dyDescent="0.25">
      <c r="A103" s="7">
        <v>503</v>
      </c>
      <c r="B103" s="7">
        <v>5</v>
      </c>
      <c r="C103" s="7" t="s">
        <v>45</v>
      </c>
      <c r="D103" s="11">
        <v>0</v>
      </c>
      <c r="E103" s="11" t="s">
        <v>410</v>
      </c>
      <c r="F103" s="7" t="s">
        <v>411</v>
      </c>
      <c r="G103" s="11" t="s">
        <v>241</v>
      </c>
      <c r="H103" s="7" t="s">
        <v>412</v>
      </c>
      <c r="I103" s="13">
        <v>457547</v>
      </c>
      <c r="J103" s="7" t="s">
        <v>400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401</v>
      </c>
      <c r="S103" s="11" t="s">
        <v>409</v>
      </c>
      <c r="T103" s="11" t="s">
        <v>413</v>
      </c>
      <c r="U103" s="7"/>
      <c r="V103" s="7"/>
      <c r="X103" s="15" t="str">
        <f t="shared" si="3"/>
        <v>503|2|91509;505|2|91509;502|1|91509</v>
      </c>
    </row>
    <row r="104" spans="1:24" s="7" customFormat="1" x14ac:dyDescent="0.25">
      <c r="A104" s="8">
        <v>504</v>
      </c>
      <c r="B104" s="8">
        <v>5</v>
      </c>
      <c r="C104" s="8" t="s">
        <v>33</v>
      </c>
      <c r="D104" s="9">
        <v>1</v>
      </c>
      <c r="E104" s="9" t="s">
        <v>404</v>
      </c>
      <c r="F104" s="9" t="s">
        <v>414</v>
      </c>
      <c r="G104" s="10" t="s">
        <v>415</v>
      </c>
      <c r="H104" s="8" t="s">
        <v>416</v>
      </c>
      <c r="I104" s="12">
        <v>519611</v>
      </c>
      <c r="J104" s="8" t="s">
        <v>400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Coin|600</v>
      </c>
      <c r="P104" s="3" t="str">
        <f t="shared" si="2"/>
        <v>Coin|600;Exp_Role|1640;Exp_Kongfu|154</v>
      </c>
      <c r="Q104"/>
      <c r="R104" s="4" t="s">
        <v>401</v>
      </c>
      <c r="S104" s="4" t="s">
        <v>417</v>
      </c>
      <c r="T104" s="4"/>
      <c r="U104" s="3"/>
      <c r="V104" s="3"/>
      <c r="W104" s="16"/>
      <c r="X104" s="7" t="str">
        <f t="shared" si="3"/>
        <v>503|2|103922;505|4|103922</v>
      </c>
    </row>
    <row r="105" spans="1:24" x14ac:dyDescent="0.25">
      <c r="A105" s="8">
        <v>505</v>
      </c>
      <c r="B105" s="8">
        <v>5</v>
      </c>
      <c r="C105" s="8" t="s">
        <v>33</v>
      </c>
      <c r="D105" s="9">
        <v>1</v>
      </c>
      <c r="E105" s="9" t="s">
        <v>396</v>
      </c>
      <c r="F105" s="9" t="s">
        <v>418</v>
      </c>
      <c r="G105" s="10" t="s">
        <v>419</v>
      </c>
      <c r="H105" s="8" t="s">
        <v>420</v>
      </c>
      <c r="I105" s="12">
        <v>590094</v>
      </c>
      <c r="J105" s="8" t="s">
        <v>400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408</v>
      </c>
      <c r="S105" s="4" t="s">
        <v>409</v>
      </c>
      <c r="T105" s="4"/>
      <c r="X105" s="15" t="str">
        <f t="shared" si="3"/>
        <v>503|3|118019;505|2|118019</v>
      </c>
    </row>
    <row r="106" spans="1:24" x14ac:dyDescent="0.25">
      <c r="A106" s="7">
        <v>506</v>
      </c>
      <c r="B106" s="7">
        <v>5</v>
      </c>
      <c r="C106" s="7" t="s">
        <v>45</v>
      </c>
      <c r="D106" s="11">
        <v>0</v>
      </c>
      <c r="E106" s="11" t="s">
        <v>410</v>
      </c>
      <c r="F106" s="7" t="s">
        <v>931</v>
      </c>
      <c r="G106" s="11" t="s">
        <v>422</v>
      </c>
      <c r="H106" s="7" t="s">
        <v>423</v>
      </c>
      <c r="I106" s="13">
        <v>670137</v>
      </c>
      <c r="J106" s="7" t="s">
        <v>400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401</v>
      </c>
      <c r="S106" s="11" t="s">
        <v>409</v>
      </c>
      <c r="T106" s="11" t="s">
        <v>929</v>
      </c>
      <c r="U106" s="7"/>
      <c r="V106" s="7"/>
      <c r="X106" s="15" t="str">
        <f t="shared" si="3"/>
        <v>503|2|134027;505|2|134027;502|1|134027</v>
      </c>
    </row>
    <row r="107" spans="1:24" x14ac:dyDescent="0.25">
      <c r="A107" s="8">
        <v>507</v>
      </c>
      <c r="B107" s="8">
        <v>5</v>
      </c>
      <c r="C107" s="8" t="s">
        <v>33</v>
      </c>
      <c r="D107" s="9">
        <v>1</v>
      </c>
      <c r="E107" s="9" t="s">
        <v>396</v>
      </c>
      <c r="F107" s="9" t="s">
        <v>424</v>
      </c>
      <c r="G107" s="10" t="s">
        <v>425</v>
      </c>
      <c r="H107" s="8" t="s">
        <v>426</v>
      </c>
      <c r="I107" s="12">
        <v>761038</v>
      </c>
      <c r="J107" s="8" t="s">
        <v>400</v>
      </c>
      <c r="L107" s="3">
        <v>250</v>
      </c>
      <c r="M107" s="3">
        <v>1720</v>
      </c>
      <c r="N107" s="3">
        <v>158</v>
      </c>
      <c r="O107" s="3" t="str">
        <f>Sheet3!F24</f>
        <v>Item|1002|350</v>
      </c>
      <c r="P107" s="3" t="str">
        <f t="shared" si="2"/>
        <v>Item|1002|350;Exp_Role|1720;Exp_Kongfu|158</v>
      </c>
      <c r="R107" s="4" t="s">
        <v>408</v>
      </c>
      <c r="S107" s="4" t="s">
        <v>409</v>
      </c>
      <c r="T107" s="4"/>
      <c r="X107" s="15" t="str">
        <f t="shared" si="3"/>
        <v>503|3|152208;505|2|152208</v>
      </c>
    </row>
    <row r="108" spans="1:24" s="7" customFormat="1" x14ac:dyDescent="0.25">
      <c r="A108" s="8">
        <v>508</v>
      </c>
      <c r="B108" s="8">
        <v>5</v>
      </c>
      <c r="C108" s="8" t="s">
        <v>33</v>
      </c>
      <c r="D108" s="9">
        <v>1</v>
      </c>
      <c r="E108" s="9" t="s">
        <v>404</v>
      </c>
      <c r="F108" s="9" t="s">
        <v>427</v>
      </c>
      <c r="G108" s="10" t="s">
        <v>428</v>
      </c>
      <c r="H108" s="8" t="s">
        <v>429</v>
      </c>
      <c r="I108" s="12">
        <v>864269</v>
      </c>
      <c r="J108" s="8" t="s">
        <v>400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Item|1001|350</v>
      </c>
      <c r="P108" s="3" t="str">
        <f t="shared" si="2"/>
        <v>Item|1001|350;Exp_Role|1740;Exp_Kongfu|159</v>
      </c>
      <c r="Q108"/>
      <c r="R108" s="4" t="s">
        <v>430</v>
      </c>
      <c r="S108" s="4" t="s">
        <v>403</v>
      </c>
      <c r="T108" s="4"/>
      <c r="U108" s="3"/>
      <c r="V108" s="3"/>
      <c r="W108" s="16"/>
      <c r="X108" s="7" t="str">
        <f t="shared" si="3"/>
        <v>503|4|172854;505|1|172854</v>
      </c>
    </row>
    <row r="109" spans="1:24" x14ac:dyDescent="0.25">
      <c r="A109" s="7">
        <v>509</v>
      </c>
      <c r="B109" s="7">
        <v>5</v>
      </c>
      <c r="C109" s="7" t="s">
        <v>45</v>
      </c>
      <c r="D109" s="11">
        <v>0</v>
      </c>
      <c r="E109" s="11" t="s">
        <v>410</v>
      </c>
      <c r="F109" s="7" t="s">
        <v>431</v>
      </c>
      <c r="G109" s="11" t="s">
        <v>432</v>
      </c>
      <c r="H109" s="7" t="s">
        <v>433</v>
      </c>
      <c r="I109" s="13">
        <v>981503</v>
      </c>
      <c r="J109" s="7" t="s">
        <v>400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402</v>
      </c>
      <c r="S109" s="11" t="s">
        <v>409</v>
      </c>
      <c r="T109" s="11" t="s">
        <v>413</v>
      </c>
      <c r="U109" s="7"/>
      <c r="V109" s="7"/>
      <c r="X109" s="15" t="str">
        <f t="shared" si="3"/>
        <v>504|2|196301;505|2|196301;502|1|196301</v>
      </c>
    </row>
    <row r="110" spans="1:24" x14ac:dyDescent="0.25">
      <c r="A110" s="8">
        <v>510</v>
      </c>
      <c r="B110" s="8">
        <v>5</v>
      </c>
      <c r="C110" s="8" t="s">
        <v>33</v>
      </c>
      <c r="D110" s="9">
        <v>1</v>
      </c>
      <c r="E110" s="9" t="s">
        <v>434</v>
      </c>
      <c r="F110" s="9" t="s">
        <v>435</v>
      </c>
      <c r="G110" s="10" t="s">
        <v>382</v>
      </c>
      <c r="H110" s="8" t="s">
        <v>436</v>
      </c>
      <c r="I110" s="12">
        <v>1114639</v>
      </c>
      <c r="J110" s="8" t="s">
        <v>400</v>
      </c>
      <c r="L110" s="3">
        <v>250</v>
      </c>
      <c r="M110" s="3">
        <v>1800</v>
      </c>
      <c r="N110" s="3">
        <v>162</v>
      </c>
      <c r="O110" s="3" t="str">
        <f>Sheet3!F27</f>
        <v>Coin|600</v>
      </c>
      <c r="P110" s="3" t="str">
        <f t="shared" si="2"/>
        <v>Coin|600;Exp_Role|1800;Exp_Kongfu|162</v>
      </c>
      <c r="R110" s="4" t="s">
        <v>402</v>
      </c>
      <c r="S110" s="4" t="s">
        <v>437</v>
      </c>
      <c r="T110" s="4"/>
      <c r="X110" s="15" t="str">
        <f t="shared" si="3"/>
        <v>504|2|222928;505|3|222928</v>
      </c>
    </row>
    <row r="111" spans="1:24" x14ac:dyDescent="0.25">
      <c r="A111" s="8">
        <v>511</v>
      </c>
      <c r="B111" s="8">
        <v>5</v>
      </c>
      <c r="C111" s="8" t="s">
        <v>33</v>
      </c>
      <c r="D111" s="9">
        <v>1</v>
      </c>
      <c r="E111" s="9" t="s">
        <v>396</v>
      </c>
      <c r="F111" s="9" t="s">
        <v>438</v>
      </c>
      <c r="G111" s="10" t="s">
        <v>439</v>
      </c>
      <c r="H111" s="8" t="s">
        <v>440</v>
      </c>
      <c r="I111" s="12">
        <v>1265834</v>
      </c>
      <c r="J111" s="8" t="s">
        <v>400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441</v>
      </c>
      <c r="S111" s="4" t="s">
        <v>403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pans="1:24" s="7" customFormat="1" x14ac:dyDescent="0.25">
      <c r="A112" s="7">
        <v>512</v>
      </c>
      <c r="B112" s="7">
        <v>5</v>
      </c>
      <c r="C112" s="7" t="s">
        <v>45</v>
      </c>
      <c r="D112" s="11">
        <v>0</v>
      </c>
      <c r="E112" s="11" t="s">
        <v>410</v>
      </c>
      <c r="F112" s="7" t="s">
        <v>932</v>
      </c>
      <c r="G112" s="11" t="s">
        <v>442</v>
      </c>
      <c r="H112" s="7" t="s">
        <v>443</v>
      </c>
      <c r="I112" s="13">
        <v>1437538</v>
      </c>
      <c r="J112" s="7" t="s">
        <v>400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402</v>
      </c>
      <c r="S112" s="11" t="s">
        <v>409</v>
      </c>
      <c r="T112" s="11" t="s">
        <v>929</v>
      </c>
      <c r="W112" s="16"/>
      <c r="X112" s="7" t="str">
        <f t="shared" si="5"/>
        <v>504|2|287508;505|2|287508;502|1|287508</v>
      </c>
    </row>
    <row r="113" spans="1:24" x14ac:dyDescent="0.25">
      <c r="A113" s="8">
        <v>513</v>
      </c>
      <c r="B113" s="8">
        <v>5</v>
      </c>
      <c r="C113" s="8" t="s">
        <v>33</v>
      </c>
      <c r="D113" s="9">
        <v>1</v>
      </c>
      <c r="E113" s="9" t="s">
        <v>404</v>
      </c>
      <c r="F113" s="9" t="s">
        <v>444</v>
      </c>
      <c r="G113" s="10" t="s">
        <v>445</v>
      </c>
      <c r="H113" s="8" t="s">
        <v>446</v>
      </c>
      <c r="I113" s="12">
        <v>1632533</v>
      </c>
      <c r="J113" s="8" t="s">
        <v>400</v>
      </c>
      <c r="L113" s="3">
        <v>250</v>
      </c>
      <c r="M113" s="3">
        <v>1960</v>
      </c>
      <c r="N113" s="3">
        <v>166</v>
      </c>
      <c r="O113" s="3" t="str">
        <f>Sheet3!F30</f>
        <v>Item|1002|350</v>
      </c>
      <c r="P113" s="3" t="str">
        <f t="shared" si="4"/>
        <v>Item|1002|350;Exp_Role|1960;Exp_Kongfu|166</v>
      </c>
      <c r="R113" s="4" t="s">
        <v>408</v>
      </c>
      <c r="S113" s="4" t="s">
        <v>402</v>
      </c>
      <c r="T113" s="4"/>
      <c r="X113" s="15" t="str">
        <f t="shared" si="5"/>
        <v>503|3|326507;504|2|326507</v>
      </c>
    </row>
    <row r="114" spans="1:24" x14ac:dyDescent="0.25">
      <c r="A114" s="8">
        <v>514</v>
      </c>
      <c r="B114" s="8">
        <v>5</v>
      </c>
      <c r="C114" s="8" t="s">
        <v>33</v>
      </c>
      <c r="D114" s="9">
        <v>1</v>
      </c>
      <c r="E114" s="9" t="s">
        <v>396</v>
      </c>
      <c r="F114" s="9" t="s">
        <v>447</v>
      </c>
      <c r="G114" s="10" t="s">
        <v>448</v>
      </c>
      <c r="H114" s="8" t="s">
        <v>449</v>
      </c>
      <c r="I114" s="12">
        <v>1853978</v>
      </c>
      <c r="J114" s="8" t="s">
        <v>400</v>
      </c>
      <c r="L114" s="3">
        <v>250</v>
      </c>
      <c r="M114" s="3">
        <v>2000</v>
      </c>
      <c r="N114" s="3">
        <v>167</v>
      </c>
      <c r="O114" s="3" t="str">
        <f>Sheet3!F31</f>
        <v>Item|1001|350</v>
      </c>
      <c r="P114" s="3" t="str">
        <f t="shared" si="4"/>
        <v>Item|1001|350;Exp_Role|2000;Exp_Kongfu|167</v>
      </c>
      <c r="R114" s="4" t="s">
        <v>401</v>
      </c>
      <c r="S114" s="4" t="s">
        <v>450</v>
      </c>
      <c r="T114" s="4" t="s">
        <v>403</v>
      </c>
      <c r="X114" s="15" t="str">
        <f t="shared" si="5"/>
        <v>503|2|370796;504|1|370796;505|1|370796</v>
      </c>
    </row>
    <row r="115" spans="1:24" x14ac:dyDescent="0.25">
      <c r="A115" s="7">
        <v>515</v>
      </c>
      <c r="B115" s="7">
        <v>5</v>
      </c>
      <c r="C115" s="7" t="s">
        <v>45</v>
      </c>
      <c r="D115" s="11">
        <v>0</v>
      </c>
      <c r="E115" s="11" t="s">
        <v>410</v>
      </c>
      <c r="F115" s="7" t="s">
        <v>451</v>
      </c>
      <c r="G115" s="11" t="s">
        <v>452</v>
      </c>
      <c r="H115" s="7" t="s">
        <v>453</v>
      </c>
      <c r="I115" s="13">
        <v>2105461</v>
      </c>
      <c r="J115" s="7" t="s">
        <v>400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454</v>
      </c>
      <c r="S115" s="11" t="s">
        <v>450</v>
      </c>
      <c r="T115" s="11" t="s">
        <v>409</v>
      </c>
      <c r="U115" s="7" t="s">
        <v>413</v>
      </c>
      <c r="V115" s="7"/>
      <c r="X115" s="15" t="str">
        <f t="shared" si="5"/>
        <v>503|1|421092;504|1|421092;505|2|421092;502|1|421092</v>
      </c>
    </row>
    <row r="116" spans="1:24" s="7" customFormat="1" x14ac:dyDescent="0.25">
      <c r="A116" s="8">
        <v>516</v>
      </c>
      <c r="B116" s="8">
        <v>5</v>
      </c>
      <c r="C116" s="8" t="s">
        <v>33</v>
      </c>
      <c r="D116" s="9">
        <v>1</v>
      </c>
      <c r="E116" s="9" t="s">
        <v>434</v>
      </c>
      <c r="F116" s="9" t="s">
        <v>455</v>
      </c>
      <c r="G116" s="10" t="s">
        <v>456</v>
      </c>
      <c r="H116" s="8" t="s">
        <v>457</v>
      </c>
      <c r="I116" s="12">
        <v>2391056</v>
      </c>
      <c r="J116" s="8" t="s">
        <v>400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Coin|600</v>
      </c>
      <c r="P116" s="3" t="str">
        <f t="shared" si="4"/>
        <v>Coin|600;Exp_Role|2080;Exp_Kongfu|169</v>
      </c>
      <c r="Q116"/>
      <c r="R116" s="4" t="s">
        <v>401</v>
      </c>
      <c r="S116" s="4" t="s">
        <v>402</v>
      </c>
      <c r="T116" s="4" t="s">
        <v>403</v>
      </c>
      <c r="U116" s="3"/>
      <c r="V116" s="3"/>
      <c r="W116" s="16"/>
      <c r="X116" s="7" t="str">
        <f t="shared" si="5"/>
        <v>503|2|478211;504|2|478211;505|1|478211</v>
      </c>
    </row>
    <row r="117" spans="1:24" x14ac:dyDescent="0.25">
      <c r="A117" s="8">
        <v>517</v>
      </c>
      <c r="B117" s="8">
        <v>5</v>
      </c>
      <c r="C117" s="8" t="s">
        <v>33</v>
      </c>
      <c r="D117" s="9">
        <v>1</v>
      </c>
      <c r="E117" s="9" t="s">
        <v>404</v>
      </c>
      <c r="F117" s="9" t="s">
        <v>458</v>
      </c>
      <c r="G117" s="10" t="s">
        <v>459</v>
      </c>
      <c r="H117" s="8" t="s">
        <v>460</v>
      </c>
      <c r="I117" s="12">
        <v>2715390</v>
      </c>
      <c r="J117" s="8" t="s">
        <v>400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401</v>
      </c>
      <c r="S117" s="4" t="s">
        <v>402</v>
      </c>
      <c r="T117" s="4" t="s">
        <v>403</v>
      </c>
      <c r="X117" s="15" t="str">
        <f t="shared" si="5"/>
        <v>503|2|543078;504|2|543078;505|1|543078</v>
      </c>
    </row>
    <row r="118" spans="1:24" x14ac:dyDescent="0.25">
      <c r="A118" s="7">
        <v>518</v>
      </c>
      <c r="B118" s="7">
        <v>5</v>
      </c>
      <c r="C118" s="7" t="s">
        <v>45</v>
      </c>
      <c r="D118" s="11">
        <v>0</v>
      </c>
      <c r="E118" s="11" t="s">
        <v>410</v>
      </c>
      <c r="F118" s="7" t="s">
        <v>933</v>
      </c>
      <c r="G118" s="11" t="s">
        <v>388</v>
      </c>
      <c r="H118" s="7" t="s">
        <v>461</v>
      </c>
      <c r="I118" s="13">
        <v>3083719</v>
      </c>
      <c r="J118" s="7" t="s">
        <v>400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8" t="s">
        <v>930</v>
      </c>
      <c r="S118" s="11" t="s">
        <v>450</v>
      </c>
      <c r="T118" s="11" t="s">
        <v>409</v>
      </c>
      <c r="U118" s="7" t="s">
        <v>413</v>
      </c>
      <c r="V118" s="7"/>
      <c r="X118" s="15" t="str">
        <f t="shared" si="5"/>
        <v>503|1|616744;504|1|616744;505|2|616744;502|1|616744</v>
      </c>
    </row>
    <row r="119" spans="1:24" x14ac:dyDescent="0.25">
      <c r="A119" s="8">
        <v>519</v>
      </c>
      <c r="B119" s="8">
        <v>5</v>
      </c>
      <c r="C119" s="8" t="s">
        <v>33</v>
      </c>
      <c r="D119" s="9">
        <v>1</v>
      </c>
      <c r="E119" s="9" t="s">
        <v>404</v>
      </c>
      <c r="F119" s="9" t="s">
        <v>462</v>
      </c>
      <c r="G119" s="10" t="s">
        <v>463</v>
      </c>
      <c r="H119" s="8" t="s">
        <v>464</v>
      </c>
      <c r="I119" s="12">
        <v>3502010</v>
      </c>
      <c r="J119" s="8" t="s">
        <v>400</v>
      </c>
      <c r="L119" s="3">
        <v>250</v>
      </c>
      <c r="M119" s="3">
        <v>2240</v>
      </c>
      <c r="N119" s="3">
        <v>173</v>
      </c>
      <c r="O119" s="3" t="str">
        <f>Sheet3!F36</f>
        <v>Item|1002|350</v>
      </c>
      <c r="P119" s="3" t="str">
        <f t="shared" si="4"/>
        <v>Item|1002|350;Exp_Role|2240;Exp_Kongfu|173</v>
      </c>
      <c r="R119" s="4" t="s">
        <v>454</v>
      </c>
      <c r="S119" s="4" t="s">
        <v>417</v>
      </c>
      <c r="T119" s="4"/>
      <c r="X119" s="15" t="str">
        <f t="shared" si="5"/>
        <v>503|1|700402;505|4|700402</v>
      </c>
    </row>
    <row r="120" spans="1:24" s="7" customFormat="1" x14ac:dyDescent="0.25">
      <c r="A120" s="8">
        <v>520</v>
      </c>
      <c r="B120" s="8">
        <v>5</v>
      </c>
      <c r="C120" s="8" t="s">
        <v>33</v>
      </c>
      <c r="D120" s="9">
        <v>1</v>
      </c>
      <c r="E120" s="9" t="s">
        <v>396</v>
      </c>
      <c r="F120" s="9" t="s">
        <v>465</v>
      </c>
      <c r="G120" s="10" t="s">
        <v>466</v>
      </c>
      <c r="H120" s="8" t="s">
        <v>467</v>
      </c>
      <c r="I120" s="12">
        <v>3977040</v>
      </c>
      <c r="J120" s="8" t="s">
        <v>400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Item|1001|350</v>
      </c>
      <c r="P120" s="3" t="str">
        <f t="shared" si="4"/>
        <v>Item|1001|350;Exp_Role|2280;Exp_Kongfu|174</v>
      </c>
      <c r="Q120"/>
      <c r="R120" s="4" t="s">
        <v>401</v>
      </c>
      <c r="S120" s="4" t="s">
        <v>437</v>
      </c>
      <c r="T120" s="4"/>
      <c r="U120" s="3"/>
      <c r="V120" s="3"/>
      <c r="W120" s="16"/>
      <c r="X120" s="7" t="str">
        <f t="shared" si="5"/>
        <v>503|2|795408;505|3|795408</v>
      </c>
    </row>
    <row r="121" spans="1:24" x14ac:dyDescent="0.25">
      <c r="A121" s="7">
        <v>521</v>
      </c>
      <c r="B121" s="7">
        <v>5</v>
      </c>
      <c r="C121" s="7" t="s">
        <v>45</v>
      </c>
      <c r="D121" s="11">
        <v>0</v>
      </c>
      <c r="E121" s="11" t="s">
        <v>410</v>
      </c>
      <c r="F121" s="7" t="s">
        <v>468</v>
      </c>
      <c r="G121" s="11" t="s">
        <v>469</v>
      </c>
      <c r="H121" s="7" t="s">
        <v>470</v>
      </c>
      <c r="I121" s="13">
        <v>4516505</v>
      </c>
      <c r="J121" s="7" t="s">
        <v>400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402</v>
      </c>
      <c r="S121" s="11" t="s">
        <v>409</v>
      </c>
      <c r="T121" s="11" t="s">
        <v>413</v>
      </c>
      <c r="U121" s="7"/>
      <c r="V121" s="7"/>
      <c r="X121" s="15" t="str">
        <f t="shared" si="5"/>
        <v>504|2|903301;505|2|903301;502|1|903301</v>
      </c>
    </row>
    <row r="122" spans="1:24" x14ac:dyDescent="0.25">
      <c r="A122" s="8">
        <v>522</v>
      </c>
      <c r="B122" s="8">
        <v>5</v>
      </c>
      <c r="C122" s="8" t="s">
        <v>33</v>
      </c>
      <c r="D122" s="9">
        <v>1</v>
      </c>
      <c r="E122" s="9" t="s">
        <v>434</v>
      </c>
      <c r="F122" s="9" t="s">
        <v>471</v>
      </c>
      <c r="G122" s="10" t="s">
        <v>472</v>
      </c>
      <c r="H122" s="8" t="s">
        <v>473</v>
      </c>
      <c r="I122" s="12">
        <v>5129146</v>
      </c>
      <c r="J122" s="8" t="s">
        <v>400</v>
      </c>
      <c r="L122" s="3">
        <v>250</v>
      </c>
      <c r="M122" s="3">
        <v>2360</v>
      </c>
      <c r="N122" s="3">
        <v>176</v>
      </c>
      <c r="O122" s="3" t="str">
        <f>Sheet3!F39</f>
        <v>Coin|600</v>
      </c>
      <c r="P122" s="3" t="str">
        <f t="shared" si="4"/>
        <v>Coin|600;Exp_Role|2360;Exp_Kongfu|176</v>
      </c>
      <c r="R122" s="4" t="s">
        <v>408</v>
      </c>
      <c r="S122" s="4" t="s">
        <v>450</v>
      </c>
      <c r="T122" s="4" t="s">
        <v>403</v>
      </c>
      <c r="X122" s="15" t="str">
        <f t="shared" si="5"/>
        <v>503|3|1025829;504|1|1025829;505|1|1025829</v>
      </c>
    </row>
    <row r="123" spans="1:24" x14ac:dyDescent="0.25">
      <c r="A123" s="8">
        <v>523</v>
      </c>
      <c r="B123" s="8">
        <v>5</v>
      </c>
      <c r="C123" s="8" t="s">
        <v>33</v>
      </c>
      <c r="D123" s="9">
        <v>1</v>
      </c>
      <c r="E123" s="9" t="s">
        <v>404</v>
      </c>
      <c r="F123" s="9" t="s">
        <v>474</v>
      </c>
      <c r="G123" s="10" t="s">
        <v>475</v>
      </c>
      <c r="H123" s="8" t="s">
        <v>476</v>
      </c>
      <c r="I123" s="12">
        <v>5824888</v>
      </c>
      <c r="J123" s="8" t="s">
        <v>400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454</v>
      </c>
      <c r="S123" s="4" t="s">
        <v>402</v>
      </c>
      <c r="T123" s="4" t="s">
        <v>409</v>
      </c>
      <c r="X123" s="15" t="str">
        <f t="shared" si="5"/>
        <v>503|1|1164978;504|2|1164978;505|2|1164978</v>
      </c>
    </row>
    <row r="124" spans="1:24" s="7" customFormat="1" x14ac:dyDescent="0.25">
      <c r="A124" s="7">
        <v>524</v>
      </c>
      <c r="B124" s="7">
        <v>5</v>
      </c>
      <c r="C124" s="7" t="s">
        <v>45</v>
      </c>
      <c r="D124" s="11">
        <v>0</v>
      </c>
      <c r="E124" s="11" t="s">
        <v>421</v>
      </c>
      <c r="F124" s="7" t="s">
        <v>934</v>
      </c>
      <c r="G124" s="11" t="s">
        <v>477</v>
      </c>
      <c r="H124" s="7" t="s">
        <v>478</v>
      </c>
      <c r="I124" s="13">
        <v>6614984</v>
      </c>
      <c r="J124" s="7" t="s">
        <v>400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8" t="s">
        <v>930</v>
      </c>
      <c r="S124" s="11" t="s">
        <v>450</v>
      </c>
      <c r="T124" s="11" t="s">
        <v>409</v>
      </c>
      <c r="U124" s="7" t="s">
        <v>413</v>
      </c>
      <c r="W124" s="16"/>
      <c r="X124" s="7" t="str">
        <f t="shared" si="5"/>
        <v>503|1|1322997;504|1|1322997;505|2|1322997;502|1|1322997</v>
      </c>
    </row>
    <row r="125" spans="1:24" x14ac:dyDescent="0.25">
      <c r="A125" s="3">
        <v>601</v>
      </c>
      <c r="B125" s="3">
        <v>6</v>
      </c>
      <c r="C125" s="3" t="s">
        <v>33</v>
      </c>
      <c r="D125" s="4">
        <v>1</v>
      </c>
      <c r="E125" s="4" t="s">
        <v>479</v>
      </c>
      <c r="F125" s="4" t="s">
        <v>480</v>
      </c>
      <c r="G125" s="3" t="s">
        <v>481</v>
      </c>
      <c r="H125" s="3" t="s">
        <v>482</v>
      </c>
      <c r="I125" s="14">
        <v>2013416</v>
      </c>
      <c r="J125" s="3" t="s">
        <v>483</v>
      </c>
      <c r="L125" s="3">
        <v>300</v>
      </c>
      <c r="M125" s="3">
        <v>2700</v>
      </c>
      <c r="N125" s="3">
        <v>180</v>
      </c>
      <c r="O125" s="3" t="str">
        <f>Sheet3!G18</f>
        <v>Item|1002|450</v>
      </c>
      <c r="P125" s="3" t="str">
        <f t="shared" si="4"/>
        <v>Item|1002|450;Exp_Role|2700;Exp_Kongfu|180</v>
      </c>
      <c r="R125" s="4" t="s">
        <v>484</v>
      </c>
      <c r="S125" s="3" t="s">
        <v>485</v>
      </c>
      <c r="T125" s="3" t="s">
        <v>486</v>
      </c>
      <c r="X125" s="15" t="str">
        <f t="shared" si="5"/>
        <v>603|2|402683;604|2|402683;605|1|402683</v>
      </c>
    </row>
    <row r="126" spans="1:24" x14ac:dyDescent="0.25">
      <c r="A126" s="3">
        <v>602</v>
      </c>
      <c r="B126" s="3">
        <v>6</v>
      </c>
      <c r="C126" s="3" t="s">
        <v>33</v>
      </c>
      <c r="D126" s="4">
        <v>1</v>
      </c>
      <c r="E126" s="4" t="s">
        <v>487</v>
      </c>
      <c r="F126" s="4" t="s">
        <v>488</v>
      </c>
      <c r="G126" s="3" t="s">
        <v>489</v>
      </c>
      <c r="H126" s="3" t="s">
        <v>490</v>
      </c>
      <c r="I126" s="14">
        <v>2464377</v>
      </c>
      <c r="J126" s="3" t="s">
        <v>483</v>
      </c>
      <c r="L126" s="3">
        <v>300</v>
      </c>
      <c r="M126" s="3">
        <v>2800</v>
      </c>
      <c r="N126" s="3">
        <v>190</v>
      </c>
      <c r="O126" s="3" t="str">
        <f>Sheet3!G19</f>
        <v>Item|1001|450</v>
      </c>
      <c r="P126" s="3" t="str">
        <f t="shared" si="4"/>
        <v>Item|1001|450;Exp_Role|2800;Exp_Kongfu|190</v>
      </c>
      <c r="R126" s="4" t="s">
        <v>485</v>
      </c>
      <c r="S126" s="3" t="s">
        <v>491</v>
      </c>
      <c r="X126" s="15" t="str">
        <f t="shared" si="5"/>
        <v>604|2|492875;605|3|492875</v>
      </c>
    </row>
    <row r="127" spans="1:24" x14ac:dyDescent="0.25">
      <c r="A127" s="7">
        <v>603</v>
      </c>
      <c r="B127" s="7">
        <v>6</v>
      </c>
      <c r="C127" s="7" t="s">
        <v>45</v>
      </c>
      <c r="D127" s="11">
        <v>0</v>
      </c>
      <c r="E127" s="11" t="s">
        <v>492</v>
      </c>
      <c r="F127" s="7" t="s">
        <v>936</v>
      </c>
      <c r="G127" s="11" t="s">
        <v>493</v>
      </c>
      <c r="H127" s="7" t="s">
        <v>494</v>
      </c>
      <c r="I127" s="13">
        <v>3016344</v>
      </c>
      <c r="J127" s="7" t="s">
        <v>483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485</v>
      </c>
      <c r="S127" s="11" t="s">
        <v>495</v>
      </c>
      <c r="T127" s="18" t="s">
        <v>935</v>
      </c>
      <c r="U127" s="7"/>
      <c r="V127" s="7"/>
      <c r="X127" s="15" t="str">
        <f t="shared" si="5"/>
        <v>604|2|603269;605|2|603269;601|1|603269</v>
      </c>
    </row>
    <row r="128" spans="1:24" s="7" customFormat="1" x14ac:dyDescent="0.25">
      <c r="A128" s="3">
        <v>604</v>
      </c>
      <c r="B128" s="3">
        <v>6</v>
      </c>
      <c r="C128" s="3" t="s">
        <v>33</v>
      </c>
      <c r="D128" s="4">
        <v>1</v>
      </c>
      <c r="E128" s="4" t="s">
        <v>487</v>
      </c>
      <c r="F128" s="4" t="s">
        <v>496</v>
      </c>
      <c r="G128" s="3" t="s">
        <v>497</v>
      </c>
      <c r="H128" s="3" t="s">
        <v>498</v>
      </c>
      <c r="I128" s="14">
        <v>3691940</v>
      </c>
      <c r="J128" s="3" t="s">
        <v>483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Coin|800</v>
      </c>
      <c r="P128" s="3" t="str">
        <f t="shared" si="4"/>
        <v>Coin|800;Exp_Role|3100;Exp_Kongfu|220</v>
      </c>
      <c r="Q128"/>
      <c r="R128" s="4" t="s">
        <v>499</v>
      </c>
      <c r="S128" s="3" t="s">
        <v>486</v>
      </c>
      <c r="T128" s="3"/>
      <c r="U128" s="3"/>
      <c r="V128" s="3"/>
      <c r="W128" s="16"/>
      <c r="X128" s="7" t="str">
        <f t="shared" si="5"/>
        <v>604|4|738388;605|1|738388</v>
      </c>
    </row>
    <row r="129" spans="1:24" x14ac:dyDescent="0.25">
      <c r="A129" s="3">
        <v>605</v>
      </c>
      <c r="B129" s="3">
        <v>6</v>
      </c>
      <c r="C129" s="3" t="s">
        <v>33</v>
      </c>
      <c r="D129" s="4">
        <v>1</v>
      </c>
      <c r="E129" s="4" t="s">
        <v>479</v>
      </c>
      <c r="F129" s="4" t="s">
        <v>500</v>
      </c>
      <c r="G129" s="3" t="s">
        <v>501</v>
      </c>
      <c r="H129" s="3" t="s">
        <v>502</v>
      </c>
      <c r="I129" s="14">
        <v>4518854</v>
      </c>
      <c r="J129" s="3" t="s">
        <v>483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503</v>
      </c>
      <c r="S129" s="3" t="s">
        <v>504</v>
      </c>
      <c r="X129" s="15" t="str">
        <f t="shared" si="5"/>
        <v>603|4|903771;604|1|903771</v>
      </c>
    </row>
    <row r="130" spans="1:24" x14ac:dyDescent="0.25">
      <c r="A130" s="7">
        <v>606</v>
      </c>
      <c r="B130" s="7">
        <v>6</v>
      </c>
      <c r="C130" s="7" t="s">
        <v>45</v>
      </c>
      <c r="D130" s="11">
        <v>0</v>
      </c>
      <c r="E130" s="11" t="s">
        <v>505</v>
      </c>
      <c r="F130" s="7" t="s">
        <v>506</v>
      </c>
      <c r="G130" s="11" t="s">
        <v>507</v>
      </c>
      <c r="H130" s="7" t="s">
        <v>508</v>
      </c>
      <c r="I130" s="13">
        <v>5530979</v>
      </c>
      <c r="J130" s="7" t="s">
        <v>483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484</v>
      </c>
      <c r="S130" s="11" t="s">
        <v>485</v>
      </c>
      <c r="T130" s="11" t="s">
        <v>509</v>
      </c>
      <c r="U130" s="7"/>
      <c r="V130" s="7"/>
      <c r="X130" s="15" t="str">
        <f t="shared" si="5"/>
        <v>603|2|1106196;604|2|1106196;601|1|1106196</v>
      </c>
    </row>
    <row r="131" spans="1:24" x14ac:dyDescent="0.25">
      <c r="A131" s="3">
        <v>607</v>
      </c>
      <c r="B131" s="3">
        <v>6</v>
      </c>
      <c r="C131" s="3" t="s">
        <v>33</v>
      </c>
      <c r="D131" s="4">
        <v>1</v>
      </c>
      <c r="E131" s="4" t="s">
        <v>487</v>
      </c>
      <c r="F131" s="4" t="s">
        <v>510</v>
      </c>
      <c r="G131" s="3" t="s">
        <v>511</v>
      </c>
      <c r="H131" s="3" t="s">
        <v>512</v>
      </c>
      <c r="I131" s="14">
        <v>6769798</v>
      </c>
      <c r="J131" s="3" t="s">
        <v>483</v>
      </c>
      <c r="L131" s="3">
        <v>300</v>
      </c>
      <c r="M131" s="3">
        <v>3800</v>
      </c>
      <c r="N131" s="3">
        <v>260</v>
      </c>
      <c r="O131" s="3" t="str">
        <f>Sheet3!G24</f>
        <v>Item|1002|450</v>
      </c>
      <c r="P131" s="3" t="str">
        <f t="shared" si="4"/>
        <v>Item|1002|450;Exp_Role|3800;Exp_Kongfu|260</v>
      </c>
      <c r="R131" s="4" t="s">
        <v>513</v>
      </c>
      <c r="S131" s="3" t="s">
        <v>495</v>
      </c>
      <c r="X131" s="15" t="str">
        <f t="shared" si="5"/>
        <v>604|3|1353960;605|2|1353960</v>
      </c>
    </row>
    <row r="132" spans="1:24" s="7" customFormat="1" x14ac:dyDescent="0.25">
      <c r="A132" s="3">
        <v>608</v>
      </c>
      <c r="B132" s="3">
        <v>6</v>
      </c>
      <c r="C132" s="3" t="s">
        <v>33</v>
      </c>
      <c r="D132" s="4">
        <v>1</v>
      </c>
      <c r="E132" s="4" t="s">
        <v>479</v>
      </c>
      <c r="F132" s="4" t="s">
        <v>514</v>
      </c>
      <c r="G132" s="3" t="s">
        <v>515</v>
      </c>
      <c r="H132" s="3" t="s">
        <v>516</v>
      </c>
      <c r="I132" s="14">
        <v>8286086</v>
      </c>
      <c r="J132" s="3" t="s">
        <v>483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Item|1001|450</v>
      </c>
      <c r="P132" s="3" t="str">
        <f t="shared" si="4"/>
        <v>Item|1001|450;Exp_Role|4000;Exp_Kongfu|270</v>
      </c>
      <c r="Q132"/>
      <c r="R132" s="4" t="s">
        <v>517</v>
      </c>
      <c r="S132" s="3" t="s">
        <v>485</v>
      </c>
      <c r="T132" s="3"/>
      <c r="U132" s="3"/>
      <c r="V132" s="3"/>
      <c r="W132" s="16"/>
      <c r="X132" s="7" t="str">
        <f t="shared" si="5"/>
        <v>603|3|1657217;604|2|1657217</v>
      </c>
    </row>
    <row r="133" spans="1:24" x14ac:dyDescent="0.25">
      <c r="A133" s="7">
        <v>609</v>
      </c>
      <c r="B133" s="7">
        <v>6</v>
      </c>
      <c r="C133" s="7" t="s">
        <v>45</v>
      </c>
      <c r="D133" s="11">
        <v>0</v>
      </c>
      <c r="E133" s="11" t="s">
        <v>492</v>
      </c>
      <c r="F133" s="7" t="s">
        <v>937</v>
      </c>
      <c r="G133" s="11" t="s">
        <v>518</v>
      </c>
      <c r="H133" s="7" t="s">
        <v>519</v>
      </c>
      <c r="I133" s="13">
        <v>10141989</v>
      </c>
      <c r="J133" s="7" t="s">
        <v>483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484</v>
      </c>
      <c r="S133" s="11" t="s">
        <v>495</v>
      </c>
      <c r="T133" s="18" t="s">
        <v>935</v>
      </c>
      <c r="U133" s="7"/>
      <c r="V133" s="7"/>
      <c r="X133" s="15" t="str">
        <f t="shared" si="5"/>
        <v>603|2|2028398;605|2|2028398;601|1|2028398</v>
      </c>
    </row>
    <row r="134" spans="1:24" x14ac:dyDescent="0.25">
      <c r="A134" s="3">
        <v>610</v>
      </c>
      <c r="B134" s="3">
        <v>6</v>
      </c>
      <c r="C134" s="3" t="s">
        <v>33</v>
      </c>
      <c r="D134" s="4">
        <v>1</v>
      </c>
      <c r="E134" s="4" t="s">
        <v>520</v>
      </c>
      <c r="F134" s="4" t="s">
        <v>521</v>
      </c>
      <c r="G134" s="3" t="s">
        <v>522</v>
      </c>
      <c r="H134" s="3" t="s">
        <v>523</v>
      </c>
      <c r="I134" s="14">
        <v>12413574</v>
      </c>
      <c r="J134" s="3" t="s">
        <v>483</v>
      </c>
      <c r="L134" s="3">
        <v>300</v>
      </c>
      <c r="M134" s="3">
        <v>5200</v>
      </c>
      <c r="N134" s="3">
        <v>300</v>
      </c>
      <c r="O134" s="3" t="str">
        <f>Sheet3!G27</f>
        <v>Coin|800</v>
      </c>
      <c r="P134" s="3" t="str">
        <f t="shared" si="4"/>
        <v>Coin|800;Exp_Role|5200;Exp_Kongfu|300</v>
      </c>
      <c r="R134" s="4" t="s">
        <v>485</v>
      </c>
      <c r="S134" s="3" t="s">
        <v>491</v>
      </c>
      <c r="X134" s="15" t="str">
        <f t="shared" si="5"/>
        <v>604|2|2482715;605|3|2482715</v>
      </c>
    </row>
    <row r="135" spans="1:24" x14ac:dyDescent="0.25">
      <c r="A135" s="3">
        <v>611</v>
      </c>
      <c r="B135" s="3">
        <v>6</v>
      </c>
      <c r="C135" s="3" t="s">
        <v>33</v>
      </c>
      <c r="D135" s="4">
        <v>1</v>
      </c>
      <c r="E135" s="4" t="s">
        <v>479</v>
      </c>
      <c r="F135" s="4" t="s">
        <v>524</v>
      </c>
      <c r="G135" s="3" t="s">
        <v>525</v>
      </c>
      <c r="H135" s="3" t="s">
        <v>526</v>
      </c>
      <c r="I135" s="14">
        <v>15193945</v>
      </c>
      <c r="J135" s="3" t="s">
        <v>483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484</v>
      </c>
      <c r="S135" s="3" t="s">
        <v>513</v>
      </c>
      <c r="X135" s="15" t="str">
        <f t="shared" si="5"/>
        <v>603|2|3038789;604|3|3038789</v>
      </c>
    </row>
    <row r="136" spans="1:24" s="7" customFormat="1" x14ac:dyDescent="0.25">
      <c r="A136" s="7">
        <v>612</v>
      </c>
      <c r="B136" s="7">
        <v>6</v>
      </c>
      <c r="C136" s="7" t="s">
        <v>45</v>
      </c>
      <c r="D136" s="11">
        <v>0</v>
      </c>
      <c r="E136" s="11" t="s">
        <v>505</v>
      </c>
      <c r="F136" s="7" t="s">
        <v>527</v>
      </c>
      <c r="G136" s="11" t="s">
        <v>352</v>
      </c>
      <c r="H136" s="7" t="s">
        <v>528</v>
      </c>
      <c r="I136" s="13">
        <v>18597059</v>
      </c>
      <c r="J136" s="7" t="s">
        <v>483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484</v>
      </c>
      <c r="S136" s="11" t="s">
        <v>485</v>
      </c>
      <c r="T136" s="11" t="s">
        <v>509</v>
      </c>
      <c r="W136" s="16"/>
      <c r="X136" s="7" t="str">
        <f t="shared" si="5"/>
        <v>603|2|3719412;604|2|3719412;601|1|3719412</v>
      </c>
    </row>
    <row r="137" spans="1:24" x14ac:dyDescent="0.25">
      <c r="A137" s="3">
        <v>613</v>
      </c>
      <c r="B137" s="3">
        <v>6</v>
      </c>
      <c r="C137" s="3" t="s">
        <v>33</v>
      </c>
      <c r="D137" s="4">
        <v>1</v>
      </c>
      <c r="E137" s="4" t="s">
        <v>520</v>
      </c>
      <c r="F137" s="4" t="s">
        <v>529</v>
      </c>
      <c r="G137" s="3" t="s">
        <v>530</v>
      </c>
      <c r="H137" s="3" t="s">
        <v>531</v>
      </c>
      <c r="I137" s="14">
        <v>22762396</v>
      </c>
      <c r="J137" s="3" t="s">
        <v>483</v>
      </c>
      <c r="L137" s="3">
        <v>300</v>
      </c>
      <c r="M137" s="3">
        <v>7200</v>
      </c>
      <c r="N137" s="3">
        <v>340</v>
      </c>
      <c r="O137" s="3" t="str">
        <f>Sheet3!G30</f>
        <v>Item|1002|450</v>
      </c>
      <c r="P137" s="3" t="str">
        <f t="shared" si="4"/>
        <v>Item|1002|450;Exp_Role|7200;Exp_Kongfu|340</v>
      </c>
      <c r="R137" s="4" t="s">
        <v>532</v>
      </c>
      <c r="S137" s="3" t="s">
        <v>533</v>
      </c>
      <c r="X137" s="15" t="str">
        <f t="shared" si="5"/>
        <v>603|1|4552479;605|4|4552479</v>
      </c>
    </row>
    <row r="138" spans="1:24" x14ac:dyDescent="0.25">
      <c r="A138" s="3">
        <v>614</v>
      </c>
      <c r="B138" s="3">
        <v>6</v>
      </c>
      <c r="C138" s="3" t="s">
        <v>33</v>
      </c>
      <c r="D138" s="4">
        <v>1</v>
      </c>
      <c r="E138" s="4" t="s">
        <v>479</v>
      </c>
      <c r="F138" s="4" t="s">
        <v>534</v>
      </c>
      <c r="G138" s="3" t="s">
        <v>535</v>
      </c>
      <c r="H138" s="3" t="s">
        <v>536</v>
      </c>
      <c r="I138" s="14">
        <v>27860678</v>
      </c>
      <c r="J138" s="3" t="s">
        <v>483</v>
      </c>
      <c r="L138" s="3">
        <v>300</v>
      </c>
      <c r="M138" s="3">
        <v>8000</v>
      </c>
      <c r="N138" s="3">
        <v>350</v>
      </c>
      <c r="O138" s="3" t="str">
        <f>Sheet3!G31</f>
        <v>Item|1001|450</v>
      </c>
      <c r="P138" s="3" t="str">
        <f t="shared" si="4"/>
        <v>Item|1001|450;Exp_Role|8000;Exp_Kongfu|350</v>
      </c>
      <c r="R138" s="4" t="s">
        <v>504</v>
      </c>
      <c r="S138" s="3" t="s">
        <v>533</v>
      </c>
      <c r="X138" s="15" t="str">
        <f t="shared" si="5"/>
        <v>604|1|5572136;605|4|5572136</v>
      </c>
    </row>
    <row r="139" spans="1:24" x14ac:dyDescent="0.25">
      <c r="A139" s="7">
        <v>615</v>
      </c>
      <c r="B139" s="7">
        <v>6</v>
      </c>
      <c r="C139" s="7" t="s">
        <v>45</v>
      </c>
      <c r="D139" s="11">
        <v>0</v>
      </c>
      <c r="E139" s="11" t="s">
        <v>492</v>
      </c>
      <c r="F139" s="7" t="s">
        <v>938</v>
      </c>
      <c r="G139" s="11" t="s">
        <v>537</v>
      </c>
      <c r="H139" s="7" t="s">
        <v>538</v>
      </c>
      <c r="I139" s="13">
        <v>34100864</v>
      </c>
      <c r="J139" s="7" t="s">
        <v>483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532</v>
      </c>
      <c r="S139" s="11" t="s">
        <v>504</v>
      </c>
      <c r="T139" s="11" t="s">
        <v>495</v>
      </c>
      <c r="U139" s="18" t="s">
        <v>935</v>
      </c>
      <c r="V139" s="7"/>
      <c r="X139" s="15" t="str">
        <f t="shared" si="5"/>
        <v>603|1|6820173;604|1|6820173;605|2|6820173;601|1|6820173</v>
      </c>
    </row>
    <row r="140" spans="1:24" s="7" customFormat="1" x14ac:dyDescent="0.25">
      <c r="A140" s="3">
        <v>616</v>
      </c>
      <c r="B140" s="3">
        <v>6</v>
      </c>
      <c r="C140" s="3" t="s">
        <v>33</v>
      </c>
      <c r="D140" s="4">
        <v>1</v>
      </c>
      <c r="E140" s="4" t="s">
        <v>520</v>
      </c>
      <c r="F140" s="4" t="s">
        <v>539</v>
      </c>
      <c r="G140" s="3" t="s">
        <v>540</v>
      </c>
      <c r="H140" s="3" t="s">
        <v>541</v>
      </c>
      <c r="I140" s="14">
        <v>41738717</v>
      </c>
      <c r="J140" s="3" t="s">
        <v>483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Coin|800</v>
      </c>
      <c r="P140" s="3" t="str">
        <f t="shared" si="4"/>
        <v>Coin|800;Exp_Role|9600;Exp_Kongfu|370</v>
      </c>
      <c r="Q140"/>
      <c r="R140" s="4" t="s">
        <v>504</v>
      </c>
      <c r="S140" s="3" t="s">
        <v>533</v>
      </c>
      <c r="T140" s="3"/>
      <c r="U140" s="3"/>
      <c r="V140" s="3"/>
      <c r="W140" s="16"/>
      <c r="X140" s="7" t="str">
        <f t="shared" si="5"/>
        <v>604|1|8347743;605|4|8347743</v>
      </c>
    </row>
    <row r="141" spans="1:24" x14ac:dyDescent="0.25">
      <c r="A141" s="3">
        <v>617</v>
      </c>
      <c r="B141" s="3">
        <v>6</v>
      </c>
      <c r="C141" s="3" t="s">
        <v>33</v>
      </c>
      <c r="D141" s="4">
        <v>1</v>
      </c>
      <c r="E141" s="4" t="s">
        <v>479</v>
      </c>
      <c r="F141" s="4" t="s">
        <v>542</v>
      </c>
      <c r="G141" s="3" t="s">
        <v>543</v>
      </c>
      <c r="H141" s="3" t="s">
        <v>544</v>
      </c>
      <c r="I141" s="14">
        <v>51087283</v>
      </c>
      <c r="J141" s="3" t="s">
        <v>483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532</v>
      </c>
      <c r="S141" s="3" t="s">
        <v>533</v>
      </c>
      <c r="X141" s="15" t="str">
        <f t="shared" si="5"/>
        <v>603|1|10217457;605|4|10217457</v>
      </c>
    </row>
    <row r="142" spans="1:24" x14ac:dyDescent="0.25">
      <c r="A142" s="7">
        <v>618</v>
      </c>
      <c r="B142" s="7">
        <v>6</v>
      </c>
      <c r="C142" s="7" t="s">
        <v>45</v>
      </c>
      <c r="D142" s="11">
        <v>0</v>
      </c>
      <c r="E142" s="11" t="s">
        <v>505</v>
      </c>
      <c r="F142" s="7" t="s">
        <v>545</v>
      </c>
      <c r="G142" s="11" t="s">
        <v>546</v>
      </c>
      <c r="H142" s="7" t="s">
        <v>547</v>
      </c>
      <c r="I142" s="13">
        <v>62529724</v>
      </c>
      <c r="J142" s="7" t="s">
        <v>483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484</v>
      </c>
      <c r="S142" s="11" t="s">
        <v>485</v>
      </c>
      <c r="T142" s="11" t="s">
        <v>509</v>
      </c>
      <c r="U142" s="7"/>
      <c r="V142" s="7"/>
      <c r="X142" s="15" t="str">
        <f t="shared" si="5"/>
        <v>603|2|12505945;604|2|12505945;601|1|12505945</v>
      </c>
    </row>
    <row r="143" spans="1:24" x14ac:dyDescent="0.25">
      <c r="A143" s="3">
        <v>619</v>
      </c>
      <c r="B143" s="3">
        <v>6</v>
      </c>
      <c r="C143" s="3" t="s">
        <v>33</v>
      </c>
      <c r="D143" s="4">
        <v>1</v>
      </c>
      <c r="E143" s="4" t="s">
        <v>487</v>
      </c>
      <c r="F143" s="4" t="s">
        <v>548</v>
      </c>
      <c r="G143" s="3" t="s">
        <v>549</v>
      </c>
      <c r="H143" s="3" t="s">
        <v>550</v>
      </c>
      <c r="I143" s="14">
        <v>76535023</v>
      </c>
      <c r="J143" s="3" t="s">
        <v>483</v>
      </c>
      <c r="L143" s="3">
        <v>300</v>
      </c>
      <c r="M143" s="3">
        <v>12800</v>
      </c>
      <c r="N143" s="3">
        <v>410</v>
      </c>
      <c r="O143" s="3" t="str">
        <f>Sheet3!G36</f>
        <v>Item|1002|450</v>
      </c>
      <c r="P143" s="3" t="str">
        <f t="shared" si="4"/>
        <v>Item|1002|450;Exp_Role|12800;Exp_Kongfu|410</v>
      </c>
      <c r="R143" s="4" t="s">
        <v>532</v>
      </c>
      <c r="S143" s="3" t="s">
        <v>504</v>
      </c>
      <c r="T143" s="3" t="s">
        <v>491</v>
      </c>
      <c r="X143" s="15" t="str">
        <f t="shared" si="5"/>
        <v>603|1|15307005;604|1|15307005;605|3|15307005</v>
      </c>
    </row>
    <row r="144" spans="1:24" s="7" customFormat="1" x14ac:dyDescent="0.25">
      <c r="A144" s="3">
        <v>620</v>
      </c>
      <c r="B144" s="3">
        <v>6</v>
      </c>
      <c r="C144" s="3" t="s">
        <v>33</v>
      </c>
      <c r="D144" s="4">
        <v>1</v>
      </c>
      <c r="E144" s="4" t="s">
        <v>487</v>
      </c>
      <c r="F144" s="4" t="s">
        <v>551</v>
      </c>
      <c r="G144" s="3" t="s">
        <v>552</v>
      </c>
      <c r="H144" s="3" t="s">
        <v>553</v>
      </c>
      <c r="I144" s="14">
        <v>93677205</v>
      </c>
      <c r="J144" s="3" t="s">
        <v>483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Item|1001|450</v>
      </c>
      <c r="P144" s="3" t="str">
        <f t="shared" si="4"/>
        <v>Item|1001|450;Exp_Role|13600;Exp_Kongfu|420</v>
      </c>
      <c r="Q144"/>
      <c r="R144" s="4" t="s">
        <v>532</v>
      </c>
      <c r="S144" s="3" t="s">
        <v>499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 x14ac:dyDescent="0.25">
      <c r="A145" s="7">
        <v>621</v>
      </c>
      <c r="B145" s="7">
        <v>6</v>
      </c>
      <c r="C145" s="7" t="s">
        <v>45</v>
      </c>
      <c r="D145" s="11">
        <v>0</v>
      </c>
      <c r="E145" s="11" t="s">
        <v>492</v>
      </c>
      <c r="F145" s="7" t="s">
        <v>939</v>
      </c>
      <c r="G145" s="11" t="s">
        <v>554</v>
      </c>
      <c r="H145" s="7" t="s">
        <v>555</v>
      </c>
      <c r="I145" s="13">
        <v>114658863</v>
      </c>
      <c r="J145" s="7" t="s">
        <v>483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532</v>
      </c>
      <c r="S145" s="11" t="s">
        <v>504</v>
      </c>
      <c r="T145" s="11" t="s">
        <v>495</v>
      </c>
      <c r="U145" s="18" t="s">
        <v>935</v>
      </c>
      <c r="V145" s="7"/>
      <c r="X145" s="15" t="str">
        <f t="shared" si="5"/>
        <v>603|1|22931773;604|1|22931773;605|2|22931773;601|1|22931773</v>
      </c>
    </row>
    <row r="146" spans="1:24" x14ac:dyDescent="0.25">
      <c r="A146" s="3">
        <v>622</v>
      </c>
      <c r="B146" s="3">
        <v>6</v>
      </c>
      <c r="C146" s="3" t="s">
        <v>33</v>
      </c>
      <c r="D146" s="4">
        <v>1</v>
      </c>
      <c r="E146" s="4" t="s">
        <v>487</v>
      </c>
      <c r="F146" s="4" t="s">
        <v>556</v>
      </c>
      <c r="G146" s="3" t="s">
        <v>557</v>
      </c>
      <c r="H146" s="3" t="s">
        <v>558</v>
      </c>
      <c r="I146" s="14">
        <v>140339957</v>
      </c>
      <c r="J146" s="3" t="s">
        <v>483</v>
      </c>
      <c r="L146" s="3">
        <v>300</v>
      </c>
      <c r="M146" s="3">
        <v>15200</v>
      </c>
      <c r="N146" s="3">
        <v>440</v>
      </c>
      <c r="O146" s="3" t="str">
        <f>Sheet3!G39</f>
        <v>Coin|800</v>
      </c>
      <c r="P146" s="3" t="str">
        <f t="shared" si="4"/>
        <v>Coin|800;Exp_Role|15200;Exp_Kongfu|440</v>
      </c>
      <c r="R146" s="4" t="s">
        <v>484</v>
      </c>
      <c r="S146" s="3" t="s">
        <v>504</v>
      </c>
      <c r="T146" s="3" t="s">
        <v>495</v>
      </c>
      <c r="X146" s="15" t="str">
        <f t="shared" si="5"/>
        <v>603|2|28067991;604|1|28067991;605|2|28067991</v>
      </c>
    </row>
    <row r="147" spans="1:24" x14ac:dyDescent="0.25">
      <c r="A147" s="3">
        <v>623</v>
      </c>
      <c r="B147" s="3">
        <v>6</v>
      </c>
      <c r="C147" s="3" t="s">
        <v>33</v>
      </c>
      <c r="D147" s="4">
        <v>1</v>
      </c>
      <c r="E147" s="4" t="s">
        <v>487</v>
      </c>
      <c r="F147" s="4" t="s">
        <v>559</v>
      </c>
      <c r="G147" s="3" t="s">
        <v>560</v>
      </c>
      <c r="H147" s="3" t="s">
        <v>561</v>
      </c>
      <c r="I147" s="14">
        <v>171773058</v>
      </c>
      <c r="J147" s="3" t="s">
        <v>483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517</v>
      </c>
      <c r="S147" s="3" t="s">
        <v>495</v>
      </c>
      <c r="X147" s="15" t="str">
        <f t="shared" si="5"/>
        <v>603|3|34354612;605|2|34354612</v>
      </c>
    </row>
    <row r="148" spans="1:24" s="7" customFormat="1" x14ac:dyDescent="0.25">
      <c r="A148" s="7">
        <v>624</v>
      </c>
      <c r="B148" s="7">
        <v>6</v>
      </c>
      <c r="C148" s="7" t="s">
        <v>45</v>
      </c>
      <c r="D148" s="11">
        <v>0</v>
      </c>
      <c r="E148" s="11" t="s">
        <v>562</v>
      </c>
      <c r="F148" s="7" t="s">
        <v>563</v>
      </c>
      <c r="G148" s="11" t="s">
        <v>564</v>
      </c>
      <c r="H148" s="7" t="s">
        <v>565</v>
      </c>
      <c r="I148" s="13">
        <v>210246512</v>
      </c>
      <c r="J148" s="7" t="s">
        <v>483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509</v>
      </c>
      <c r="S148" s="11" t="s">
        <v>485</v>
      </c>
      <c r="T148" s="11" t="s">
        <v>486</v>
      </c>
      <c r="U148" s="7" t="s">
        <v>509</v>
      </c>
      <c r="W148" s="16"/>
      <c r="X148" s="7" t="str">
        <f t="shared" si="5"/>
        <v>601|1|42049302;604|2|42049302;605|1|42049302;601|1|42049302</v>
      </c>
    </row>
    <row r="149" spans="1:24" x14ac:dyDescent="0.25">
      <c r="A149" s="8">
        <v>701</v>
      </c>
      <c r="B149" s="8">
        <v>7</v>
      </c>
      <c r="C149" s="8" t="s">
        <v>33</v>
      </c>
      <c r="D149" s="9">
        <v>1</v>
      </c>
      <c r="E149" s="9" t="s">
        <v>566</v>
      </c>
      <c r="F149" s="9" t="s">
        <v>567</v>
      </c>
      <c r="G149" s="10" t="s">
        <v>568</v>
      </c>
      <c r="H149" s="8" t="s">
        <v>569</v>
      </c>
      <c r="I149" s="12">
        <v>48610280</v>
      </c>
      <c r="J149" s="8" t="s">
        <v>570</v>
      </c>
      <c r="L149" s="3">
        <v>350</v>
      </c>
      <c r="M149" s="3">
        <v>18400</v>
      </c>
      <c r="N149" s="3">
        <v>480</v>
      </c>
      <c r="O149" s="3" t="str">
        <f>Sheet3!H18</f>
        <v>Item|1002|500</v>
      </c>
      <c r="P149" s="3" t="str">
        <f t="shared" si="4"/>
        <v>Item|1002|500;Exp_Role|18400;Exp_Kongfu|480</v>
      </c>
      <c r="R149" s="4" t="s">
        <v>571</v>
      </c>
      <c r="S149" s="4"/>
      <c r="T149" s="4"/>
      <c r="X149" s="15" t="str">
        <f t="shared" si="5"/>
        <v>705|5|9722056</v>
      </c>
    </row>
    <row r="150" spans="1:24" x14ac:dyDescent="0.25">
      <c r="A150" s="8">
        <v>702</v>
      </c>
      <c r="B150" s="8">
        <v>7</v>
      </c>
      <c r="C150" s="8" t="s">
        <v>33</v>
      </c>
      <c r="D150" s="9">
        <v>1</v>
      </c>
      <c r="E150" s="9" t="s">
        <v>572</v>
      </c>
      <c r="F150" s="9" t="s">
        <v>573</v>
      </c>
      <c r="G150" s="10" t="s">
        <v>574</v>
      </c>
      <c r="H150" s="8" t="s">
        <v>575</v>
      </c>
      <c r="I150" s="12">
        <v>59635793</v>
      </c>
      <c r="J150" s="8" t="s">
        <v>570</v>
      </c>
      <c r="L150" s="3">
        <v>350</v>
      </c>
      <c r="M150" s="3">
        <v>19200</v>
      </c>
      <c r="N150" s="3">
        <v>490</v>
      </c>
      <c r="O150" s="3" t="str">
        <f>Sheet3!H19</f>
        <v>Item|1001|500</v>
      </c>
      <c r="P150" s="3" t="str">
        <f t="shared" si="4"/>
        <v>Item|1001|500;Exp_Role|19200;Exp_Kongfu|490</v>
      </c>
      <c r="R150" s="4" t="s">
        <v>576</v>
      </c>
      <c r="S150" s="4"/>
      <c r="T150" s="4"/>
      <c r="X150" s="15" t="str">
        <f t="shared" si="5"/>
        <v>706|5|11927159</v>
      </c>
    </row>
    <row r="151" spans="1:24" x14ac:dyDescent="0.25">
      <c r="A151" s="7">
        <v>703</v>
      </c>
      <c r="B151" s="7">
        <v>7</v>
      </c>
      <c r="C151" s="7" t="s">
        <v>45</v>
      </c>
      <c r="D151" s="11">
        <v>0</v>
      </c>
      <c r="E151" s="11" t="s">
        <v>577</v>
      </c>
      <c r="F151" s="7" t="s">
        <v>955</v>
      </c>
      <c r="G151" s="11" t="s">
        <v>578</v>
      </c>
      <c r="H151" s="7" t="s">
        <v>579</v>
      </c>
      <c r="I151" s="13">
        <v>73162051</v>
      </c>
      <c r="J151" s="7" t="s">
        <v>570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580</v>
      </c>
      <c r="S151" s="11" t="s">
        <v>581</v>
      </c>
      <c r="T151" s="11" t="s">
        <v>582</v>
      </c>
      <c r="U151" s="18" t="s">
        <v>958</v>
      </c>
      <c r="V151" s="7"/>
      <c r="X151" s="15" t="str">
        <f t="shared" si="5"/>
        <v>705|2|14632410;706|1|14632410;704|1|14632410;702|1|14632410</v>
      </c>
    </row>
    <row r="152" spans="1:24" s="7" customFormat="1" x14ac:dyDescent="0.25">
      <c r="A152" s="8">
        <v>704</v>
      </c>
      <c r="B152" s="8">
        <v>7</v>
      </c>
      <c r="C152" s="8" t="s">
        <v>33</v>
      </c>
      <c r="D152" s="9">
        <v>1</v>
      </c>
      <c r="E152" s="9" t="s">
        <v>583</v>
      </c>
      <c r="F152" s="9" t="s">
        <v>584</v>
      </c>
      <c r="G152" s="10" t="s">
        <v>585</v>
      </c>
      <c r="H152" s="8" t="s">
        <v>586</v>
      </c>
      <c r="I152" s="12">
        <v>89756260</v>
      </c>
      <c r="J152" s="8" t="s">
        <v>570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Coin|1000</v>
      </c>
      <c r="P152" s="3" t="str">
        <f t="shared" si="4"/>
        <v>Coin|1000;Exp_Role|21600;Exp_Kongfu|520</v>
      </c>
      <c r="Q152"/>
      <c r="R152" s="4" t="s">
        <v>580</v>
      </c>
      <c r="S152" s="4" t="s">
        <v>587</v>
      </c>
      <c r="T152" s="4" t="s">
        <v>582</v>
      </c>
      <c r="U152" s="3"/>
      <c r="V152" s="3"/>
      <c r="W152" s="16"/>
      <c r="X152" s="7" t="str">
        <f t="shared" si="5"/>
        <v>705|2|17951252;706|2|17951252;704|1|17951252</v>
      </c>
    </row>
    <row r="153" spans="1:24" x14ac:dyDescent="0.25">
      <c r="A153" s="8">
        <v>705</v>
      </c>
      <c r="B153" s="8">
        <v>7</v>
      </c>
      <c r="C153" s="8" t="s">
        <v>33</v>
      </c>
      <c r="D153" s="9">
        <v>1</v>
      </c>
      <c r="E153" s="9" t="s">
        <v>566</v>
      </c>
      <c r="F153" s="9" t="s">
        <v>588</v>
      </c>
      <c r="G153" s="10" t="s">
        <v>589</v>
      </c>
      <c r="H153" s="8" t="s">
        <v>590</v>
      </c>
      <c r="I153" s="12">
        <v>110114275</v>
      </c>
      <c r="J153" s="8" t="s">
        <v>570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580</v>
      </c>
      <c r="S153" s="4" t="s">
        <v>581</v>
      </c>
      <c r="T153" s="4" t="s">
        <v>591</v>
      </c>
      <c r="X153" s="15" t="str">
        <f t="shared" si="5"/>
        <v>705|2|22022855;706|1|22022855;704|2|22022855</v>
      </c>
    </row>
    <row r="154" spans="1:24" x14ac:dyDescent="0.25">
      <c r="A154" s="7">
        <v>706</v>
      </c>
      <c r="B154" s="7">
        <v>7</v>
      </c>
      <c r="C154" s="7" t="s">
        <v>45</v>
      </c>
      <c r="D154" s="11">
        <v>0</v>
      </c>
      <c r="E154" s="11" t="s">
        <v>592</v>
      </c>
      <c r="F154" s="7" t="s">
        <v>593</v>
      </c>
      <c r="G154" s="11" t="s">
        <v>594</v>
      </c>
      <c r="H154" s="7" t="s">
        <v>595</v>
      </c>
      <c r="I154" s="13">
        <v>135089781</v>
      </c>
      <c r="J154" s="7" t="s">
        <v>570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596</v>
      </c>
      <c r="S154" s="11" t="s">
        <v>581</v>
      </c>
      <c r="T154" s="11" t="s">
        <v>591</v>
      </c>
      <c r="U154" s="7" t="s">
        <v>597</v>
      </c>
      <c r="V154" s="7"/>
      <c r="X154" s="15" t="str">
        <f t="shared" si="5"/>
        <v>705|1|27017956;706|1|27017956;704|2|27017956;702|1|27017956</v>
      </c>
    </row>
    <row r="155" spans="1:24" x14ac:dyDescent="0.25">
      <c r="A155" s="8">
        <v>707</v>
      </c>
      <c r="B155" s="8">
        <v>7</v>
      </c>
      <c r="C155" s="8" t="s">
        <v>33</v>
      </c>
      <c r="D155" s="9">
        <v>1</v>
      </c>
      <c r="E155" s="9" t="s">
        <v>583</v>
      </c>
      <c r="F155" s="9" t="s">
        <v>598</v>
      </c>
      <c r="G155" s="10" t="s">
        <v>599</v>
      </c>
      <c r="H155" s="8" t="s">
        <v>600</v>
      </c>
      <c r="I155" s="12">
        <v>165730092</v>
      </c>
      <c r="J155" s="8" t="s">
        <v>570</v>
      </c>
      <c r="L155" s="3">
        <v>350</v>
      </c>
      <c r="M155" s="3">
        <v>25200</v>
      </c>
      <c r="N155" s="3">
        <v>560</v>
      </c>
      <c r="O155" s="3" t="str">
        <f>Sheet3!H24</f>
        <v>Item|1002|500</v>
      </c>
      <c r="P155" s="3" t="str">
        <f t="shared" si="4"/>
        <v>Item|1002|500;Exp_Role|25200;Exp_Kongfu|560</v>
      </c>
      <c r="R155" s="4" t="s">
        <v>596</v>
      </c>
      <c r="S155" s="4" t="s">
        <v>587</v>
      </c>
      <c r="T155" s="4" t="s">
        <v>591</v>
      </c>
      <c r="X155" s="15" t="str">
        <f t="shared" si="5"/>
        <v>705|1|33146018;706|2|33146018;704|2|33146018</v>
      </c>
    </row>
    <row r="156" spans="1:24" s="7" customFormat="1" x14ac:dyDescent="0.25">
      <c r="A156" s="8">
        <v>708</v>
      </c>
      <c r="B156" s="8">
        <v>7</v>
      </c>
      <c r="C156" s="8" t="s">
        <v>33</v>
      </c>
      <c r="D156" s="9">
        <v>1</v>
      </c>
      <c r="E156" s="9" t="s">
        <v>566</v>
      </c>
      <c r="F156" s="9" t="s">
        <v>601</v>
      </c>
      <c r="G156" s="10" t="s">
        <v>602</v>
      </c>
      <c r="H156" s="8" t="s">
        <v>603</v>
      </c>
      <c r="I156" s="12">
        <v>203320068</v>
      </c>
      <c r="J156" s="8" t="s">
        <v>570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Item|1001|500</v>
      </c>
      <c r="P156" s="3" t="str">
        <f t="shared" si="4"/>
        <v>Item|1001|500;Exp_Role|26400;Exp_Kongfu|570</v>
      </c>
      <c r="Q156"/>
      <c r="R156" s="4" t="s">
        <v>571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 x14ac:dyDescent="0.25">
      <c r="A157" s="7">
        <v>709</v>
      </c>
      <c r="B157" s="7">
        <v>7</v>
      </c>
      <c r="C157" s="7" t="s">
        <v>45</v>
      </c>
      <c r="D157" s="11">
        <v>0</v>
      </c>
      <c r="E157" s="11" t="s">
        <v>577</v>
      </c>
      <c r="F157" s="7" t="s">
        <v>956</v>
      </c>
      <c r="G157" s="11" t="s">
        <v>604</v>
      </c>
      <c r="H157" s="7" t="s">
        <v>605</v>
      </c>
      <c r="I157" s="13">
        <v>249435993</v>
      </c>
      <c r="J157" s="7" t="s">
        <v>570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580</v>
      </c>
      <c r="S157" s="11" t="s">
        <v>581</v>
      </c>
      <c r="T157" s="11" t="s">
        <v>582</v>
      </c>
      <c r="U157" s="18" t="s">
        <v>958</v>
      </c>
      <c r="V157" s="7"/>
      <c r="X157" s="15" t="str">
        <f t="shared" si="5"/>
        <v>705|2|49887199;706|1|49887199;704|1|49887199;702|1|49887199</v>
      </c>
    </row>
    <row r="158" spans="1:24" x14ac:dyDescent="0.25">
      <c r="A158" s="8">
        <v>710</v>
      </c>
      <c r="B158" s="8">
        <v>7</v>
      </c>
      <c r="C158" s="8" t="s">
        <v>33</v>
      </c>
      <c r="D158" s="9">
        <v>1</v>
      </c>
      <c r="E158" s="9" t="s">
        <v>583</v>
      </c>
      <c r="F158" s="9" t="s">
        <v>606</v>
      </c>
      <c r="G158" s="10" t="s">
        <v>607</v>
      </c>
      <c r="H158" s="8" t="s">
        <v>608</v>
      </c>
      <c r="I158" s="12">
        <v>306011675</v>
      </c>
      <c r="J158" s="8" t="s">
        <v>570</v>
      </c>
      <c r="L158" s="3">
        <v>350</v>
      </c>
      <c r="M158" s="3">
        <v>30000</v>
      </c>
      <c r="N158" s="3">
        <v>600</v>
      </c>
      <c r="O158" s="3" t="str">
        <f>Sheet3!H27</f>
        <v>Coin|1000</v>
      </c>
      <c r="P158" s="3" t="str">
        <f t="shared" si="4"/>
        <v>Coin|1000;Exp_Role|30000;Exp_Kongfu|600</v>
      </c>
      <c r="R158" s="4" t="s">
        <v>580</v>
      </c>
      <c r="S158" s="4" t="s">
        <v>581</v>
      </c>
      <c r="T158" s="4" t="s">
        <v>591</v>
      </c>
      <c r="X158" s="15" t="str">
        <f t="shared" si="5"/>
        <v>705|2|61202335;706|1|61202335;704|2|61202335</v>
      </c>
    </row>
    <row r="159" spans="1:24" x14ac:dyDescent="0.25">
      <c r="A159" s="8">
        <v>711</v>
      </c>
      <c r="B159" s="8">
        <v>7</v>
      </c>
      <c r="C159" s="8" t="s">
        <v>33</v>
      </c>
      <c r="D159" s="9">
        <v>1</v>
      </c>
      <c r="E159" s="9" t="s">
        <v>566</v>
      </c>
      <c r="F159" s="9" t="s">
        <v>609</v>
      </c>
      <c r="G159" s="10" t="s">
        <v>610</v>
      </c>
      <c r="H159" s="8" t="s">
        <v>611</v>
      </c>
      <c r="I159" s="12">
        <v>375419537</v>
      </c>
      <c r="J159" s="8" t="s">
        <v>570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596</v>
      </c>
      <c r="S159" s="4" t="s">
        <v>587</v>
      </c>
      <c r="T159" s="4" t="s">
        <v>591</v>
      </c>
      <c r="X159" s="15" t="str">
        <f t="shared" si="5"/>
        <v>705|1|75083907;706|2|75083907;704|2|75083907</v>
      </c>
    </row>
    <row r="160" spans="1:24" s="7" customFormat="1" x14ac:dyDescent="0.25">
      <c r="A160" s="7">
        <v>712</v>
      </c>
      <c r="B160" s="7">
        <v>7</v>
      </c>
      <c r="C160" s="7" t="s">
        <v>45</v>
      </c>
      <c r="D160" s="11">
        <v>0</v>
      </c>
      <c r="E160" s="11" t="s">
        <v>592</v>
      </c>
      <c r="F160" s="7" t="s">
        <v>962</v>
      </c>
      <c r="G160" s="11" t="s">
        <v>612</v>
      </c>
      <c r="H160" s="7" t="s">
        <v>613</v>
      </c>
      <c r="I160" s="13">
        <v>460570104</v>
      </c>
      <c r="J160" s="7" t="s">
        <v>570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597</v>
      </c>
      <c r="S160" s="11" t="s">
        <v>596</v>
      </c>
      <c r="T160" s="11" t="s">
        <v>587</v>
      </c>
      <c r="W160" s="16"/>
      <c r="X160" s="7" t="str">
        <f t="shared" si="5"/>
        <v>702|1|92114021;705|1|92114021;706|2|92114021</v>
      </c>
    </row>
    <row r="161" spans="1:24" x14ac:dyDescent="0.25">
      <c r="A161" s="8">
        <v>713</v>
      </c>
      <c r="B161" s="8">
        <v>7</v>
      </c>
      <c r="C161" s="8" t="s">
        <v>33</v>
      </c>
      <c r="D161" s="9">
        <v>1</v>
      </c>
      <c r="E161" s="9" t="s">
        <v>566</v>
      </c>
      <c r="F161" s="9" t="s">
        <v>614</v>
      </c>
      <c r="G161" s="10" t="s">
        <v>615</v>
      </c>
      <c r="H161" s="8" t="s">
        <v>616</v>
      </c>
      <c r="I161" s="12">
        <v>565034048</v>
      </c>
      <c r="J161" s="8" t="s">
        <v>570</v>
      </c>
      <c r="L161" s="3">
        <v>350</v>
      </c>
      <c r="M161" s="3">
        <v>34800</v>
      </c>
      <c r="N161" s="3">
        <v>640</v>
      </c>
      <c r="O161" s="3" t="str">
        <f>Sheet3!H30</f>
        <v>Item|1002|500</v>
      </c>
      <c r="P161" s="3" t="str">
        <f t="shared" si="4"/>
        <v>Item|1002|500;Exp_Role|34800;Exp_Kongfu|640</v>
      </c>
      <c r="R161" s="4" t="s">
        <v>597</v>
      </c>
      <c r="S161" s="4" t="s">
        <v>587</v>
      </c>
      <c r="T161" s="4" t="s">
        <v>591</v>
      </c>
      <c r="X161" s="15" t="str">
        <f t="shared" si="5"/>
        <v>702|1|113006810;706|2|113006810;704|2|113006810</v>
      </c>
    </row>
    <row r="162" spans="1:24" x14ac:dyDescent="0.25">
      <c r="A162" s="8">
        <v>714</v>
      </c>
      <c r="B162" s="8">
        <v>7</v>
      </c>
      <c r="C162" s="8" t="s">
        <v>33</v>
      </c>
      <c r="D162" s="9">
        <v>1</v>
      </c>
      <c r="E162" s="9" t="s">
        <v>583</v>
      </c>
      <c r="F162" s="9" t="s">
        <v>617</v>
      </c>
      <c r="G162" s="10" t="s">
        <v>618</v>
      </c>
      <c r="H162" s="8" t="s">
        <v>619</v>
      </c>
      <c r="I162" s="12">
        <v>693191921</v>
      </c>
      <c r="J162" s="8" t="s">
        <v>570</v>
      </c>
      <c r="L162" s="3">
        <v>350</v>
      </c>
      <c r="M162" s="3">
        <v>36000</v>
      </c>
      <c r="N162" s="3">
        <v>650</v>
      </c>
      <c r="O162" s="3" t="str">
        <f>Sheet3!H31</f>
        <v>Item|1001|500</v>
      </c>
      <c r="P162" s="3" t="str">
        <f t="shared" si="4"/>
        <v>Item|1001|500;Exp_Role|36000;Exp_Kongfu|650</v>
      </c>
      <c r="R162" s="4" t="s">
        <v>620</v>
      </c>
      <c r="S162" s="4"/>
      <c r="T162" s="4"/>
      <c r="X162" s="15" t="str">
        <f t="shared" si="5"/>
        <v>704|5|138638384</v>
      </c>
    </row>
    <row r="163" spans="1:24" x14ac:dyDescent="0.25">
      <c r="A163" s="7">
        <v>715</v>
      </c>
      <c r="B163" s="7">
        <v>7</v>
      </c>
      <c r="C163" s="7" t="s">
        <v>45</v>
      </c>
      <c r="D163" s="11">
        <v>0</v>
      </c>
      <c r="E163" s="11" t="s">
        <v>577</v>
      </c>
      <c r="F163" s="18" t="s">
        <v>957</v>
      </c>
      <c r="G163" s="11" t="s">
        <v>621</v>
      </c>
      <c r="H163" s="7" t="s">
        <v>622</v>
      </c>
      <c r="I163" s="13">
        <v>850417849</v>
      </c>
      <c r="J163" s="7" t="s">
        <v>570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591</v>
      </c>
      <c r="S163" s="11" t="s">
        <v>587</v>
      </c>
      <c r="T163" s="18" t="s">
        <v>959</v>
      </c>
      <c r="U163" s="7"/>
      <c r="V163" s="7"/>
      <c r="X163" s="15" t="str">
        <f t="shared" si="5"/>
        <v>704|2|170083570;706|2|170083570;702|1|170083570</v>
      </c>
    </row>
    <row r="164" spans="1:24" s="7" customFormat="1" x14ac:dyDescent="0.25">
      <c r="A164" s="8">
        <v>716</v>
      </c>
      <c r="B164" s="8">
        <v>7</v>
      </c>
      <c r="C164" s="8" t="s">
        <v>33</v>
      </c>
      <c r="D164" s="9">
        <v>1</v>
      </c>
      <c r="E164" s="9" t="s">
        <v>572</v>
      </c>
      <c r="F164" s="9" t="s">
        <v>623</v>
      </c>
      <c r="G164" s="10" t="s">
        <v>624</v>
      </c>
      <c r="H164" s="8" t="s">
        <v>625</v>
      </c>
      <c r="I164" s="12">
        <v>1043304885</v>
      </c>
      <c r="J164" s="8" t="s">
        <v>570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Coin|1000</v>
      </c>
      <c r="P164" s="3" t="str">
        <f t="shared" si="4"/>
        <v>Coin|1000;Exp_Role|38400;Exp_Kongfu|670</v>
      </c>
      <c r="Q164"/>
      <c r="R164" s="4" t="s">
        <v>596</v>
      </c>
      <c r="S164" s="4" t="s">
        <v>587</v>
      </c>
      <c r="T164" s="4" t="s">
        <v>591</v>
      </c>
      <c r="U164" s="3"/>
      <c r="V164" s="3"/>
      <c r="W164" s="16"/>
      <c r="X164" s="7" t="str">
        <f t="shared" si="5"/>
        <v>705|1|208660977;706|2|208660977;704|2|208660977</v>
      </c>
    </row>
    <row r="165" spans="1:24" x14ac:dyDescent="0.25">
      <c r="A165" s="8">
        <v>717</v>
      </c>
      <c r="B165" s="8">
        <v>7</v>
      </c>
      <c r="C165" s="8" t="s">
        <v>33</v>
      </c>
      <c r="D165" s="9">
        <v>1</v>
      </c>
      <c r="E165" s="9" t="s">
        <v>572</v>
      </c>
      <c r="F165" s="9" t="s">
        <v>626</v>
      </c>
      <c r="G165" s="10" t="s">
        <v>627</v>
      </c>
      <c r="H165" s="8" t="s">
        <v>628</v>
      </c>
      <c r="I165" s="12">
        <v>1279941484</v>
      </c>
      <c r="J165" s="8" t="s">
        <v>570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576</v>
      </c>
      <c r="S165" s="4"/>
      <c r="T165" s="4"/>
      <c r="X165" s="15" t="str">
        <f t="shared" si="5"/>
        <v>706|5|255988297</v>
      </c>
    </row>
    <row r="166" spans="1:24" x14ac:dyDescent="0.25">
      <c r="A166" s="7">
        <v>718</v>
      </c>
      <c r="B166" s="7">
        <v>7</v>
      </c>
      <c r="C166" s="7" t="s">
        <v>45</v>
      </c>
      <c r="D166" s="11">
        <v>0</v>
      </c>
      <c r="E166" s="11" t="s">
        <v>592</v>
      </c>
      <c r="F166" s="7" t="s">
        <v>629</v>
      </c>
      <c r="G166" s="11" t="s">
        <v>630</v>
      </c>
      <c r="H166" s="7" t="s">
        <v>631</v>
      </c>
      <c r="I166" s="13">
        <v>1570250677</v>
      </c>
      <c r="J166" s="7" t="s">
        <v>570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632</v>
      </c>
      <c r="S166" s="11" t="s">
        <v>591</v>
      </c>
      <c r="T166" s="11" t="s">
        <v>596</v>
      </c>
      <c r="U166" s="7" t="s">
        <v>581</v>
      </c>
      <c r="V166" s="7"/>
      <c r="X166" s="15" t="str">
        <f t="shared" si="5"/>
        <v>701|1|314050135;704|2|314050135;705|1|314050135;706|1|314050135</v>
      </c>
    </row>
    <row r="167" spans="1:24" x14ac:dyDescent="0.25">
      <c r="A167" s="8">
        <v>719</v>
      </c>
      <c r="B167" s="8">
        <v>7</v>
      </c>
      <c r="C167" s="8" t="s">
        <v>33</v>
      </c>
      <c r="D167" s="9">
        <v>1</v>
      </c>
      <c r="E167" s="9" t="s">
        <v>572</v>
      </c>
      <c r="F167" s="9" t="s">
        <v>633</v>
      </c>
      <c r="G167" s="10" t="s">
        <v>634</v>
      </c>
      <c r="H167" s="8" t="s">
        <v>635</v>
      </c>
      <c r="I167" s="12">
        <v>1926406183</v>
      </c>
      <c r="J167" s="8" t="s">
        <v>570</v>
      </c>
      <c r="L167" s="3">
        <v>350</v>
      </c>
      <c r="M167" s="3">
        <v>43200</v>
      </c>
      <c r="N167" s="3">
        <v>710</v>
      </c>
      <c r="O167" s="3" t="str">
        <f>Sheet3!H36</f>
        <v>Item|1002|500</v>
      </c>
      <c r="P167" s="3" t="str">
        <f t="shared" si="4"/>
        <v>Item|1002|500;Exp_Role|43200;Exp_Kongfu|710</v>
      </c>
      <c r="R167" s="4" t="s">
        <v>580</v>
      </c>
      <c r="S167" s="4" t="s">
        <v>587</v>
      </c>
      <c r="T167" s="4" t="s">
        <v>582</v>
      </c>
      <c r="X167" s="15" t="str">
        <f t="shared" si="5"/>
        <v>705|2|385281237;706|2|385281237;704|1|385281237</v>
      </c>
    </row>
    <row r="168" spans="1:24" s="7" customFormat="1" x14ac:dyDescent="0.25">
      <c r="A168" s="8">
        <v>720</v>
      </c>
      <c r="B168" s="8">
        <v>7</v>
      </c>
      <c r="C168" s="8" t="s">
        <v>33</v>
      </c>
      <c r="D168" s="9">
        <v>1</v>
      </c>
      <c r="E168" s="9" t="s">
        <v>572</v>
      </c>
      <c r="F168" s="9" t="s">
        <v>636</v>
      </c>
      <c r="G168" s="10" t="s">
        <v>637</v>
      </c>
      <c r="H168" s="8" t="s">
        <v>638</v>
      </c>
      <c r="I168" s="12">
        <v>2363342896</v>
      </c>
      <c r="J168" s="8" t="s">
        <v>570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Item|1001|500</v>
      </c>
      <c r="P168" s="3" t="str">
        <f t="shared" si="4"/>
        <v>Item|1001|500;Exp_Role|44400;Exp_Kongfu|720</v>
      </c>
      <c r="Q168"/>
      <c r="R168" s="4" t="s">
        <v>576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 x14ac:dyDescent="0.25">
      <c r="A169" s="7">
        <v>721</v>
      </c>
      <c r="B169" s="7">
        <v>7</v>
      </c>
      <c r="C169" s="7" t="s">
        <v>45</v>
      </c>
      <c r="D169" s="11">
        <v>0</v>
      </c>
      <c r="E169" s="11" t="s">
        <v>577</v>
      </c>
      <c r="F169" s="18" t="s">
        <v>963</v>
      </c>
      <c r="G169" s="11" t="s">
        <v>639</v>
      </c>
      <c r="H169" s="7" t="s">
        <v>640</v>
      </c>
      <c r="I169" s="13">
        <v>2899383159</v>
      </c>
      <c r="J169" s="7" t="s">
        <v>570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597</v>
      </c>
      <c r="S169" s="18" t="s">
        <v>960</v>
      </c>
      <c r="T169" s="11" t="s">
        <v>582</v>
      </c>
      <c r="U169" s="7" t="s">
        <v>596</v>
      </c>
      <c r="V169" s="7"/>
      <c r="X169" s="15" t="str">
        <f>R169&amp;"|"&amp;ROUND(I169/5,0)&amp;IF(S169="","",";"&amp;S169&amp;"|"&amp;ROUND(I169/5,0)&amp;IF(T169="","",";"&amp;T169&amp;"|"&amp;ROUND(I169/5,0)&amp;IF(U169="","",";"&amp;U169&amp;"|"&amp;ROUND(I169/5,0)&amp;IF(V169="","",";"&amp;V169&amp;"|"&amp;ROUND(I169/5,0)))))</f>
        <v>702|1|579876632;706|2|579876632;704|1|579876632;705|1|579876632</v>
      </c>
    </row>
    <row r="170" spans="1:24" x14ac:dyDescent="0.25">
      <c r="A170" s="8">
        <v>722</v>
      </c>
      <c r="B170" s="8">
        <v>7</v>
      </c>
      <c r="C170" s="8" t="s">
        <v>33</v>
      </c>
      <c r="D170" s="9">
        <v>1</v>
      </c>
      <c r="E170" s="9" t="s">
        <v>572</v>
      </c>
      <c r="F170" s="9" t="s">
        <v>641</v>
      </c>
      <c r="G170" s="10" t="s">
        <v>642</v>
      </c>
      <c r="H170" s="8" t="s">
        <v>643</v>
      </c>
      <c r="I170" s="12">
        <v>3557005087</v>
      </c>
      <c r="J170" s="8" t="s">
        <v>570</v>
      </c>
      <c r="L170" s="3">
        <v>350</v>
      </c>
      <c r="M170" s="3">
        <v>46800</v>
      </c>
      <c r="N170" s="3">
        <v>740</v>
      </c>
      <c r="O170" s="3" t="str">
        <f>Sheet3!H39</f>
        <v>Coin|1000</v>
      </c>
      <c r="P170" s="3" t="str">
        <f t="shared" si="4"/>
        <v>Coin|1000;Exp_Role|46800;Exp_Kongfu|740</v>
      </c>
      <c r="R170" s="4" t="s">
        <v>596</v>
      </c>
      <c r="S170" s="4" t="s">
        <v>587</v>
      </c>
      <c r="T170" s="4" t="s">
        <v>591</v>
      </c>
      <c r="X170" s="15" t="str">
        <f t="shared" si="5"/>
        <v>705|1|711401017;706|2|711401017;704|2|711401017</v>
      </c>
    </row>
    <row r="171" spans="1:24" x14ac:dyDescent="0.25">
      <c r="A171" s="8">
        <v>723</v>
      </c>
      <c r="B171" s="8">
        <v>7</v>
      </c>
      <c r="C171" s="8" t="s">
        <v>33</v>
      </c>
      <c r="D171" s="9">
        <v>1</v>
      </c>
      <c r="E171" s="9" t="s">
        <v>583</v>
      </c>
      <c r="F171" s="9" t="s">
        <v>644</v>
      </c>
      <c r="G171" s="10" t="s">
        <v>645</v>
      </c>
      <c r="H171" s="8" t="s">
        <v>646</v>
      </c>
      <c r="I171" s="12">
        <v>4363785155</v>
      </c>
      <c r="J171" s="8" t="s">
        <v>570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591</v>
      </c>
      <c r="S171" s="4" t="s">
        <v>647</v>
      </c>
      <c r="T171" s="4"/>
      <c r="X171" s="15" t="str">
        <f t="shared" si="5"/>
        <v>704|2|872757031;705|3|872757031</v>
      </c>
    </row>
    <row r="172" spans="1:24" s="7" customFormat="1" x14ac:dyDescent="0.25">
      <c r="A172" s="7">
        <v>724</v>
      </c>
      <c r="B172" s="7">
        <v>7</v>
      </c>
      <c r="C172" s="7" t="s">
        <v>45</v>
      </c>
      <c r="D172" s="11">
        <v>0</v>
      </c>
      <c r="E172" s="11" t="s">
        <v>648</v>
      </c>
      <c r="F172" s="7" t="s">
        <v>964</v>
      </c>
      <c r="G172" s="11" t="s">
        <v>649</v>
      </c>
      <c r="H172" s="7" t="s">
        <v>650</v>
      </c>
      <c r="I172" s="13">
        <v>5353554530</v>
      </c>
      <c r="J172" s="7" t="s">
        <v>570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8" t="s">
        <v>940</v>
      </c>
      <c r="S172" s="11" t="s">
        <v>597</v>
      </c>
      <c r="T172" s="18" t="s">
        <v>961</v>
      </c>
      <c r="U172" s="7" t="s">
        <v>582</v>
      </c>
      <c r="W172" s="16"/>
      <c r="X172" s="7" t="str">
        <f>R172&amp;"|"&amp;ROUND(I172/5,0)&amp;IF(S172="","",";"&amp;S172&amp;"|"&amp;ROUND(I172/5,0)&amp;IF(T172="","",";"&amp;T172&amp;"|"&amp;ROUND(I172/5,0)&amp;IF(U172="","",";"&amp;U172&amp;"|"&amp;ROUND(I172/5,0)&amp;IF(V172="","",";"&amp;V172&amp;"|"&amp;ROUND(I172/5,0)))))</f>
        <v>706|1|1070710906;702|1|1070710906;705|2|1070710906;704|1|1070710906</v>
      </c>
    </row>
    <row r="173" spans="1:24" x14ac:dyDescent="0.25">
      <c r="A173" s="3">
        <v>801</v>
      </c>
      <c r="B173" s="3">
        <v>8</v>
      </c>
      <c r="C173" s="3" t="s">
        <v>33</v>
      </c>
      <c r="D173" s="4">
        <v>1</v>
      </c>
      <c r="E173" s="4" t="s">
        <v>651</v>
      </c>
      <c r="F173" s="4" t="s">
        <v>652</v>
      </c>
      <c r="G173" s="3" t="s">
        <v>653</v>
      </c>
      <c r="H173" s="3" t="s">
        <v>654</v>
      </c>
      <c r="I173" s="14">
        <v>1082870890</v>
      </c>
      <c r="J173" s="3" t="s">
        <v>655</v>
      </c>
      <c r="L173" s="3">
        <v>400</v>
      </c>
      <c r="M173" s="3">
        <v>51600</v>
      </c>
      <c r="N173" s="3">
        <v>825</v>
      </c>
      <c r="O173" s="3" t="str">
        <f>Sheet3!I18</f>
        <v>Item|1002|550</v>
      </c>
      <c r="P173" s="3" t="str">
        <f t="shared" si="4"/>
        <v>Item|1002|550;Exp_Role|51600;Exp_Kongfu|825</v>
      </c>
      <c r="R173" s="4" t="s">
        <v>656</v>
      </c>
      <c r="X173" s="15" t="str">
        <f t="shared" si="5"/>
        <v>9702|5|216574178</v>
      </c>
    </row>
    <row r="174" spans="1:24" x14ac:dyDescent="0.25">
      <c r="A174" s="3">
        <v>802</v>
      </c>
      <c r="B174" s="3">
        <v>8</v>
      </c>
      <c r="C174" s="3" t="s">
        <v>33</v>
      </c>
      <c r="D174" s="4">
        <v>1</v>
      </c>
      <c r="E174" s="4" t="s">
        <v>657</v>
      </c>
      <c r="F174" s="4" t="s">
        <v>658</v>
      </c>
      <c r="G174" s="3" t="s">
        <v>659</v>
      </c>
      <c r="H174" s="3" t="s">
        <v>660</v>
      </c>
      <c r="I174" s="14">
        <v>1264346880</v>
      </c>
      <c r="J174" s="3" t="s">
        <v>655</v>
      </c>
      <c r="L174" s="3">
        <v>400</v>
      </c>
      <c r="M174" s="3">
        <v>52800</v>
      </c>
      <c r="N174" s="3">
        <v>850</v>
      </c>
      <c r="O174" s="3" t="str">
        <f>Sheet3!I19</f>
        <v>Item|1001|550</v>
      </c>
      <c r="P174" s="3" t="str">
        <f t="shared" si="4"/>
        <v>Item|1001|550;Exp_Role|52800;Exp_Kongfu|850</v>
      </c>
      <c r="R174" s="4" t="s">
        <v>661</v>
      </c>
      <c r="X174" s="15" t="str">
        <f t="shared" si="5"/>
        <v>9703|5|252869376</v>
      </c>
    </row>
    <row r="175" spans="1:24" x14ac:dyDescent="0.25">
      <c r="A175" s="7">
        <v>803</v>
      </c>
      <c r="B175" s="7">
        <v>8</v>
      </c>
      <c r="C175" s="7" t="s">
        <v>45</v>
      </c>
      <c r="D175" s="11">
        <v>0</v>
      </c>
      <c r="E175" s="11" t="s">
        <v>662</v>
      </c>
      <c r="F175" s="7" t="s">
        <v>663</v>
      </c>
      <c r="G175" s="11" t="s">
        <v>664</v>
      </c>
      <c r="H175" s="7" t="s">
        <v>665</v>
      </c>
      <c r="I175" s="13">
        <v>1476236039</v>
      </c>
      <c r="J175" s="7" t="s">
        <v>655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666</v>
      </c>
      <c r="S175" s="11" t="s">
        <v>667</v>
      </c>
      <c r="T175" s="11" t="s">
        <v>668</v>
      </c>
      <c r="U175" s="7" t="s">
        <v>669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pans="1:24" s="7" customFormat="1" x14ac:dyDescent="0.25">
      <c r="A176" s="3">
        <v>804</v>
      </c>
      <c r="B176" s="3">
        <v>8</v>
      </c>
      <c r="C176" s="3" t="s">
        <v>33</v>
      </c>
      <c r="D176" s="4">
        <v>1</v>
      </c>
      <c r="E176" s="4" t="s">
        <v>670</v>
      </c>
      <c r="F176" s="4" t="s">
        <v>671</v>
      </c>
      <c r="G176" s="3" t="s">
        <v>672</v>
      </c>
      <c r="H176" s="3" t="s">
        <v>673</v>
      </c>
      <c r="I176" s="14">
        <v>1723635244</v>
      </c>
      <c r="J176" s="3" t="s">
        <v>655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Coin|1200</v>
      </c>
      <c r="P176" s="3" t="str">
        <f t="shared" si="6"/>
        <v>Coin|1200;Exp_Role|56400;Exp_Kongfu|925</v>
      </c>
      <c r="Q176"/>
      <c r="R176" s="4" t="s">
        <v>669</v>
      </c>
      <c r="S176" s="3" t="s">
        <v>674</v>
      </c>
      <c r="T176" s="3" t="s">
        <v>668</v>
      </c>
      <c r="U176" s="3"/>
      <c r="V176" s="3"/>
      <c r="W176" s="16"/>
      <c r="X176" s="7" t="str">
        <f t="shared" si="7"/>
        <v>804|1|344727049;9702|2|344727049;9703|2|344727049</v>
      </c>
    </row>
    <row r="177" spans="1:24" x14ac:dyDescent="0.25">
      <c r="A177" s="3">
        <v>805</v>
      </c>
      <c r="B177" s="3">
        <v>8</v>
      </c>
      <c r="C177" s="3" t="s">
        <v>33</v>
      </c>
      <c r="D177" s="4">
        <v>1</v>
      </c>
      <c r="E177" s="4" t="s">
        <v>670</v>
      </c>
      <c r="F177" s="4" t="s">
        <v>675</v>
      </c>
      <c r="G177" s="3" t="s">
        <v>676</v>
      </c>
      <c r="H177" s="3" t="s">
        <v>677</v>
      </c>
      <c r="I177" s="14">
        <v>2012495547</v>
      </c>
      <c r="J177" s="3" t="s">
        <v>655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669</v>
      </c>
      <c r="S177" s="3" t="s">
        <v>666</v>
      </c>
      <c r="T177" s="3" t="s">
        <v>667</v>
      </c>
      <c r="U177" s="3" t="s">
        <v>668</v>
      </c>
      <c r="X177" s="15" t="str">
        <f t="shared" si="7"/>
        <v>804|1|402499109;9701|1|402499109;9702|1|402499109;9703|2|402499109</v>
      </c>
    </row>
    <row r="178" spans="1:24" x14ac:dyDescent="0.25">
      <c r="A178" s="7">
        <v>806</v>
      </c>
      <c r="B178" s="7">
        <v>8</v>
      </c>
      <c r="C178" s="7" t="s">
        <v>45</v>
      </c>
      <c r="D178" s="11">
        <v>0</v>
      </c>
      <c r="E178" s="11" t="s">
        <v>678</v>
      </c>
      <c r="F178" s="7" t="s">
        <v>944</v>
      </c>
      <c r="G178" s="11" t="s">
        <v>679</v>
      </c>
      <c r="H178" s="7" t="s">
        <v>680</v>
      </c>
      <c r="I178" s="13">
        <v>2349765323</v>
      </c>
      <c r="J178" s="7" t="s">
        <v>655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681</v>
      </c>
      <c r="S178" s="11" t="s">
        <v>682</v>
      </c>
      <c r="T178" s="18" t="s">
        <v>941</v>
      </c>
      <c r="U178" s="7"/>
      <c r="V178" s="7"/>
      <c r="X178" s="15" t="str">
        <f t="shared" si="7"/>
        <v>804|2|469953065;805|2|469953065;801|1|469953065</v>
      </c>
    </row>
    <row r="179" spans="1:24" x14ac:dyDescent="0.25">
      <c r="A179" s="3">
        <v>807</v>
      </c>
      <c r="B179" s="3">
        <v>8</v>
      </c>
      <c r="C179" s="3" t="s">
        <v>33</v>
      </c>
      <c r="D179" s="4">
        <v>1</v>
      </c>
      <c r="E179" s="4" t="s">
        <v>670</v>
      </c>
      <c r="F179" s="4" t="s">
        <v>683</v>
      </c>
      <c r="G179" s="3" t="s">
        <v>684</v>
      </c>
      <c r="H179" s="3" t="s">
        <v>685</v>
      </c>
      <c r="I179" s="14">
        <v>2743557412</v>
      </c>
      <c r="J179" s="3" t="s">
        <v>655</v>
      </c>
      <c r="L179" s="3">
        <v>400</v>
      </c>
      <c r="M179" s="3">
        <v>61200</v>
      </c>
      <c r="N179" s="3">
        <v>1025</v>
      </c>
      <c r="O179" s="3" t="str">
        <f>Sheet3!I24</f>
        <v>Item|1002|550</v>
      </c>
      <c r="P179" s="3" t="str">
        <f t="shared" si="6"/>
        <v>Item|1002|550;Exp_Role|61200;Exp_Kongfu|1025</v>
      </c>
      <c r="R179" s="4" t="s">
        <v>686</v>
      </c>
      <c r="S179" s="3" t="s">
        <v>687</v>
      </c>
      <c r="X179" s="15" t="str">
        <f t="shared" si="7"/>
        <v>804|4|548711482;805|1|548711482</v>
      </c>
    </row>
    <row r="180" spans="1:24" s="7" customFormat="1" x14ac:dyDescent="0.25">
      <c r="A180" s="3">
        <v>808</v>
      </c>
      <c r="B180" s="3">
        <v>8</v>
      </c>
      <c r="C180" s="3" t="s">
        <v>33</v>
      </c>
      <c r="D180" s="4">
        <v>1</v>
      </c>
      <c r="E180" s="4" t="s">
        <v>688</v>
      </c>
      <c r="F180" s="4" t="s">
        <v>689</v>
      </c>
      <c r="G180" s="3" t="s">
        <v>690</v>
      </c>
      <c r="H180" s="3" t="s">
        <v>691</v>
      </c>
      <c r="I180" s="14">
        <v>3203344265</v>
      </c>
      <c r="J180" s="3" t="s">
        <v>655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Item|1001|550</v>
      </c>
      <c r="P180" s="3" t="str">
        <f t="shared" si="6"/>
        <v>Item|1001|550;Exp_Role|62400;Exp_Kongfu|1050</v>
      </c>
      <c r="Q180"/>
      <c r="R180" s="4" t="s">
        <v>681</v>
      </c>
      <c r="S180" s="3" t="s">
        <v>692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 x14ac:dyDescent="0.25">
      <c r="A181" s="7">
        <v>809</v>
      </c>
      <c r="B181" s="7">
        <v>8</v>
      </c>
      <c r="C181" s="7" t="s">
        <v>45</v>
      </c>
      <c r="D181" s="11">
        <v>0</v>
      </c>
      <c r="E181" s="11" t="s">
        <v>693</v>
      </c>
      <c r="F181" s="18" t="s">
        <v>954</v>
      </c>
      <c r="G181" s="11" t="s">
        <v>694</v>
      </c>
      <c r="H181" s="7" t="s">
        <v>695</v>
      </c>
      <c r="I181" s="13">
        <v>3740185802</v>
      </c>
      <c r="J181" s="7" t="s">
        <v>655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669</v>
      </c>
      <c r="S181" s="11" t="s">
        <v>682</v>
      </c>
      <c r="T181" s="18" t="s">
        <v>942</v>
      </c>
      <c r="U181" s="7"/>
      <c r="V181" s="7"/>
      <c r="X181" s="15" t="str">
        <f t="shared" si="7"/>
        <v>804|1|748037160;805|2|748037160;801|2|748037160</v>
      </c>
    </row>
    <row r="182" spans="1:24" x14ac:dyDescent="0.25">
      <c r="A182" s="3">
        <v>810</v>
      </c>
      <c r="B182" s="3">
        <v>8</v>
      </c>
      <c r="C182" s="3" t="s">
        <v>33</v>
      </c>
      <c r="D182" s="4">
        <v>1</v>
      </c>
      <c r="E182" s="4" t="s">
        <v>696</v>
      </c>
      <c r="F182" s="4" t="s">
        <v>697</v>
      </c>
      <c r="G182" s="3" t="s">
        <v>698</v>
      </c>
      <c r="H182" s="3" t="s">
        <v>699</v>
      </c>
      <c r="I182" s="14">
        <v>4366995452</v>
      </c>
      <c r="J182" s="3" t="s">
        <v>655</v>
      </c>
      <c r="L182" s="3">
        <v>400</v>
      </c>
      <c r="M182" s="3">
        <v>66000</v>
      </c>
      <c r="N182" s="3">
        <v>1125</v>
      </c>
      <c r="O182" s="3" t="str">
        <f>Sheet3!I27</f>
        <v>Coin|1200</v>
      </c>
      <c r="P182" s="3" t="str">
        <f t="shared" si="6"/>
        <v>Coin|1200;Exp_Role|66000;Exp_Kongfu|1125</v>
      </c>
      <c r="R182" s="4" t="s">
        <v>681</v>
      </c>
      <c r="S182" s="3" t="s">
        <v>692</v>
      </c>
      <c r="X182" s="15" t="str">
        <f t="shared" si="7"/>
        <v>804|2|873399090;805|3|873399090</v>
      </c>
    </row>
    <row r="183" spans="1:24" x14ac:dyDescent="0.25">
      <c r="A183" s="3">
        <v>811</v>
      </c>
      <c r="B183" s="3">
        <v>8</v>
      </c>
      <c r="C183" s="3" t="s">
        <v>33</v>
      </c>
      <c r="D183" s="4">
        <v>1</v>
      </c>
      <c r="E183" s="4" t="s">
        <v>696</v>
      </c>
      <c r="F183" s="4" t="s">
        <v>700</v>
      </c>
      <c r="G183" s="3" t="s">
        <v>701</v>
      </c>
      <c r="H183" s="3" t="s">
        <v>702</v>
      </c>
      <c r="I183" s="14">
        <v>5098850775</v>
      </c>
      <c r="J183" s="3" t="s">
        <v>655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703</v>
      </c>
      <c r="X183" s="15" t="str">
        <f t="shared" si="7"/>
        <v>806|5|1019770155</v>
      </c>
    </row>
    <row r="184" spans="1:24" s="7" customFormat="1" x14ac:dyDescent="0.25">
      <c r="A184" s="7">
        <v>812</v>
      </c>
      <c r="B184" s="7">
        <v>8</v>
      </c>
      <c r="C184" s="7" t="s">
        <v>45</v>
      </c>
      <c r="D184" s="11">
        <v>0</v>
      </c>
      <c r="E184" s="11" t="s">
        <v>678</v>
      </c>
      <c r="F184" s="7" t="s">
        <v>945</v>
      </c>
      <c r="G184" s="11" t="s">
        <v>704</v>
      </c>
      <c r="H184" s="7" t="s">
        <v>705</v>
      </c>
      <c r="I184" s="13">
        <v>5953356149</v>
      </c>
      <c r="J184" s="7" t="s">
        <v>655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669</v>
      </c>
      <c r="S184" s="11" t="s">
        <v>682</v>
      </c>
      <c r="T184" s="11" t="s">
        <v>706</v>
      </c>
      <c r="U184" s="18" t="s">
        <v>941</v>
      </c>
      <c r="W184" s="16"/>
      <c r="X184" s="7" t="str">
        <f t="shared" si="7"/>
        <v>804|1|1190671230;805|2|1190671230;806|1|1190671230;801|1|1190671230</v>
      </c>
    </row>
    <row r="185" spans="1:24" x14ac:dyDescent="0.25">
      <c r="A185" s="3">
        <v>813</v>
      </c>
      <c r="B185" s="3">
        <v>8</v>
      </c>
      <c r="C185" s="3" t="s">
        <v>33</v>
      </c>
      <c r="D185" s="4">
        <v>1</v>
      </c>
      <c r="E185" s="4" t="s">
        <v>688</v>
      </c>
      <c r="F185" s="4" t="s">
        <v>707</v>
      </c>
      <c r="G185" s="3" t="s">
        <v>708</v>
      </c>
      <c r="H185" s="3" t="s">
        <v>709</v>
      </c>
      <c r="I185" s="14">
        <v>6951066230</v>
      </c>
      <c r="J185" s="3" t="s">
        <v>655</v>
      </c>
      <c r="L185" s="3">
        <v>400</v>
      </c>
      <c r="M185" s="3">
        <v>70800</v>
      </c>
      <c r="N185" s="3">
        <v>1225</v>
      </c>
      <c r="O185" s="3" t="str">
        <f>Sheet3!I30</f>
        <v>Item|1002|550</v>
      </c>
      <c r="P185" s="3" t="str">
        <f t="shared" si="6"/>
        <v>Item|1002|550;Exp_Role|70800;Exp_Kongfu|1225</v>
      </c>
      <c r="R185" s="4" t="s">
        <v>681</v>
      </c>
      <c r="S185" s="3" t="s">
        <v>682</v>
      </c>
      <c r="T185" s="3" t="s">
        <v>706</v>
      </c>
      <c r="X185" s="15" t="str">
        <f t="shared" si="7"/>
        <v>804|2|1390213246;805|2|1390213246;806|1|1390213246</v>
      </c>
    </row>
    <row r="186" spans="1:24" x14ac:dyDescent="0.25">
      <c r="A186" s="3">
        <v>814</v>
      </c>
      <c r="B186" s="3">
        <v>8</v>
      </c>
      <c r="C186" s="3" t="s">
        <v>33</v>
      </c>
      <c r="D186" s="4">
        <v>1</v>
      </c>
      <c r="E186" s="4" t="s">
        <v>696</v>
      </c>
      <c r="F186" s="4" t="s">
        <v>710</v>
      </c>
      <c r="G186" s="3" t="s">
        <v>711</v>
      </c>
      <c r="H186" s="3" t="s">
        <v>712</v>
      </c>
      <c r="I186" s="14">
        <v>8115980386</v>
      </c>
      <c r="J186" s="3" t="s">
        <v>655</v>
      </c>
      <c r="L186" s="3">
        <v>400</v>
      </c>
      <c r="M186" s="3">
        <v>72000</v>
      </c>
      <c r="N186" s="3">
        <v>1250</v>
      </c>
      <c r="O186" s="3" t="str">
        <f>Sheet3!I31</f>
        <v>Item|1001|550</v>
      </c>
      <c r="P186" s="3" t="str">
        <f t="shared" si="6"/>
        <v>Item|1001|550;Exp_Role|72000;Exp_Kongfu|1250</v>
      </c>
      <c r="R186" s="4" t="s">
        <v>681</v>
      </c>
      <c r="S186" s="3" t="s">
        <v>687</v>
      </c>
      <c r="T186" s="3" t="s">
        <v>713</v>
      </c>
      <c r="X186" s="15" t="str">
        <f t="shared" si="7"/>
        <v>804|2|1623196077;805|1|1623196077;806|2|1623196077</v>
      </c>
    </row>
    <row r="187" spans="1:24" x14ac:dyDescent="0.25">
      <c r="A187" s="7">
        <v>815</v>
      </c>
      <c r="B187" s="7">
        <v>8</v>
      </c>
      <c r="C187" s="7" t="s">
        <v>45</v>
      </c>
      <c r="D187" s="11">
        <v>0</v>
      </c>
      <c r="E187" s="11" t="s">
        <v>693</v>
      </c>
      <c r="F187" s="7" t="s">
        <v>949</v>
      </c>
      <c r="G187" s="11" t="s">
        <v>714</v>
      </c>
      <c r="H187" s="7" t="s">
        <v>715</v>
      </c>
      <c r="I187" s="13">
        <v>9476119986</v>
      </c>
      <c r="J187" s="7" t="s">
        <v>655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8" t="s">
        <v>948</v>
      </c>
      <c r="S187" s="11" t="s">
        <v>669</v>
      </c>
      <c r="T187" s="11" t="s">
        <v>682</v>
      </c>
      <c r="U187" s="18" t="s">
        <v>941</v>
      </c>
      <c r="V187" s="7"/>
      <c r="X187" s="15" t="str">
        <f t="shared" si="7"/>
        <v>806|1|1895223997;804|1|1895223997;805|2|1895223997;801|1|1895223997</v>
      </c>
    </row>
    <row r="188" spans="1:24" s="7" customFormat="1" x14ac:dyDescent="0.25">
      <c r="A188" s="3">
        <v>816</v>
      </c>
      <c r="B188" s="3">
        <v>8</v>
      </c>
      <c r="C188" s="3" t="s">
        <v>33</v>
      </c>
      <c r="D188" s="4">
        <v>1</v>
      </c>
      <c r="E188" s="4" t="s">
        <v>696</v>
      </c>
      <c r="F188" s="4" t="s">
        <v>950</v>
      </c>
      <c r="G188" s="3" t="s">
        <v>716</v>
      </c>
      <c r="H188" s="3" t="s">
        <v>717</v>
      </c>
      <c r="I188" s="14">
        <v>11064202440</v>
      </c>
      <c r="J188" s="3" t="s">
        <v>655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Coin|1200</v>
      </c>
      <c r="P188" s="3" t="str">
        <f t="shared" si="6"/>
        <v>Coin|1200;Exp_Role|74400;Exp_Kongfu|1300</v>
      </c>
      <c r="Q188"/>
      <c r="R188" s="17" t="s">
        <v>948</v>
      </c>
      <c r="S188" s="3" t="s">
        <v>682</v>
      </c>
      <c r="T188" s="3" t="s">
        <v>713</v>
      </c>
      <c r="U188" s="3"/>
      <c r="V188" s="3"/>
      <c r="W188" s="16"/>
      <c r="X188" s="7" t="str">
        <f t="shared" si="7"/>
        <v>806|1|2212840488;805|2|2212840488;806|2|2212840488</v>
      </c>
    </row>
    <row r="189" spans="1:24" x14ac:dyDescent="0.25">
      <c r="A189" s="3">
        <v>817</v>
      </c>
      <c r="B189" s="3">
        <v>8</v>
      </c>
      <c r="C189" s="3" t="s">
        <v>33</v>
      </c>
      <c r="D189" s="4">
        <v>1</v>
      </c>
      <c r="E189" s="4" t="s">
        <v>688</v>
      </c>
      <c r="F189" s="4" t="s">
        <v>951</v>
      </c>
      <c r="G189" s="3" t="s">
        <v>718</v>
      </c>
      <c r="H189" s="3" t="s">
        <v>719</v>
      </c>
      <c r="I189" s="14">
        <v>12918428198</v>
      </c>
      <c r="J189" s="3" t="s">
        <v>655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17" t="s">
        <v>948</v>
      </c>
      <c r="S189" s="3" t="s">
        <v>681</v>
      </c>
      <c r="T189" s="3" t="s">
        <v>682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806|1|2583685640;804|2|2583685640;805|2|2583685640</v>
      </c>
    </row>
    <row r="190" spans="1:24" x14ac:dyDescent="0.25">
      <c r="A190" s="7">
        <v>818</v>
      </c>
      <c r="B190" s="7">
        <v>8</v>
      </c>
      <c r="C190" s="7" t="s">
        <v>45</v>
      </c>
      <c r="D190" s="11">
        <v>0</v>
      </c>
      <c r="E190" s="11" t="s">
        <v>678</v>
      </c>
      <c r="F190" s="7" t="s">
        <v>946</v>
      </c>
      <c r="G190" s="11" t="s">
        <v>720</v>
      </c>
      <c r="H190" s="7" t="s">
        <v>721</v>
      </c>
      <c r="I190" s="13">
        <v>15083399641</v>
      </c>
      <c r="J190" s="7" t="s">
        <v>655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669</v>
      </c>
      <c r="S190" s="11" t="s">
        <v>682</v>
      </c>
      <c r="T190" s="11" t="s">
        <v>706</v>
      </c>
      <c r="U190" s="18" t="s">
        <v>941</v>
      </c>
      <c r="V190" s="7"/>
      <c r="X190" s="15" t="str">
        <f t="shared" si="9"/>
        <v>804|1|3016679928;805|2|3016679928;806|1|3016679928;801|1|3016679928</v>
      </c>
    </row>
    <row r="191" spans="1:24" x14ac:dyDescent="0.25">
      <c r="A191" s="3">
        <v>819</v>
      </c>
      <c r="B191" s="3">
        <v>8</v>
      </c>
      <c r="C191" s="3" t="s">
        <v>33</v>
      </c>
      <c r="D191" s="4">
        <v>1</v>
      </c>
      <c r="E191" s="4" t="s">
        <v>696</v>
      </c>
      <c r="F191" s="4" t="s">
        <v>722</v>
      </c>
      <c r="G191" s="3" t="s">
        <v>723</v>
      </c>
      <c r="H191" s="3" t="s">
        <v>724</v>
      </c>
      <c r="I191" s="14">
        <v>17611193965</v>
      </c>
      <c r="J191" s="3" t="s">
        <v>655</v>
      </c>
      <c r="L191" s="3">
        <v>400</v>
      </c>
      <c r="M191" s="3">
        <v>79200</v>
      </c>
      <c r="N191" s="3">
        <v>1400</v>
      </c>
      <c r="O191" s="3" t="str">
        <f>Sheet3!I36</f>
        <v>Item|1002|550</v>
      </c>
      <c r="P191" s="3" t="str">
        <f t="shared" si="8"/>
        <v>Item|1002|550;Exp_Role|79200;Exp_Kongfu|1400</v>
      </c>
      <c r="R191" s="4" t="s">
        <v>725</v>
      </c>
      <c r="S191" s="3" t="s">
        <v>682</v>
      </c>
      <c r="X191" s="15" t="str">
        <f t="shared" si="9"/>
        <v>804|3|3522238793;805|2|3522238793</v>
      </c>
    </row>
    <row r="192" spans="1:24" s="7" customFormat="1" x14ac:dyDescent="0.25">
      <c r="A192" s="3">
        <v>820</v>
      </c>
      <c r="B192" s="3">
        <v>8</v>
      </c>
      <c r="C192" s="3" t="s">
        <v>33</v>
      </c>
      <c r="D192" s="4">
        <v>1</v>
      </c>
      <c r="E192" s="4" t="s">
        <v>670</v>
      </c>
      <c r="F192" s="4" t="s">
        <v>726</v>
      </c>
      <c r="G192" s="3" t="s">
        <v>727</v>
      </c>
      <c r="H192" s="3" t="s">
        <v>728</v>
      </c>
      <c r="I192" s="14">
        <v>20562615873</v>
      </c>
      <c r="J192" s="3" t="s">
        <v>655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Item|1001|550</v>
      </c>
      <c r="P192" s="3" t="str">
        <f t="shared" si="8"/>
        <v>Item|1001|550;Exp_Role|80400;Exp_Kongfu|1425</v>
      </c>
      <c r="Q192"/>
      <c r="R192" s="4" t="s">
        <v>669</v>
      </c>
      <c r="S192" s="3" t="s">
        <v>682</v>
      </c>
      <c r="T192" s="3" t="s">
        <v>713</v>
      </c>
      <c r="U192" s="3"/>
      <c r="V192" s="3"/>
      <c r="W192" s="16"/>
      <c r="X192" s="7" t="str">
        <f t="shared" si="9"/>
        <v>804|1|4112523175;805|2|4112523175;806|2|4112523175</v>
      </c>
    </row>
    <row r="193" spans="1:24" x14ac:dyDescent="0.25">
      <c r="A193" s="7">
        <v>821</v>
      </c>
      <c r="B193" s="7">
        <v>8</v>
      </c>
      <c r="C193" s="7" t="s">
        <v>45</v>
      </c>
      <c r="D193" s="11">
        <v>0</v>
      </c>
      <c r="E193" s="11" t="s">
        <v>693</v>
      </c>
      <c r="F193" s="7" t="s">
        <v>952</v>
      </c>
      <c r="G193" s="11" t="s">
        <v>729</v>
      </c>
      <c r="H193" s="7" t="s">
        <v>730</v>
      </c>
      <c r="I193" s="13">
        <v>24008660196</v>
      </c>
      <c r="J193" s="7" t="s">
        <v>655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8" t="s">
        <v>948</v>
      </c>
      <c r="S193" s="11" t="s">
        <v>669</v>
      </c>
      <c r="T193" s="11" t="s">
        <v>682</v>
      </c>
      <c r="U193" s="18" t="s">
        <v>941</v>
      </c>
      <c r="V193" s="7"/>
      <c r="X193" s="15" t="str">
        <f t="shared" si="9"/>
        <v>806|1|4801732039;804|1|4801732039;805|2|4801732039;801|1|4801732039</v>
      </c>
    </row>
    <row r="194" spans="1:24" x14ac:dyDescent="0.25">
      <c r="A194" s="3">
        <v>822</v>
      </c>
      <c r="B194" s="3">
        <v>8</v>
      </c>
      <c r="C194" s="3" t="s">
        <v>33</v>
      </c>
      <c r="D194" s="4">
        <v>1</v>
      </c>
      <c r="E194" s="4" t="s">
        <v>696</v>
      </c>
      <c r="F194" s="4" t="s">
        <v>953</v>
      </c>
      <c r="G194" s="3" t="s">
        <v>731</v>
      </c>
      <c r="H194" s="3" t="s">
        <v>732</v>
      </c>
      <c r="I194" s="14">
        <v>28032219634</v>
      </c>
      <c r="J194" s="3" t="s">
        <v>655</v>
      </c>
      <c r="L194" s="3">
        <v>400</v>
      </c>
      <c r="M194" s="3">
        <v>82800</v>
      </c>
      <c r="N194" s="3">
        <v>1475</v>
      </c>
      <c r="O194" s="3" t="str">
        <f>Sheet3!I39</f>
        <v>Coin|1200</v>
      </c>
      <c r="P194" s="3" t="str">
        <f t="shared" si="8"/>
        <v>Coin|1200;Exp_Role|82800;Exp_Kongfu|1475</v>
      </c>
      <c r="R194" s="17" t="s">
        <v>947</v>
      </c>
      <c r="S194" s="3" t="s">
        <v>682</v>
      </c>
      <c r="T194" s="3" t="s">
        <v>713</v>
      </c>
      <c r="X194" s="15" t="str">
        <f t="shared" si="9"/>
        <v>804|1|5606443927;805|2|5606443927;806|2|5606443927</v>
      </c>
    </row>
    <row r="195" spans="1:24" x14ac:dyDescent="0.25">
      <c r="A195" s="3">
        <v>823</v>
      </c>
      <c r="B195" s="3">
        <v>8</v>
      </c>
      <c r="C195" s="3" t="s">
        <v>33</v>
      </c>
      <c r="D195" s="4">
        <v>1</v>
      </c>
      <c r="E195" s="4" t="s">
        <v>688</v>
      </c>
      <c r="F195" s="4" t="s">
        <v>733</v>
      </c>
      <c r="G195" s="3" t="s">
        <v>734</v>
      </c>
      <c r="H195" s="3" t="s">
        <v>735</v>
      </c>
      <c r="I195" s="14">
        <v>32730078696</v>
      </c>
      <c r="J195" s="3" t="s">
        <v>655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681</v>
      </c>
      <c r="S195" s="3" t="s">
        <v>682</v>
      </c>
      <c r="T195" s="3" t="s">
        <v>706</v>
      </c>
      <c r="X195" s="15" t="str">
        <f t="shared" si="9"/>
        <v>804|2|6546015739;805|2|6546015739;806|1|6546015739</v>
      </c>
    </row>
    <row r="196" spans="1:24" s="7" customFormat="1" x14ac:dyDescent="0.25">
      <c r="A196" s="7">
        <v>824</v>
      </c>
      <c r="B196" s="7">
        <v>8</v>
      </c>
      <c r="C196" s="7" t="s">
        <v>45</v>
      </c>
      <c r="D196" s="11">
        <v>0</v>
      </c>
      <c r="E196" s="11" t="s">
        <v>736</v>
      </c>
      <c r="F196" s="7" t="s">
        <v>737</v>
      </c>
      <c r="G196" s="11" t="s">
        <v>738</v>
      </c>
      <c r="H196" s="7" t="s">
        <v>739</v>
      </c>
      <c r="I196" s="13">
        <v>38215241820</v>
      </c>
      <c r="J196" s="7" t="s">
        <v>655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740</v>
      </c>
      <c r="S196" s="11" t="s">
        <v>682</v>
      </c>
      <c r="T196" s="18" t="s">
        <v>943</v>
      </c>
      <c r="W196" s="16"/>
      <c r="X196" s="7" t="str">
        <f t="shared" si="9"/>
        <v>801|1|7643048364;805|2|7643048364;806|2|7643048364</v>
      </c>
    </row>
  </sheetData>
  <sortState xmlns:xlrd2="http://schemas.microsoft.com/office/spreadsheetml/2017/richdata2" ref="A3:H15">
    <sortCondition ref="A5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7" sqref="H27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3">
        <v>101</v>
      </c>
      <c r="B1" s="4" t="s">
        <v>741</v>
      </c>
      <c r="C1" s="3" t="s">
        <v>742</v>
      </c>
      <c r="E1">
        <v>1001</v>
      </c>
      <c r="F1" t="s">
        <v>743</v>
      </c>
      <c r="H1">
        <v>101</v>
      </c>
      <c r="I1" t="s">
        <v>744</v>
      </c>
      <c r="K1">
        <v>101</v>
      </c>
      <c r="L1" t="s">
        <v>745</v>
      </c>
    </row>
    <row r="2" spans="1:12" x14ac:dyDescent="0.25">
      <c r="A2" s="3">
        <v>102</v>
      </c>
      <c r="B2" s="4" t="s">
        <v>746</v>
      </c>
      <c r="C2" s="3" t="s">
        <v>742</v>
      </c>
      <c r="E2">
        <v>1002</v>
      </c>
      <c r="F2" t="s">
        <v>747</v>
      </c>
      <c r="H2">
        <v>201</v>
      </c>
      <c r="I2" t="s">
        <v>748</v>
      </c>
      <c r="K2">
        <v>102</v>
      </c>
      <c r="L2" t="s">
        <v>749</v>
      </c>
    </row>
    <row r="3" spans="1:12" x14ac:dyDescent="0.25">
      <c r="A3" s="3">
        <v>103</v>
      </c>
      <c r="B3" s="4" t="s">
        <v>750</v>
      </c>
      <c r="C3" s="3" t="s">
        <v>742</v>
      </c>
      <c r="E3">
        <v>1003</v>
      </c>
      <c r="F3" t="s">
        <v>751</v>
      </c>
      <c r="H3">
        <v>202</v>
      </c>
      <c r="I3" t="s">
        <v>752</v>
      </c>
      <c r="K3">
        <v>103</v>
      </c>
      <c r="L3" t="s">
        <v>753</v>
      </c>
    </row>
    <row r="4" spans="1:12" x14ac:dyDescent="0.25">
      <c r="A4" s="3">
        <v>104</v>
      </c>
      <c r="B4" s="4" t="s">
        <v>754</v>
      </c>
      <c r="C4" s="3" t="s">
        <v>742</v>
      </c>
      <c r="E4">
        <v>1004</v>
      </c>
      <c r="F4" t="s">
        <v>755</v>
      </c>
      <c r="H4">
        <v>203</v>
      </c>
      <c r="I4" t="s">
        <v>756</v>
      </c>
      <c r="K4">
        <v>104</v>
      </c>
      <c r="L4" t="s">
        <v>757</v>
      </c>
    </row>
    <row r="5" spans="1:12" x14ac:dyDescent="0.25">
      <c r="A5" s="3">
        <v>105</v>
      </c>
      <c r="B5" s="4" t="s">
        <v>758</v>
      </c>
      <c r="C5" s="3" t="s">
        <v>742</v>
      </c>
      <c r="E5">
        <v>1005</v>
      </c>
      <c r="F5" t="s">
        <v>759</v>
      </c>
      <c r="H5">
        <v>204</v>
      </c>
      <c r="I5" t="s">
        <v>760</v>
      </c>
    </row>
    <row r="6" spans="1:12" x14ac:dyDescent="0.25">
      <c r="A6" s="3">
        <v>106</v>
      </c>
      <c r="B6" s="4" t="s">
        <v>761</v>
      </c>
      <c r="C6" s="3" t="s">
        <v>742</v>
      </c>
      <c r="E6" s="5">
        <v>1006</v>
      </c>
      <c r="F6" s="5" t="s">
        <v>762</v>
      </c>
      <c r="H6">
        <v>205</v>
      </c>
      <c r="I6" t="s">
        <v>763</v>
      </c>
    </row>
    <row r="7" spans="1:12" x14ac:dyDescent="0.25">
      <c r="A7" s="3">
        <v>201</v>
      </c>
      <c r="B7" s="4" t="s">
        <v>764</v>
      </c>
      <c r="C7" s="3" t="s">
        <v>765</v>
      </c>
      <c r="E7">
        <v>1007</v>
      </c>
      <c r="F7" t="s">
        <v>766</v>
      </c>
      <c r="H7">
        <v>206</v>
      </c>
      <c r="I7" t="s">
        <v>767</v>
      </c>
    </row>
    <row r="8" spans="1:12" x14ac:dyDescent="0.25">
      <c r="A8" s="3">
        <v>202</v>
      </c>
      <c r="B8" s="4" t="s">
        <v>768</v>
      </c>
      <c r="C8" s="3" t="s">
        <v>765</v>
      </c>
      <c r="E8">
        <v>1008</v>
      </c>
      <c r="F8" t="s">
        <v>769</v>
      </c>
      <c r="H8">
        <v>301</v>
      </c>
      <c r="I8" t="s">
        <v>770</v>
      </c>
    </row>
    <row r="9" spans="1:12" x14ac:dyDescent="0.25">
      <c r="A9" s="3">
        <v>203</v>
      </c>
      <c r="B9" s="4" t="s">
        <v>771</v>
      </c>
      <c r="C9" s="3" t="s">
        <v>765</v>
      </c>
      <c r="E9">
        <v>1009</v>
      </c>
      <c r="F9" t="s">
        <v>772</v>
      </c>
      <c r="H9">
        <v>302</v>
      </c>
      <c r="I9" t="s">
        <v>773</v>
      </c>
    </row>
    <row r="10" spans="1:12" x14ac:dyDescent="0.25">
      <c r="A10" s="3">
        <v>204</v>
      </c>
      <c r="B10" s="4" t="s">
        <v>774</v>
      </c>
      <c r="C10" s="3" t="s">
        <v>765</v>
      </c>
      <c r="E10" s="5">
        <v>1010</v>
      </c>
      <c r="F10" s="5" t="s">
        <v>775</v>
      </c>
      <c r="H10">
        <v>303</v>
      </c>
      <c r="I10" t="s">
        <v>776</v>
      </c>
    </row>
    <row r="11" spans="1:12" x14ac:dyDescent="0.25">
      <c r="A11" s="3">
        <v>205</v>
      </c>
      <c r="B11" s="4" t="s">
        <v>777</v>
      </c>
      <c r="C11" s="3" t="s">
        <v>765</v>
      </c>
      <c r="E11">
        <v>1011</v>
      </c>
      <c r="F11" t="s">
        <v>778</v>
      </c>
      <c r="H11">
        <v>304</v>
      </c>
      <c r="I11" t="s">
        <v>779</v>
      </c>
    </row>
    <row r="12" spans="1:12" x14ac:dyDescent="0.25">
      <c r="A12" s="3">
        <v>206</v>
      </c>
      <c r="B12" s="4" t="s">
        <v>780</v>
      </c>
      <c r="C12" s="3" t="s">
        <v>765</v>
      </c>
      <c r="E12">
        <v>2001</v>
      </c>
      <c r="F12" t="s">
        <v>781</v>
      </c>
      <c r="H12">
        <v>305</v>
      </c>
      <c r="I12" t="s">
        <v>782</v>
      </c>
    </row>
    <row r="13" spans="1:12" x14ac:dyDescent="0.25">
      <c r="A13" s="3">
        <v>301</v>
      </c>
      <c r="B13" s="4" t="s">
        <v>783</v>
      </c>
      <c r="C13" s="3" t="s">
        <v>784</v>
      </c>
      <c r="E13">
        <v>2002</v>
      </c>
      <c r="F13" t="s">
        <v>785</v>
      </c>
      <c r="H13">
        <v>306</v>
      </c>
      <c r="I13" t="s">
        <v>786</v>
      </c>
    </row>
    <row r="14" spans="1:12" x14ac:dyDescent="0.25">
      <c r="A14" s="3">
        <v>302</v>
      </c>
      <c r="B14" s="4" t="s">
        <v>787</v>
      </c>
      <c r="C14" s="4" t="s">
        <v>784</v>
      </c>
      <c r="E14">
        <v>2003</v>
      </c>
      <c r="F14" t="s">
        <v>788</v>
      </c>
      <c r="H14">
        <v>501</v>
      </c>
      <c r="I14" t="s">
        <v>789</v>
      </c>
    </row>
    <row r="15" spans="1:12" x14ac:dyDescent="0.25">
      <c r="A15" s="3">
        <v>303</v>
      </c>
      <c r="B15" s="4" t="s">
        <v>790</v>
      </c>
      <c r="C15" s="3" t="s">
        <v>784</v>
      </c>
      <c r="E15">
        <v>2004</v>
      </c>
      <c r="F15" t="s">
        <v>791</v>
      </c>
      <c r="H15">
        <v>502</v>
      </c>
      <c r="I15" t="s">
        <v>792</v>
      </c>
    </row>
    <row r="16" spans="1:12" x14ac:dyDescent="0.25">
      <c r="A16" s="3">
        <v>304</v>
      </c>
      <c r="B16" s="4" t="s">
        <v>793</v>
      </c>
      <c r="C16" s="3" t="s">
        <v>784</v>
      </c>
      <c r="E16">
        <v>2005</v>
      </c>
      <c r="F16" t="s">
        <v>794</v>
      </c>
      <c r="H16">
        <v>601</v>
      </c>
      <c r="I16" t="s">
        <v>795</v>
      </c>
    </row>
    <row r="17" spans="1:9" x14ac:dyDescent="0.25">
      <c r="A17" s="3">
        <v>305</v>
      </c>
      <c r="B17" s="4" t="s">
        <v>796</v>
      </c>
      <c r="C17" s="3" t="s">
        <v>784</v>
      </c>
      <c r="E17">
        <v>2006</v>
      </c>
      <c r="F17" t="s">
        <v>797</v>
      </c>
      <c r="H17">
        <v>602</v>
      </c>
      <c r="I17" t="s">
        <v>798</v>
      </c>
    </row>
    <row r="18" spans="1:9" x14ac:dyDescent="0.25">
      <c r="A18" s="3">
        <v>306</v>
      </c>
      <c r="B18" s="4" t="s">
        <v>799</v>
      </c>
      <c r="C18" s="3" t="s">
        <v>784</v>
      </c>
      <c r="E18">
        <v>2007</v>
      </c>
      <c r="F18" t="s">
        <v>800</v>
      </c>
      <c r="H18">
        <v>603</v>
      </c>
      <c r="I18" t="s">
        <v>801</v>
      </c>
    </row>
    <row r="19" spans="1:9" x14ac:dyDescent="0.25">
      <c r="A19" s="3">
        <v>401</v>
      </c>
      <c r="B19" s="4" t="s">
        <v>802</v>
      </c>
      <c r="C19" s="3" t="s">
        <v>803</v>
      </c>
      <c r="E19">
        <v>2008</v>
      </c>
      <c r="F19" t="s">
        <v>804</v>
      </c>
      <c r="H19">
        <v>701</v>
      </c>
      <c r="I19" t="s">
        <v>805</v>
      </c>
    </row>
    <row r="20" spans="1:9" x14ac:dyDescent="0.25">
      <c r="A20" s="3">
        <v>402</v>
      </c>
      <c r="B20" s="4" t="s">
        <v>806</v>
      </c>
      <c r="C20" s="3" t="s">
        <v>803</v>
      </c>
      <c r="E20">
        <v>3001</v>
      </c>
      <c r="F20" t="s">
        <v>807</v>
      </c>
      <c r="H20">
        <v>702</v>
      </c>
      <c r="I20" t="s">
        <v>808</v>
      </c>
    </row>
    <row r="21" spans="1:9" x14ac:dyDescent="0.25">
      <c r="A21" s="3">
        <v>403</v>
      </c>
      <c r="B21" s="4" t="s">
        <v>809</v>
      </c>
      <c r="C21" s="3" t="s">
        <v>803</v>
      </c>
      <c r="E21">
        <v>3002</v>
      </c>
      <c r="F21" t="s">
        <v>810</v>
      </c>
      <c r="H21">
        <v>703</v>
      </c>
      <c r="I21" t="s">
        <v>811</v>
      </c>
    </row>
    <row r="22" spans="1:9" x14ac:dyDescent="0.25">
      <c r="A22" s="3">
        <v>501</v>
      </c>
      <c r="B22" s="4" t="s">
        <v>812</v>
      </c>
      <c r="C22" s="3" t="s">
        <v>813</v>
      </c>
      <c r="E22">
        <v>3003</v>
      </c>
      <c r="F22" t="s">
        <v>814</v>
      </c>
      <c r="H22">
        <v>704</v>
      </c>
      <c r="I22" t="s">
        <v>815</v>
      </c>
    </row>
    <row r="23" spans="1:9" x14ac:dyDescent="0.25">
      <c r="A23" s="3">
        <v>502</v>
      </c>
      <c r="B23" s="4" t="s">
        <v>816</v>
      </c>
      <c r="C23" s="3" t="s">
        <v>813</v>
      </c>
      <c r="E23">
        <v>3004</v>
      </c>
      <c r="F23" t="s">
        <v>817</v>
      </c>
    </row>
    <row r="24" spans="1:9" x14ac:dyDescent="0.25">
      <c r="A24" s="3">
        <v>503</v>
      </c>
      <c r="B24" s="4" t="s">
        <v>818</v>
      </c>
      <c r="C24" s="3" t="s">
        <v>813</v>
      </c>
      <c r="E24" s="5">
        <v>3005</v>
      </c>
      <c r="F24" s="5" t="s">
        <v>819</v>
      </c>
    </row>
    <row r="25" spans="1:9" x14ac:dyDescent="0.25">
      <c r="A25" s="3">
        <v>504</v>
      </c>
      <c r="B25" s="4" t="s">
        <v>820</v>
      </c>
      <c r="C25" s="3" t="s">
        <v>813</v>
      </c>
      <c r="E25">
        <v>3006</v>
      </c>
      <c r="F25" t="s">
        <v>821</v>
      </c>
    </row>
    <row r="26" spans="1:9" x14ac:dyDescent="0.25">
      <c r="A26" s="3">
        <v>505</v>
      </c>
      <c r="B26" s="4" t="s">
        <v>822</v>
      </c>
      <c r="C26" s="3" t="s">
        <v>813</v>
      </c>
      <c r="E26">
        <v>3007</v>
      </c>
      <c r="F26" t="s">
        <v>823</v>
      </c>
    </row>
    <row r="27" spans="1:9" x14ac:dyDescent="0.25">
      <c r="A27" s="3">
        <v>601</v>
      </c>
      <c r="B27" s="4" t="s">
        <v>824</v>
      </c>
      <c r="C27" s="4" t="s">
        <v>825</v>
      </c>
      <c r="E27">
        <v>3008</v>
      </c>
      <c r="F27" t="s">
        <v>826</v>
      </c>
    </row>
    <row r="28" spans="1:9" x14ac:dyDescent="0.25">
      <c r="A28" s="3">
        <v>602</v>
      </c>
      <c r="B28" s="4" t="s">
        <v>827</v>
      </c>
      <c r="C28" s="4" t="s">
        <v>825</v>
      </c>
      <c r="E28">
        <v>3009</v>
      </c>
      <c r="F28" t="s">
        <v>828</v>
      </c>
    </row>
    <row r="29" spans="1:9" x14ac:dyDescent="0.25">
      <c r="A29" s="3">
        <v>603</v>
      </c>
      <c r="B29" s="4" t="s">
        <v>829</v>
      </c>
      <c r="C29" s="4" t="s">
        <v>825</v>
      </c>
    </row>
    <row r="30" spans="1:9" x14ac:dyDescent="0.25">
      <c r="A30" s="3">
        <v>604</v>
      </c>
      <c r="B30" s="4" t="s">
        <v>830</v>
      </c>
      <c r="C30" s="4" t="s">
        <v>825</v>
      </c>
    </row>
    <row r="31" spans="1:9" x14ac:dyDescent="0.25">
      <c r="A31" s="3">
        <v>605</v>
      </c>
      <c r="B31" s="4" t="s">
        <v>831</v>
      </c>
      <c r="C31" s="4" t="s">
        <v>825</v>
      </c>
    </row>
    <row r="32" spans="1:9" x14ac:dyDescent="0.25">
      <c r="A32" s="3">
        <v>701</v>
      </c>
      <c r="B32" s="4" t="s">
        <v>832</v>
      </c>
      <c r="C32" s="4" t="s">
        <v>833</v>
      </c>
    </row>
    <row r="33" spans="1:3" x14ac:dyDescent="0.25">
      <c r="A33" s="3">
        <v>702</v>
      </c>
      <c r="B33" s="4" t="s">
        <v>834</v>
      </c>
      <c r="C33" s="4" t="s">
        <v>833</v>
      </c>
    </row>
    <row r="34" spans="1:3" x14ac:dyDescent="0.25">
      <c r="A34" s="3">
        <v>703</v>
      </c>
      <c r="B34" s="4" t="s">
        <v>835</v>
      </c>
      <c r="C34" s="4" t="s">
        <v>833</v>
      </c>
    </row>
    <row r="35" spans="1:3" x14ac:dyDescent="0.25">
      <c r="A35" s="3">
        <v>704</v>
      </c>
      <c r="B35" s="4" t="s">
        <v>836</v>
      </c>
      <c r="C35" s="4" t="s">
        <v>833</v>
      </c>
    </row>
    <row r="36" spans="1:3" x14ac:dyDescent="0.25">
      <c r="A36" s="3">
        <v>705</v>
      </c>
      <c r="B36" s="4" t="s">
        <v>837</v>
      </c>
      <c r="C36" s="4" t="s">
        <v>833</v>
      </c>
    </row>
    <row r="37" spans="1:3" x14ac:dyDescent="0.25">
      <c r="A37" s="3">
        <v>706</v>
      </c>
      <c r="B37" s="4" t="s">
        <v>838</v>
      </c>
      <c r="C37" s="4" t="s">
        <v>833</v>
      </c>
    </row>
    <row r="38" spans="1:3" x14ac:dyDescent="0.25">
      <c r="A38" s="3">
        <v>801</v>
      </c>
      <c r="B38" s="4" t="s">
        <v>839</v>
      </c>
      <c r="C38" s="4" t="s">
        <v>840</v>
      </c>
    </row>
    <row r="39" spans="1:3" x14ac:dyDescent="0.25">
      <c r="A39" s="3">
        <v>802</v>
      </c>
      <c r="B39" s="4" t="s">
        <v>841</v>
      </c>
      <c r="C39" s="4" t="s">
        <v>840</v>
      </c>
    </row>
    <row r="40" spans="1:3" x14ac:dyDescent="0.25">
      <c r="A40" s="3">
        <v>803</v>
      </c>
      <c r="B40" s="4" t="s">
        <v>842</v>
      </c>
      <c r="C40" s="4" t="s">
        <v>840</v>
      </c>
    </row>
    <row r="41" spans="1:3" x14ac:dyDescent="0.25">
      <c r="A41" s="3">
        <v>804</v>
      </c>
      <c r="B41" s="4" t="s">
        <v>843</v>
      </c>
      <c r="C41" s="4" t="s">
        <v>840</v>
      </c>
    </row>
    <row r="42" spans="1:3" x14ac:dyDescent="0.25">
      <c r="A42" s="3">
        <v>805</v>
      </c>
      <c r="B42" s="4" t="s">
        <v>844</v>
      </c>
      <c r="C42" s="4" t="s">
        <v>840</v>
      </c>
    </row>
    <row r="43" spans="1:3" x14ac:dyDescent="0.25">
      <c r="A43" s="3">
        <v>806</v>
      </c>
      <c r="B43" s="4" t="s">
        <v>845</v>
      </c>
      <c r="C43" s="4" t="s">
        <v>840</v>
      </c>
    </row>
  </sheetData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1"/>
  <sheetViews>
    <sheetView workbookViewId="0">
      <selection activeCell="D11" sqref="D11"/>
    </sheetView>
  </sheetViews>
  <sheetFormatPr defaultColWidth="9" defaultRowHeight="14.4" x14ac:dyDescent="0.25"/>
  <cols>
    <col min="2" max="9" width="16" customWidth="1"/>
    <col min="12" max="12" width="14.88671875" customWidth="1"/>
  </cols>
  <sheetData>
    <row r="2" spans="1:9" x14ac:dyDescent="0.25">
      <c r="B2" t="s">
        <v>846</v>
      </c>
      <c r="C2" t="s">
        <v>847</v>
      </c>
      <c r="D2" t="s">
        <v>848</v>
      </c>
      <c r="E2" t="s">
        <v>849</v>
      </c>
      <c r="F2" t="s">
        <v>850</v>
      </c>
      <c r="G2" t="s">
        <v>851</v>
      </c>
      <c r="H2" t="s">
        <v>852</v>
      </c>
      <c r="I2" t="s">
        <v>853</v>
      </c>
    </row>
    <row r="3" spans="1:9" x14ac:dyDescent="0.25">
      <c r="A3">
        <v>3</v>
      </c>
      <c r="B3" t="s">
        <v>854</v>
      </c>
      <c r="C3" t="s">
        <v>855</v>
      </c>
      <c r="D3" t="s">
        <v>856</v>
      </c>
      <c r="E3" t="s">
        <v>857</v>
      </c>
      <c r="F3" t="s">
        <v>858</v>
      </c>
      <c r="G3" t="s">
        <v>859</v>
      </c>
      <c r="H3" t="s">
        <v>860</v>
      </c>
      <c r="I3" t="s">
        <v>861</v>
      </c>
    </row>
    <row r="4" spans="1:9" x14ac:dyDescent="0.25">
      <c r="A4">
        <v>6</v>
      </c>
      <c r="B4" s="1" t="s">
        <v>862</v>
      </c>
      <c r="C4" s="1" t="s">
        <v>862</v>
      </c>
      <c r="D4" s="1" t="s">
        <v>862</v>
      </c>
      <c r="E4" s="1" t="s">
        <v>863</v>
      </c>
      <c r="F4" s="1" t="s">
        <v>863</v>
      </c>
      <c r="G4" s="1" t="s">
        <v>863</v>
      </c>
      <c r="H4" s="1" t="s">
        <v>863</v>
      </c>
      <c r="I4" s="1" t="s">
        <v>863</v>
      </c>
    </row>
    <row r="5" spans="1:9" x14ac:dyDescent="0.25">
      <c r="A5">
        <v>9</v>
      </c>
      <c r="B5" t="s">
        <v>864</v>
      </c>
      <c r="C5" t="s">
        <v>865</v>
      </c>
      <c r="D5" t="s">
        <v>866</v>
      </c>
      <c r="E5" t="s">
        <v>867</v>
      </c>
      <c r="F5" t="s">
        <v>868</v>
      </c>
      <c r="G5" t="s">
        <v>869</v>
      </c>
      <c r="H5" t="s">
        <v>870</v>
      </c>
      <c r="I5" t="s">
        <v>871</v>
      </c>
    </row>
    <row r="6" spans="1:9" x14ac:dyDescent="0.25">
      <c r="A6">
        <v>12</v>
      </c>
      <c r="B6" t="s">
        <v>872</v>
      </c>
      <c r="C6" t="s">
        <v>873</v>
      </c>
      <c r="D6" t="s">
        <v>874</v>
      </c>
      <c r="E6" t="s">
        <v>875</v>
      </c>
      <c r="F6" t="s">
        <v>876</v>
      </c>
      <c r="G6" t="s">
        <v>877</v>
      </c>
      <c r="H6" t="s">
        <v>878</v>
      </c>
      <c r="I6" t="s">
        <v>879</v>
      </c>
    </row>
    <row r="7" spans="1:9" x14ac:dyDescent="0.25">
      <c r="A7">
        <v>15</v>
      </c>
      <c r="B7" t="s">
        <v>880</v>
      </c>
      <c r="C7" t="s">
        <v>880</v>
      </c>
      <c r="D7" t="s">
        <v>881</v>
      </c>
      <c r="E7" t="s">
        <v>881</v>
      </c>
      <c r="F7" t="s">
        <v>882</v>
      </c>
      <c r="G7" t="s">
        <v>882</v>
      </c>
      <c r="H7" t="s">
        <v>883</v>
      </c>
      <c r="I7" t="s">
        <v>883</v>
      </c>
    </row>
    <row r="8" spans="1:9" x14ac:dyDescent="0.25">
      <c r="A8">
        <v>18</v>
      </c>
      <c r="B8" s="1" t="s">
        <v>862</v>
      </c>
      <c r="C8" s="1" t="s">
        <v>863</v>
      </c>
      <c r="D8" s="1" t="s">
        <v>863</v>
      </c>
      <c r="E8" s="1" t="s">
        <v>863</v>
      </c>
      <c r="F8" s="1" t="s">
        <v>863</v>
      </c>
      <c r="G8" s="1" t="s">
        <v>863</v>
      </c>
      <c r="H8" s="1" t="s">
        <v>863</v>
      </c>
      <c r="I8" s="1" t="s">
        <v>863</v>
      </c>
    </row>
    <row r="9" spans="1:9" x14ac:dyDescent="0.25">
      <c r="A9">
        <v>21</v>
      </c>
      <c r="B9" s="2" t="s">
        <v>884</v>
      </c>
      <c r="C9" s="2" t="s">
        <v>885</v>
      </c>
      <c r="D9" s="2" t="s">
        <v>886</v>
      </c>
      <c r="E9" s="2" t="s">
        <v>887</v>
      </c>
      <c r="F9" s="2" t="s">
        <v>888</v>
      </c>
      <c r="G9" s="2" t="s">
        <v>889</v>
      </c>
      <c r="H9" s="2" t="s">
        <v>890</v>
      </c>
      <c r="I9" s="2" t="s">
        <v>891</v>
      </c>
    </row>
    <row r="10" spans="1:9" x14ac:dyDescent="0.25">
      <c r="A10">
        <v>24</v>
      </c>
      <c r="B10" t="s">
        <v>876</v>
      </c>
      <c r="C10" t="s">
        <v>859</v>
      </c>
      <c r="D10" t="s">
        <v>877</v>
      </c>
      <c r="E10" t="s">
        <v>892</v>
      </c>
      <c r="F10" t="s">
        <v>893</v>
      </c>
      <c r="G10" t="s">
        <v>894</v>
      </c>
      <c r="H10" t="s">
        <v>895</v>
      </c>
      <c r="I10" t="s">
        <v>895</v>
      </c>
    </row>
    <row r="12" spans="1:9" x14ac:dyDescent="0.25">
      <c r="B12" t="s">
        <v>896</v>
      </c>
      <c r="C12" t="s">
        <v>897</v>
      </c>
      <c r="D12" t="s">
        <v>898</v>
      </c>
      <c r="E12" t="s">
        <v>899</v>
      </c>
      <c r="F12" t="s">
        <v>900</v>
      </c>
      <c r="G12" t="s">
        <v>901</v>
      </c>
      <c r="H12" t="s">
        <v>902</v>
      </c>
      <c r="I12" t="s">
        <v>903</v>
      </c>
    </row>
    <row r="13" spans="1:9" x14ac:dyDescent="0.25">
      <c r="B13" t="s">
        <v>904</v>
      </c>
      <c r="C13" t="s">
        <v>905</v>
      </c>
      <c r="D13" t="s">
        <v>906</v>
      </c>
      <c r="E13" t="s">
        <v>907</v>
      </c>
      <c r="F13" t="s">
        <v>908</v>
      </c>
      <c r="G13" t="s">
        <v>909</v>
      </c>
      <c r="H13" t="s">
        <v>910</v>
      </c>
      <c r="I13" t="s">
        <v>911</v>
      </c>
    </row>
    <row r="14" spans="1:9" x14ac:dyDescent="0.25">
      <c r="B14" t="s">
        <v>912</v>
      </c>
      <c r="C14" t="s">
        <v>913</v>
      </c>
      <c r="D14" t="s">
        <v>914</v>
      </c>
      <c r="E14" t="s">
        <v>915</v>
      </c>
      <c r="F14" t="s">
        <v>916</v>
      </c>
      <c r="G14" t="s">
        <v>917</v>
      </c>
      <c r="H14" t="s">
        <v>918</v>
      </c>
      <c r="I14" t="s">
        <v>919</v>
      </c>
    </row>
    <row r="15" spans="1:9" x14ac:dyDescent="0.25">
      <c r="B15" t="s">
        <v>920</v>
      </c>
      <c r="C15" t="s">
        <v>921</v>
      </c>
      <c r="D15" t="s">
        <v>922</v>
      </c>
      <c r="E15" t="s">
        <v>923</v>
      </c>
      <c r="F15" t="s">
        <v>924</v>
      </c>
      <c r="G15" t="s">
        <v>925</v>
      </c>
      <c r="H15" t="s">
        <v>926</v>
      </c>
      <c r="I15" t="s">
        <v>927</v>
      </c>
    </row>
    <row r="17" spans="1:9" x14ac:dyDescent="0.25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 x14ac:dyDescent="0.25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 x14ac:dyDescent="0.25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 x14ac:dyDescent="0.25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 x14ac:dyDescent="0.25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 x14ac:dyDescent="0.25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 x14ac:dyDescent="0.25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 x14ac:dyDescent="0.25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 x14ac:dyDescent="0.25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 x14ac:dyDescent="0.25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 x14ac:dyDescent="0.25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 x14ac:dyDescent="0.25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 x14ac:dyDescent="0.25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 x14ac:dyDescent="0.25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 x14ac:dyDescent="0.25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 x14ac:dyDescent="0.25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 x14ac:dyDescent="0.25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 x14ac:dyDescent="0.25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 x14ac:dyDescent="0.25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 x14ac:dyDescent="0.25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 x14ac:dyDescent="0.25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 x14ac:dyDescent="0.25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 x14ac:dyDescent="0.25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 x14ac:dyDescent="0.25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2021-04-21T07:49:30Z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