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<sst xmlns="http://schemas.openxmlformats.org/spreadsheetml/2006/main" count="129" uniqueCount="99">
  <si>
    <t>工作ID</t>
  </si>
  <si>
    <t>解锁条件，讲武堂等级</t>
  </si>
  <si>
    <t>收集资源的类型</t>
  </si>
  <si>
    <t>解锁文本</t>
  </si>
  <si>
    <t>功能文本</t>
  </si>
  <si>
    <t>工作名称</t>
  </si>
  <si>
    <t>工作文本</t>
  </si>
  <si>
    <t>工作奖励</t>
  </si>
  <si>
    <t>特殊奖励概率，基数10000</t>
  </si>
  <si>
    <t>特殊奖励</t>
  </si>
  <si>
    <t>工作时长，秒</t>
  </si>
  <si>
    <t>生成工作间隔，秒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</si>
  <si>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</si>
  <si>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</si>
  <si>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</si>
  <si>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</si>
  <si>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</si>
  <si>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</si>
  <si>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</si>
  <si>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</si>
  <si>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</si>
  <si>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UnlockDesc</t>
  </si>
  <si>
    <t>FunctionDesc</t>
  </si>
  <si>
    <t>WorkName</t>
  </si>
  <si>
    <t>WorkTalk</t>
  </si>
  <si>
    <t>Reward</t>
  </si>
  <si>
    <t>SpeRewardRate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</si>
  <si>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</si>
  <si>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</si>
  <si>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</si>
  <si>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</si>
  <si>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</si>
  <si>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</si>
  <si>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</si>
  <si>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</si>
  <si>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</si>
  <si>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</si>
  <si>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乌木;讲武堂1级解锁</t>
  </si>
  <si>
    <t>乌木;用于建造、升级建筑</t>
  </si>
  <si>
    <t>砍伐乌木</t>
  </si>
  <si>
    <t>我最喜欢砍树了;砍树这种事交给我就对了</t>
  </si>
  <si>
    <t>Item|1002|20_25</t>
  </si>
  <si>
    <t>-</t>
  </si>
  <si>
    <t>QingRock</t>
  </si>
  <si>
    <t>青岩;讲武堂1级解锁</t>
  </si>
  <si>
    <t>青岩;用于建造、升级建筑</t>
  </si>
  <si>
    <t>开采青岩</t>
  </si>
  <si>
    <t>来了来了，马上到;这石头可不好挖，贼硬</t>
  </si>
  <si>
    <t>Item|1001|20_25</t>
  </si>
  <si>
    <t>Iron</t>
  </si>
  <si>
    <t>黑铁;讲武堂2级解锁</t>
  </si>
  <si>
    <t>黑铁;用于制造武器</t>
  </si>
  <si>
    <t>开采黑铁</t>
  </si>
  <si>
    <t>黑铁比青石好挖一点;干完这活儿我可要睡会儿去</t>
  </si>
  <si>
    <t>Item|1006|1_3</t>
  </si>
  <si>
    <t>Chicken</t>
  </si>
  <si>
    <t>鸡;讲武堂3级可以养殖</t>
  </si>
  <si>
    <t>鸡;用于制作叫花鸡</t>
  </si>
  <si>
    <t>捉鸡</t>
  </si>
  <si>
    <t>捉鸡要有耐心，不能“捉鸡”;放开那只鸡，让我来</t>
  </si>
  <si>
    <t>Item|1014|1_2</t>
  </si>
  <si>
    <t>SilverWood</t>
  </si>
  <si>
    <t>银木;讲武堂3级解锁</t>
  </si>
  <si>
    <t>银木;用于建造、升级建筑</t>
  </si>
  <si>
    <t>砍伐银木</t>
  </si>
  <si>
    <t>这树可不好砍，比乌木硬多了;怎么又让我砍树</t>
  </si>
  <si>
    <t>Item|1004|15_20</t>
  </si>
  <si>
    <t>Item|1007|1_2</t>
  </si>
  <si>
    <t>CloudRock</t>
  </si>
  <si>
    <t>云岩;讲武堂3级解锁</t>
  </si>
  <si>
    <t>云岩;用于建造、升级建筑</t>
  </si>
  <si>
    <t>开采云岩</t>
  </si>
  <si>
    <t>这石头还挺漂亮;我已经挖了九十九块石头了</t>
  </si>
  <si>
    <t>Item|1003|15_20</t>
  </si>
  <si>
    <t>Item|1008|1_2</t>
  </si>
  <si>
    <t>Fish</t>
  </si>
  <si>
    <t>钓鱼;讲武堂4级解锁</t>
  </si>
  <si>
    <t>鱼;用于制作掌上明珠</t>
  </si>
  <si>
    <t>钓鱼</t>
  </si>
  <si>
    <t>给我一根鱼竿，我能钓起整个地球;钓鱼最需要的是耐心</t>
  </si>
  <si>
    <t>Item|1012|1_2</t>
  </si>
  <si>
    <t>Vine</t>
  </si>
  <si>
    <t>紫藤;讲武堂4级解锁</t>
  </si>
  <si>
    <t>紫藤;用于制造护甲</t>
  </si>
  <si>
    <t>采集紫藤</t>
  </si>
  <si>
    <t>紫藤上面刺可多了，可得小心点</t>
  </si>
  <si>
    <t>Item|1005|1_3</t>
  </si>
  <si>
    <t>Well</t>
  </si>
  <si>
    <t>古井水;讲武堂5级解锁</t>
  </si>
  <si>
    <t>古井水;用于制作莲花清神露</t>
  </si>
  <si>
    <t>打井水</t>
  </si>
  <si>
    <t>吃水不忘挖井人，就是不知道这井是谁挖的</t>
  </si>
  <si>
    <t>Item|1018|1_2</t>
  </si>
  <si>
    <t>Ganoderma</t>
  </si>
  <si>
    <t>灵芝;讲武堂6级解锁</t>
  </si>
  <si>
    <t>灵芝;用于制作还魂丹</t>
  </si>
  <si>
    <t>采集灵芝</t>
  </si>
  <si>
    <t>采灵芝的秘诀就是，小心小心再小心</t>
  </si>
  <si>
    <t>Item|1020|1_2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</si>
</sst>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tabSelected="1" workbookViewId="0">
      <pane ySplit="4" topLeftCell="A5" activePane="bottomLeft" state="frozen"/>
      <selection/>
      <selection pane="bottomLeft" activeCell="I16" sqref="I16"/>
    </sheetView>
  </sheetViews>
  <sheetFormatPr defaultColWidth="8.775" defaultRowHeight="14.25"/>
  <cols>
    <col min="1" max="1" width="7.21666666666667" style="2" customWidth="1"/>
    <col min="2" max="2" width="6.33333333333333" style="2" customWidth="1"/>
    <col min="3" max="3" width="10.3333333333333" style="2" customWidth="1"/>
    <col min="4" max="4" width="23.775" customWidth="1"/>
    <col min="5" max="5" width="27.1083333333333" customWidth="1"/>
    <col min="6" max="6" width="10" style="2" customWidth="1"/>
    <col min="7" max="7" width="42.775" style="2" customWidth="1"/>
    <col min="8" max="8" width="15.1083333333333" style="2" customWidth="1"/>
    <col min="9" max="9" width="20.25" style="2" customWidth="1"/>
    <col min="10" max="10" width="12.8833333333333" style="2" customWidth="1"/>
    <col min="11" max="11" width="10.3333333333333" style="2" customWidth="1"/>
    <col min="12" max="12" width="13.775" style="2" customWidth="1"/>
    <col min="13" max="13" width="11" style="2" customWidth="1"/>
    <col min="14" max="14" width="11.8833333333333" style="2" customWidth="1"/>
    <col min="15" max="15" width="11.4416666666667" style="2" customWidth="1"/>
    <col min="16" max="16" width="8.775" style="2"/>
    <col min="17" max="18" width="10.3333333333333" style="2" customWidth="1"/>
    <col min="19" max="19" width="12.1083333333333" style="2" customWidth="1"/>
    <col min="20" max="16384" width="8.775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1" customFormat="1" spans="1:15">
      <c r="A2" s="1" t="s">
        <v>15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15</v>
      </c>
    </row>
    <row r="3" s="1" customFormat="1" spans="1:15">
      <c r="A3" s="1" t="s">
        <v>16</v>
      </c>
      <c r="B3" s="1" t="s">
        <v>16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16</v>
      </c>
      <c r="J3" s="1" t="s">
        <v>17</v>
      </c>
      <c r="K3" s="1" t="s">
        <v>16</v>
      </c>
      <c r="L3" s="1" t="s">
        <v>16</v>
      </c>
      <c r="M3" s="1" t="s">
        <v>16</v>
      </c>
      <c r="N3" s="1" t="s">
        <v>16</v>
      </c>
      <c r="O3" s="1" t="s">
        <v>16</v>
      </c>
    </row>
    <row r="4" s="1" customFormat="1" spans="1:19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31</v>
      </c>
      <c r="O4" s="1" t="s">
        <v>32</v>
      </c>
      <c r="Q4" s="1" t="s">
        <v>33</v>
      </c>
      <c r="R4" s="1" t="s">
        <v>34</v>
      </c>
      <c r="S4" s="1" t="s">
        <v>35</v>
      </c>
    </row>
    <row r="5" spans="1:19">
      <c r="A5" s="2">
        <v>101</v>
      </c>
      <c r="B5" s="3">
        <v>1</v>
      </c>
      <c r="C5" s="3" t="s">
        <v>36</v>
      </c>
      <c r="D5" s="4" t="s">
        <v>37</v>
      </c>
      <c r="E5" s="5" t="s">
        <v>38</v>
      </c>
      <c r="F5" s="3" t="s">
        <v>39</v>
      </c>
      <c r="G5" s="3" t="s">
        <v>40</v>
      </c>
      <c r="H5" s="2" t="s">
        <v>41</v>
      </c>
      <c r="K5" s="2">
        <v>10</v>
      </c>
      <c r="L5" s="2">
        <v>5</v>
      </c>
      <c r="M5" s="2">
        <v>90</v>
      </c>
      <c r="N5" s="2">
        <v>1</v>
      </c>
      <c r="O5" s="2">
        <v>3</v>
      </c>
      <c r="Q5" s="2" t="s">
        <v>42</v>
      </c>
      <c r="R5" s="2">
        <f>12.5*24*3600/(K5+M5+10)</f>
        <v>9818.18181818182</v>
      </c>
      <c r="S5" s="2">
        <f>12.5*3600/(K5+M5+10)*O5</f>
        <v>1227.27272727273</v>
      </c>
    </row>
    <row r="6" spans="1:19">
      <c r="A6" s="2">
        <v>102</v>
      </c>
      <c r="B6" s="3">
        <v>1</v>
      </c>
      <c r="C6" s="3" t="s">
        <v>43</v>
      </c>
      <c r="D6" s="4" t="s">
        <v>44</v>
      </c>
      <c r="E6" s="5" t="s">
        <v>45</v>
      </c>
      <c r="F6" s="3" t="s">
        <v>46</v>
      </c>
      <c r="G6" s="3" t="s">
        <v>47</v>
      </c>
      <c r="H6" s="2" t="s">
        <v>48</v>
      </c>
      <c r="K6" s="2">
        <v>10</v>
      </c>
      <c r="L6" s="2">
        <v>5</v>
      </c>
      <c r="M6" s="2">
        <v>90</v>
      </c>
      <c r="N6" s="2">
        <v>1</v>
      </c>
      <c r="O6" s="2">
        <v>3</v>
      </c>
      <c r="Q6" s="2" t="s">
        <v>42</v>
      </c>
      <c r="R6" s="2">
        <f>12.5*24*3600/(K6+M6+10)</f>
        <v>9818.18181818182</v>
      </c>
      <c r="S6" s="2">
        <f>12.5*3600/(K6+M6+10)*O6</f>
        <v>1227.27272727273</v>
      </c>
    </row>
    <row r="7" spans="1:18">
      <c r="A7" s="2">
        <v>201</v>
      </c>
      <c r="B7" s="3">
        <v>2</v>
      </c>
      <c r="C7" s="3" t="s">
        <v>49</v>
      </c>
      <c r="D7" s="4" t="s">
        <v>50</v>
      </c>
      <c r="E7" s="5" t="s">
        <v>51</v>
      </c>
      <c r="F7" s="3" t="s">
        <v>52</v>
      </c>
      <c r="G7" s="3" t="s">
        <v>53</v>
      </c>
      <c r="H7" s="2" t="s">
        <v>54</v>
      </c>
      <c r="K7" s="2">
        <v>60</v>
      </c>
      <c r="L7" s="2">
        <v>180</v>
      </c>
      <c r="M7" s="2">
        <v>180</v>
      </c>
      <c r="N7" s="2">
        <v>3</v>
      </c>
      <c r="O7" s="2">
        <v>1</v>
      </c>
      <c r="Q7" s="2">
        <f>4*N7</f>
        <v>12</v>
      </c>
      <c r="R7" s="2">
        <f>4*24*60/L7</f>
        <v>32</v>
      </c>
    </row>
    <row r="8" spans="1:18">
      <c r="A8" s="2">
        <v>301</v>
      </c>
      <c r="B8" s="3">
        <v>3</v>
      </c>
      <c r="C8" s="3" t="s">
        <v>55</v>
      </c>
      <c r="D8" s="4" t="s">
        <v>56</v>
      </c>
      <c r="E8" s="5" t="s">
        <v>57</v>
      </c>
      <c r="F8" s="3" t="s">
        <v>58</v>
      </c>
      <c r="G8" s="3" t="s">
        <v>59</v>
      </c>
      <c r="H8" s="2" t="s">
        <v>60</v>
      </c>
      <c r="K8" s="2">
        <v>30</v>
      </c>
      <c r="L8" s="2">
        <v>300</v>
      </c>
      <c r="M8" s="2">
        <v>180</v>
      </c>
      <c r="N8" s="2">
        <v>2</v>
      </c>
      <c r="O8" s="2">
        <v>1</v>
      </c>
      <c r="Q8" s="2">
        <f>2.5*N8</f>
        <v>5</v>
      </c>
      <c r="R8" s="2">
        <f>2.5*24*60/L8</f>
        <v>12</v>
      </c>
    </row>
    <row r="9" spans="1:19">
      <c r="A9" s="2">
        <v>302</v>
      </c>
      <c r="B9" s="3">
        <v>3</v>
      </c>
      <c r="C9" s="3" t="s">
        <v>61</v>
      </c>
      <c r="D9" s="4" t="s">
        <v>62</v>
      </c>
      <c r="E9" s="5" t="s">
        <v>63</v>
      </c>
      <c r="F9" s="3" t="s">
        <v>64</v>
      </c>
      <c r="G9" s="3" t="s">
        <v>65</v>
      </c>
      <c r="H9" s="2" t="s">
        <v>66</v>
      </c>
      <c r="I9" s="2">
        <v>1000</v>
      </c>
      <c r="J9" s="2" t="s">
        <v>67</v>
      </c>
      <c r="K9" s="2">
        <v>15</v>
      </c>
      <c r="L9" s="2">
        <v>5</v>
      </c>
      <c r="M9" s="2">
        <v>90</v>
      </c>
      <c r="N9" s="2">
        <v>1</v>
      </c>
      <c r="O9" s="2">
        <v>3</v>
      </c>
      <c r="Q9" s="2" t="s">
        <v>42</v>
      </c>
      <c r="R9" s="2">
        <f>6.5*24*3600/(K9+M9+10)</f>
        <v>4883.47826086957</v>
      </c>
      <c r="S9" s="2">
        <f>6.5*3600/(K9+M9+10)*O9</f>
        <v>610.434782608696</v>
      </c>
    </row>
    <row r="10" spans="1:19">
      <c r="A10" s="2">
        <v>303</v>
      </c>
      <c r="B10" s="2">
        <v>3</v>
      </c>
      <c r="C10" s="2" t="s">
        <v>68</v>
      </c>
      <c r="D10" s="4" t="s">
        <v>69</v>
      </c>
      <c r="E10" s="5" t="s">
        <v>70</v>
      </c>
      <c r="F10" s="2" t="s">
        <v>71</v>
      </c>
      <c r="G10" s="2" t="s">
        <v>72</v>
      </c>
      <c r="H10" s="2" t="s">
        <v>73</v>
      </c>
      <c r="I10" s="2">
        <v>1000</v>
      </c>
      <c r="J10" s="2" t="s">
        <v>74</v>
      </c>
      <c r="K10" s="2">
        <v>15</v>
      </c>
      <c r="L10" s="2">
        <v>5</v>
      </c>
      <c r="M10" s="2">
        <v>90</v>
      </c>
      <c r="N10" s="2">
        <v>1</v>
      </c>
      <c r="O10" s="2">
        <v>3</v>
      </c>
      <c r="Q10" s="2" t="s">
        <v>42</v>
      </c>
      <c r="R10" s="2">
        <f>6.5*24*3600/(K10+M10+10)</f>
        <v>4883.47826086957</v>
      </c>
      <c r="S10" s="2">
        <f>6.5*3600/(K10+M10+10)*O10</f>
        <v>610.434782608696</v>
      </c>
    </row>
    <row r="11" spans="1:18">
      <c r="A11" s="2">
        <v>401</v>
      </c>
      <c r="B11" s="3">
        <v>4</v>
      </c>
      <c r="C11" s="3" t="s">
        <v>75</v>
      </c>
      <c r="D11" s="4" t="s">
        <v>76</v>
      </c>
      <c r="E11" s="4" t="s">
        <v>77</v>
      </c>
      <c r="F11" s="3" t="s">
        <v>78</v>
      </c>
      <c r="G11" s="3" t="s">
        <v>79</v>
      </c>
      <c r="H11" s="2" t="s">
        <v>80</v>
      </c>
      <c r="K11" s="2">
        <v>30</v>
      </c>
      <c r="L11" s="2">
        <v>300</v>
      </c>
      <c r="M11" s="2">
        <v>180</v>
      </c>
      <c r="N11" s="2">
        <v>2</v>
      </c>
      <c r="O11" s="2">
        <v>1</v>
      </c>
      <c r="Q11" s="2">
        <f>2.5*N11</f>
        <v>5</v>
      </c>
      <c r="R11" s="2">
        <f>2.5*24*60/L11</f>
        <v>12</v>
      </c>
    </row>
    <row r="12" spans="1:18">
      <c r="A12" s="2">
        <v>402</v>
      </c>
      <c r="B12" s="3">
        <v>4</v>
      </c>
      <c r="C12" s="3" t="s">
        <v>81</v>
      </c>
      <c r="D12" s="4" t="s">
        <v>82</v>
      </c>
      <c r="E12" s="5" t="s">
        <v>83</v>
      </c>
      <c r="F12" s="3" t="s">
        <v>84</v>
      </c>
      <c r="G12" s="2" t="s">
        <v>85</v>
      </c>
      <c r="H12" s="2" t="s">
        <v>86</v>
      </c>
      <c r="K12" s="2">
        <v>60</v>
      </c>
      <c r="L12" s="2">
        <v>180</v>
      </c>
      <c r="M12" s="2">
        <v>180</v>
      </c>
      <c r="N12" s="2">
        <v>3</v>
      </c>
      <c r="O12" s="2">
        <v>1</v>
      </c>
      <c r="Q12" s="2">
        <f>4*N12</f>
        <v>12</v>
      </c>
      <c r="R12" s="2">
        <f>4*24*60/L12</f>
        <v>32</v>
      </c>
    </row>
    <row r="13" spans="1:18">
      <c r="A13" s="2">
        <v>501</v>
      </c>
      <c r="B13" s="3">
        <v>5</v>
      </c>
      <c r="C13" s="3" t="s">
        <v>87</v>
      </c>
      <c r="D13" s="4" t="s">
        <v>88</v>
      </c>
      <c r="E13" s="5" t="s">
        <v>89</v>
      </c>
      <c r="F13" s="3" t="s">
        <v>90</v>
      </c>
      <c r="G13" s="2" t="s">
        <v>91</v>
      </c>
      <c r="H13" s="2" t="s">
        <v>92</v>
      </c>
      <c r="K13" s="2">
        <v>90</v>
      </c>
      <c r="L13" s="2">
        <v>300</v>
      </c>
      <c r="M13" s="2">
        <v>180</v>
      </c>
      <c r="N13" s="2">
        <v>2</v>
      </c>
      <c r="O13" s="2">
        <v>1</v>
      </c>
      <c r="Q13" s="2">
        <f>2.5*N13</f>
        <v>5</v>
      </c>
      <c r="R13" s="2">
        <f>2.5*24*60/L13</f>
        <v>12</v>
      </c>
    </row>
    <row r="14" spans="1:18">
      <c r="A14" s="2">
        <v>601</v>
      </c>
      <c r="B14" s="3">
        <v>6</v>
      </c>
      <c r="C14" s="3" t="s">
        <v>93</v>
      </c>
      <c r="D14" s="4" t="s">
        <v>94</v>
      </c>
      <c r="E14" s="5" t="s">
        <v>95</v>
      </c>
      <c r="F14" s="3" t="s">
        <v>96</v>
      </c>
      <c r="G14" s="2" t="s">
        <v>97</v>
      </c>
      <c r="H14" s="2" t="s">
        <v>98</v>
      </c>
      <c r="K14" s="2">
        <v>90</v>
      </c>
      <c r="L14" s="2">
        <v>300</v>
      </c>
      <c r="M14" s="2">
        <v>180</v>
      </c>
      <c r="N14" s="2">
        <v>2</v>
      </c>
      <c r="O14" s="2">
        <v>1</v>
      </c>
      <c r="Q14" s="2">
        <f>2.5*N14</f>
        <v>5</v>
      </c>
      <c r="R14" s="2">
        <f>2.5*24*60/L14</f>
        <v>12</v>
      </c>
    </row>
    <row r="15" spans="4:5">
      <c r="D15" s="3"/>
      <c r="E15" s="3"/>
    </row>
    <row r="22" spans="2:7">
      <c r="B22"/>
      <c r="C22"/>
      <c r="F22"/>
      <c r="G22"/>
    </row>
    <row r="23" spans="2:7">
      <c r="B23"/>
      <c r="C23"/>
      <c r="F23"/>
      <c r="G23"/>
    </row>
    <row r="24" spans="2:7">
      <c r="B24"/>
      <c r="C24"/>
      <c r="F24"/>
      <c r="G24"/>
    </row>
    <row r="25" spans="2:7">
      <c r="B25"/>
      <c r="C25"/>
      <c r="F25"/>
      <c r="G25"/>
    </row>
    <row r="26" spans="2:7">
      <c r="B26"/>
      <c r="C26"/>
      <c r="F26"/>
      <c r="G26"/>
    </row>
    <row r="27" spans="2:7">
      <c r="B27"/>
      <c r="C27"/>
      <c r="F27"/>
      <c r="G27"/>
    </row>
    <row r="28" spans="2:7">
      <c r="B28"/>
      <c r="C28"/>
      <c r="F28"/>
      <c r="G28"/>
    </row>
    <row r="29" spans="2:7">
      <c r="B29"/>
      <c r="C29"/>
      <c r="F29"/>
      <c r="G29"/>
    </row>
    <row r="30" spans="2:7">
      <c r="B30"/>
      <c r="C30"/>
      <c r="F30"/>
      <c r="G30"/>
    </row>
    <row r="31" spans="2:7">
      <c r="B31"/>
      <c r="C31"/>
      <c r="F31"/>
      <c r="G31"/>
    </row>
    <row r="32" spans="2:7">
      <c r="B32"/>
      <c r="C32"/>
      <c r="F32"/>
      <c r="G32"/>
    </row>
    <row r="33" spans="2:7">
      <c r="B33"/>
      <c r="C33"/>
      <c r="F33"/>
      <c r="G33"/>
    </row>
    <row r="34" spans="2:7">
      <c r="B34"/>
      <c r="C34"/>
      <c r="F34"/>
      <c r="G34"/>
    </row>
    <row r="35" spans="2:7">
      <c r="B35"/>
      <c r="C35"/>
      <c r="F35"/>
      <c r="G35"/>
    </row>
    <row r="36" spans="2:7">
      <c r="B36"/>
      <c r="C36"/>
      <c r="F36"/>
      <c r="G36"/>
    </row>
    <row r="37" spans="2:7">
      <c r="B37"/>
      <c r="C37"/>
      <c r="F37"/>
      <c r="G37"/>
    </row>
    <row r="38" spans="2:7">
      <c r="B38"/>
      <c r="C38"/>
      <c r="F38"/>
      <c r="G38"/>
    </row>
    <row r="39" spans="2:7">
      <c r="B39"/>
      <c r="C39"/>
      <c r="F39"/>
      <c r="G39"/>
    </row>
    <row r="40" spans="2:7">
      <c r="B40"/>
      <c r="C40"/>
      <c r="F40"/>
      <c r="G40"/>
    </row>
  </sheetData>
  <sortState ref="D5:G14">
    <sortCondition ref="D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2021-04-07T07:10:19Z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CE53741060D04C02AF131DBCFCA66643</vt:lpwstr>
  </property>
</Properties>
</file>