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<sst xmlns="http://schemas.openxmlformats.org/spreadsheetml/2006/main" count="97" uniqueCount="73">
  <si>
    <t>工作ID</t>
  </si>
  <si>
    <t>解锁条件，讲武堂等级</t>
  </si>
  <si>
    <t>收集资源的类型</t>
  </si>
  <si>
    <t>工作名称</t>
  </si>
  <si>
    <t>工作文本</t>
  </si>
  <si>
    <t>工作奖励</t>
  </si>
  <si>
    <t>特殊奖励</t>
  </si>
  <si>
    <t>工作时长，秒</t>
  </si>
  <si>
    <t>生成工作间隔，秒</t>
  </si>
  <si>
    <t>自动采集等待，秒</t>
  </si>
  <si>
    <t>最大保留数量</t>
  </si>
  <si>
    <t>手动最大同时工作人数</t>
  </si>
  <si>
    <t>A</t>
  </si>
  <si>
    <t>int</t>
  </si>
  <si>
    <t>string</t>
  </si>
  <si>
    <t>WorkID</t>
  </si>
  <si>
    <t>HomeLevel</t>
  </si>
  <si>
    <t>CollectObjType</t>
  </si>
  <si>
    <t>WorkName</t>
  </si>
  <si>
    <t>WorkTalk</t>
  </si>
  <si>
    <t>Reward</t>
  </si>
  <si>
    <t>SpeReward</t>
  </si>
  <si>
    <t>WorkTime</t>
  </si>
  <si>
    <t>WorkInterval</t>
  </si>
  <si>
    <t>WaitingTime</t>
  </si>
  <si>
    <t>StoreAmount</t>
  </si>
  <si>
    <t>MeanWhileWorkman</t>
  </si>
  <si>
    <t>每次登录产出</t>
  </si>
  <si>
    <t>每日极限产出</t>
  </si>
  <si>
    <t>每小时自动产出</t>
  </si>
  <si>
    <t>WuWood</t>
  </si>
  <si>
    <t>砍伐乌木</t>
  </si>
  <si>
    <t>我最喜欢砍树了;砍树这种事交给我就对了</t>
  </si>
  <si>
    <t>Item|1002|20_25</t>
  </si>
  <si>
    <t>-</t>
  </si>
  <si>
    <t>QingRock</t>
  </si>
  <si>
    <t>开采青岩</t>
  </si>
  <si>
    <t>来了来了，马上到;这石头可不好挖，贼硬</t>
  </si>
  <si>
    <t>Item|1001|20_25</t>
  </si>
  <si>
    <t>Iron</t>
  </si>
  <si>
    <t>开采黑铁</t>
  </si>
  <si>
    <t>黑铁比青石好挖一点;干完这活儿我可要睡会儿去</t>
  </si>
  <si>
    <t>Item|1006|1_3</t>
  </si>
  <si>
    <t>Chicken</t>
  </si>
  <si>
    <t>捉鸡</t>
  </si>
  <si>
    <t>捉鸡要有耐心，不能“捉鸡”;放开那只鸡，让我来</t>
  </si>
  <si>
    <t>Item|1014|1_2</t>
  </si>
  <si>
    <t>SilverWood</t>
  </si>
  <si>
    <t>砍伐银木</t>
  </si>
  <si>
    <t>这树可不好砍，比乌木硬多了;怎么又让我砍树</t>
  </si>
  <si>
    <t>Item|1004|12_15</t>
  </si>
  <si>
    <t>Item|1007|0_2</t>
  </si>
  <si>
    <t>CloudRock</t>
  </si>
  <si>
    <t>开采云岩</t>
  </si>
  <si>
    <t>这石头还挺漂亮;我已经挖了九十九块石头了</t>
  </si>
  <si>
    <t>Item|1003|12_15</t>
  </si>
  <si>
    <t>Item|1008|0_2</t>
  </si>
  <si>
    <t>Fish</t>
  </si>
  <si>
    <t>钓鱼</t>
  </si>
  <si>
    <t>给我一根鱼竿，我能钓起整个地球;钓鱼最需要的是耐心</t>
  </si>
  <si>
    <t>Item|1012|1_2</t>
  </si>
  <si>
    <t>Vine</t>
  </si>
  <si>
    <t>采集紫藤</t>
  </si>
  <si>
    <t>紫藤上面刺可多了，可得小心点</t>
  </si>
  <si>
    <t>Item|1005|1_3</t>
  </si>
  <si>
    <t>Well</t>
  </si>
  <si>
    <t>打井水</t>
  </si>
  <si>
    <t>吃水不忘挖井人，就是不知道这井是谁挖的</t>
  </si>
  <si>
    <t>Item|1018|1_2</t>
  </si>
  <si>
    <t>Ganoderma</t>
  </si>
  <si>
    <t>采集灵芝</t>
  </si>
  <si>
    <t>采灵芝的秘诀就是，小心小心再小心</t>
  </si>
  <si>
    <t>Item|1020|1_2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</si>
</sst>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workbookViewId="0">
      <pane ySplit="4" topLeftCell="A5" activePane="bottomLeft" state="frozen"/>
      <selection/>
      <selection pane="bottomLeft" activeCell="J11" sqref="J11"/>
    </sheetView>
  </sheetViews>
  <sheetFormatPr defaultColWidth="8.83333333333333" defaultRowHeight="14.25"/>
  <cols>
    <col min="1" max="1" width="7.25" style="2" customWidth="1"/>
    <col min="2" max="2" width="6.375" style="2" customWidth="1"/>
    <col min="3" max="3" width="10.375" style="2" customWidth="1"/>
    <col min="4" max="4" width="10" style="2" customWidth="1"/>
    <col min="5" max="5" width="42.75" style="2" customWidth="1"/>
    <col min="6" max="6" width="15.125" style="2" customWidth="1"/>
    <col min="7" max="7" width="12.875" style="2" customWidth="1"/>
    <col min="8" max="8" width="10.375" style="2" customWidth="1"/>
    <col min="9" max="9" width="13.75" style="2" customWidth="1"/>
    <col min="10" max="10" width="11" style="2" customWidth="1"/>
    <col min="11" max="11" width="11.875" style="2" customWidth="1"/>
    <col min="12" max="12" width="11.5" style="2" customWidth="1"/>
    <col min="13" max="13" width="8.83333333333333" style="2"/>
    <col min="14" max="15" width="10.375" style="2" customWidth="1"/>
    <col min="16" max="16" width="12.125" style="2" customWidth="1"/>
    <col min="17" max="16384" width="8.83333333333333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="1" customFormat="1" spans="1:12">
      <c r="A3" s="1" t="s">
        <v>13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="1" customFormat="1" spans="1:1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N4" s="1" t="s">
        <v>27</v>
      </c>
      <c r="O4" s="1" t="s">
        <v>28</v>
      </c>
      <c r="P4" s="1" t="s">
        <v>29</v>
      </c>
    </row>
    <row r="5" spans="1:16">
      <c r="A5" s="2">
        <v>101</v>
      </c>
      <c r="B5" s="3">
        <v>1</v>
      </c>
      <c r="C5" s="3" t="s">
        <v>30</v>
      </c>
      <c r="D5" s="3" t="s">
        <v>31</v>
      </c>
      <c r="E5" s="3" t="s">
        <v>32</v>
      </c>
      <c r="F5" s="2" t="s">
        <v>33</v>
      </c>
      <c r="H5" s="2">
        <v>10</v>
      </c>
      <c r="I5" s="2">
        <v>5</v>
      </c>
      <c r="J5" s="2">
        <v>120</v>
      </c>
      <c r="K5" s="2">
        <v>1</v>
      </c>
      <c r="L5" s="2">
        <v>3</v>
      </c>
      <c r="N5" s="2" t="s">
        <v>34</v>
      </c>
      <c r="O5" s="2">
        <f>12.5*24*3600/(H5+J5+10)</f>
        <v>7714.28571428571</v>
      </c>
      <c r="P5" s="2">
        <f>12.5*3600/(H5+J5+10)*L5</f>
        <v>964.285714285714</v>
      </c>
    </row>
    <row r="6" spans="1:16">
      <c r="A6" s="2">
        <v>102</v>
      </c>
      <c r="B6" s="3">
        <v>1</v>
      </c>
      <c r="C6" s="3" t="s">
        <v>35</v>
      </c>
      <c r="D6" s="3" t="s">
        <v>36</v>
      </c>
      <c r="E6" s="3" t="s">
        <v>37</v>
      </c>
      <c r="F6" s="2" t="s">
        <v>38</v>
      </c>
      <c r="H6" s="2">
        <v>10</v>
      </c>
      <c r="I6" s="2">
        <v>5</v>
      </c>
      <c r="J6" s="2">
        <v>120</v>
      </c>
      <c r="K6" s="2">
        <v>1</v>
      </c>
      <c r="L6" s="2">
        <v>3</v>
      </c>
      <c r="N6" s="2" t="s">
        <v>34</v>
      </c>
      <c r="O6" s="2">
        <f>12.5*24*3600/(H6+J6+10)</f>
        <v>7714.28571428571</v>
      </c>
      <c r="P6" s="2">
        <f>12.5*3600/(H6+J6+10)*L6</f>
        <v>964.285714285714</v>
      </c>
    </row>
    <row r="7" spans="1:15">
      <c r="A7" s="2">
        <v>201</v>
      </c>
      <c r="B7" s="3">
        <v>2</v>
      </c>
      <c r="C7" s="3" t="s">
        <v>39</v>
      </c>
      <c r="D7" s="3" t="s">
        <v>40</v>
      </c>
      <c r="E7" s="3" t="s">
        <v>41</v>
      </c>
      <c r="F7" s="2" t="s">
        <v>42</v>
      </c>
      <c r="H7" s="2">
        <v>60</v>
      </c>
      <c r="I7" s="2">
        <v>180</v>
      </c>
      <c r="J7" s="2">
        <v>300</v>
      </c>
      <c r="K7" s="2">
        <v>3</v>
      </c>
      <c r="L7" s="2">
        <v>1</v>
      </c>
      <c r="N7" s="2">
        <f>4*K7</f>
        <v>12</v>
      </c>
      <c r="O7" s="2">
        <f>4*24*60/I7</f>
        <v>32</v>
      </c>
    </row>
    <row r="8" spans="1:15">
      <c r="A8" s="2">
        <v>301</v>
      </c>
      <c r="B8" s="3">
        <v>3</v>
      </c>
      <c r="C8" s="3" t="s">
        <v>43</v>
      </c>
      <c r="D8" s="3" t="s">
        <v>44</v>
      </c>
      <c r="E8" s="3" t="s">
        <v>45</v>
      </c>
      <c r="F8" s="2" t="s">
        <v>46</v>
      </c>
      <c r="H8" s="2">
        <v>30</v>
      </c>
      <c r="I8" s="2">
        <v>300</v>
      </c>
      <c r="J8" s="2">
        <v>300</v>
      </c>
      <c r="K8" s="2">
        <v>2</v>
      </c>
      <c r="L8" s="2">
        <v>1</v>
      </c>
      <c r="N8" s="2">
        <f>2.5*K8</f>
        <v>5</v>
      </c>
      <c r="O8" s="2">
        <f>2.5*24*60/I8</f>
        <v>12</v>
      </c>
    </row>
    <row r="9" spans="1:16">
      <c r="A9" s="2">
        <v>302</v>
      </c>
      <c r="B9" s="3">
        <v>3</v>
      </c>
      <c r="C9" s="3" t="s">
        <v>47</v>
      </c>
      <c r="D9" s="3" t="s">
        <v>48</v>
      </c>
      <c r="E9" s="3" t="s">
        <v>49</v>
      </c>
      <c r="F9" s="2" t="s">
        <v>50</v>
      </c>
      <c r="G9" s="2" t="s">
        <v>51</v>
      </c>
      <c r="H9" s="2">
        <v>20</v>
      </c>
      <c r="I9" s="2">
        <v>5</v>
      </c>
      <c r="J9" s="2">
        <v>120</v>
      </c>
      <c r="K9" s="2">
        <v>1</v>
      </c>
      <c r="L9" s="2">
        <v>3</v>
      </c>
      <c r="N9" s="2" t="s">
        <v>34</v>
      </c>
      <c r="O9" s="2">
        <f>6.5*24*3600/(H9+J9+10)</f>
        <v>3744</v>
      </c>
      <c r="P9" s="2">
        <f>6.5*3600/(H9+J9+10)*L9</f>
        <v>468</v>
      </c>
    </row>
    <row r="10" spans="1:16">
      <c r="A10" s="2">
        <v>303</v>
      </c>
      <c r="B10" s="2">
        <v>3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>
        <v>20</v>
      </c>
      <c r="I10" s="2">
        <v>5</v>
      </c>
      <c r="J10" s="2">
        <v>120</v>
      </c>
      <c r="K10" s="2">
        <v>1</v>
      </c>
      <c r="L10" s="2">
        <v>3</v>
      </c>
      <c r="N10" s="2" t="s">
        <v>34</v>
      </c>
      <c r="O10" s="2">
        <f>6.5*24*3600/(H10+J10+10)</f>
        <v>3744</v>
      </c>
      <c r="P10" s="2">
        <f>6.5*3600/(H10+J10+10)*L10</f>
        <v>468</v>
      </c>
    </row>
    <row r="11" spans="1:15">
      <c r="A11" s="2">
        <v>401</v>
      </c>
      <c r="B11" s="3">
        <v>4</v>
      </c>
      <c r="C11" s="3" t="s">
        <v>57</v>
      </c>
      <c r="D11" s="3" t="s">
        <v>58</v>
      </c>
      <c r="E11" s="3" t="s">
        <v>59</v>
      </c>
      <c r="F11" s="2" t="s">
        <v>60</v>
      </c>
      <c r="H11" s="2">
        <v>30</v>
      </c>
      <c r="I11" s="2">
        <v>300</v>
      </c>
      <c r="J11" s="2">
        <v>300</v>
      </c>
      <c r="K11" s="2">
        <v>2</v>
      </c>
      <c r="L11" s="2">
        <v>1</v>
      </c>
      <c r="N11" s="2">
        <f>2.5*K11</f>
        <v>5</v>
      </c>
      <c r="O11" s="2">
        <f>2.5*24*60/I11</f>
        <v>12</v>
      </c>
    </row>
    <row r="12" spans="1:15">
      <c r="A12" s="2">
        <v>402</v>
      </c>
      <c r="B12" s="3">
        <v>4</v>
      </c>
      <c r="C12" s="3" t="s">
        <v>61</v>
      </c>
      <c r="D12" s="3" t="s">
        <v>62</v>
      </c>
      <c r="E12" s="2" t="s">
        <v>63</v>
      </c>
      <c r="F12" s="2" t="s">
        <v>64</v>
      </c>
      <c r="H12" s="2">
        <v>60</v>
      </c>
      <c r="I12" s="2">
        <v>180</v>
      </c>
      <c r="J12" s="2">
        <v>300</v>
      </c>
      <c r="K12" s="2">
        <v>3</v>
      </c>
      <c r="L12" s="2">
        <v>1</v>
      </c>
      <c r="N12" s="2">
        <f>4*K12</f>
        <v>12</v>
      </c>
      <c r="O12" s="2">
        <f>4*24*60/I12</f>
        <v>32</v>
      </c>
    </row>
    <row r="13" spans="1:15">
      <c r="A13" s="2">
        <v>501</v>
      </c>
      <c r="B13" s="3">
        <v>5</v>
      </c>
      <c r="C13" s="3" t="s">
        <v>65</v>
      </c>
      <c r="D13" s="3" t="s">
        <v>66</v>
      </c>
      <c r="E13" s="2" t="s">
        <v>67</v>
      </c>
      <c r="F13" s="2" t="s">
        <v>68</v>
      </c>
      <c r="H13" s="2">
        <v>90</v>
      </c>
      <c r="I13" s="2">
        <v>300</v>
      </c>
      <c r="J13" s="2">
        <v>300</v>
      </c>
      <c r="K13" s="2">
        <v>2</v>
      </c>
      <c r="L13" s="2">
        <v>1</v>
      </c>
      <c r="N13" s="2">
        <f>2.5*K13</f>
        <v>5</v>
      </c>
      <c r="O13" s="2">
        <f>2.5*24*60/I13</f>
        <v>12</v>
      </c>
    </row>
    <row r="14" spans="1:15">
      <c r="A14" s="2">
        <v>601</v>
      </c>
      <c r="B14" s="3">
        <v>6</v>
      </c>
      <c r="C14" s="3" t="s">
        <v>69</v>
      </c>
      <c r="D14" s="3" t="s">
        <v>70</v>
      </c>
      <c r="E14" s="2" t="s">
        <v>71</v>
      </c>
      <c r="F14" s="2" t="s">
        <v>72</v>
      </c>
      <c r="H14" s="2">
        <v>90</v>
      </c>
      <c r="I14" s="2">
        <v>300</v>
      </c>
      <c r="J14" s="2">
        <v>300</v>
      </c>
      <c r="K14" s="2">
        <v>2</v>
      </c>
      <c r="L14" s="2">
        <v>1</v>
      </c>
      <c r="N14" s="2">
        <f>2.5*K14</f>
        <v>5</v>
      </c>
      <c r="O14" s="2">
        <f>2.5*24*60/I14</f>
        <v>12</v>
      </c>
    </row>
    <row r="22" spans="2:5">
      <c r="B22"/>
      <c r="C22"/>
      <c r="D22"/>
      <c r="E22"/>
    </row>
    <row r="23" spans="2:5">
      <c r="B23"/>
      <c r="C23"/>
      <c r="D23"/>
      <c r="E23"/>
    </row>
    <row r="24" spans="2:5">
      <c r="B24"/>
      <c r="C24"/>
      <c r="D24"/>
      <c r="E24"/>
    </row>
    <row r="25" spans="2:5">
      <c r="B25"/>
      <c r="C25"/>
      <c r="D25"/>
      <c r="E25"/>
    </row>
    <row r="26" spans="2:5">
      <c r="B26"/>
      <c r="C26"/>
      <c r="D26"/>
      <c r="E26"/>
    </row>
    <row r="27" spans="2:5">
      <c r="B27"/>
      <c r="C27"/>
      <c r="D27"/>
      <c r="E27"/>
    </row>
    <row r="28" spans="2:5">
      <c r="B28"/>
      <c r="C28"/>
      <c r="D28"/>
      <c r="E28"/>
    </row>
    <row r="29" spans="2:5">
      <c r="B29"/>
      <c r="C29"/>
      <c r="D29"/>
      <c r="E29"/>
    </row>
    <row r="30" spans="2:5">
      <c r="B30"/>
      <c r="C30"/>
      <c r="D30"/>
      <c r="E30"/>
    </row>
    <row r="31" spans="2:5">
      <c r="B31"/>
      <c r="C31"/>
      <c r="D31"/>
      <c r="E31"/>
    </row>
    <row r="32" spans="2:5">
      <c r="B32"/>
      <c r="C32"/>
      <c r="D32"/>
      <c r="E32"/>
    </row>
    <row r="33" spans="2:5">
      <c r="B33"/>
      <c r="C33"/>
      <c r="D33"/>
      <c r="E33"/>
    </row>
    <row r="34" spans="2:5">
      <c r="B34"/>
      <c r="C34"/>
      <c r="D34"/>
      <c r="E34"/>
    </row>
    <row r="35" spans="2:5">
      <c r="B35"/>
      <c r="C35"/>
      <c r="D35"/>
      <c r="E35"/>
    </row>
    <row r="36" spans="2:5">
      <c r="B36"/>
      <c r="C36"/>
      <c r="D36"/>
      <c r="E36"/>
    </row>
    <row r="37" spans="2:5">
      <c r="B37"/>
      <c r="C37"/>
      <c r="D37"/>
      <c r="E37"/>
    </row>
    <row r="38" spans="2:5">
      <c r="B38"/>
      <c r="C38"/>
      <c r="D38"/>
      <c r="E38"/>
    </row>
    <row r="39" spans="2:5">
      <c r="B39"/>
      <c r="C39"/>
      <c r="D39"/>
      <c r="E39"/>
    </row>
    <row r="40" spans="2:5">
      <c r="B40"/>
      <c r="C40"/>
      <c r="D40"/>
      <c r="E40"/>
    </row>
  </sheetData>
  <sortState ref="B5:E14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2021-03-22T09:38:36Z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CE53741060D04C02AF131DBCFCA66643</vt:lpwstr>
  </property>
</Properties>
</file>