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77509\OneDrive - The Kroger Co\Desktop\"/>
    </mc:Choice>
  </mc:AlternateContent>
  <xr:revisionPtr revIDLastSave="0" documentId="8_{D6EA0A77-9516-4434-ACEA-10FFE0685FAE}" xr6:coauthVersionLast="47" xr6:coauthVersionMax="47" xr10:uidLastSave="{00000000-0000-0000-0000-000000000000}"/>
  <bookViews>
    <workbookView xWindow="-120" yWindow="-120" windowWidth="29040" windowHeight="15990" tabRatio="685" activeTab="2" xr2:uid="{5EA18CB5-A4F4-4993-B5AA-25358083A5B9}"/>
  </bookViews>
  <sheets>
    <sheet name="All" sheetId="2" r:id="rId1"/>
    <sheet name="All FCs Dating Tool" sheetId="5" r:id="rId2"/>
    <sheet name="PleasantPrairie" sheetId="10" r:id="rId3"/>
    <sheet name="Pleasant Prairie Dating Tool" sheetId="11" r:id="rId4"/>
  </sheets>
  <definedNames>
    <definedName name="_xlnm._FilterDatabase" localSheetId="0" hidden="1">All!$A$1:$O$630</definedName>
    <definedName name="_xlnm._FilterDatabase" localSheetId="2" hidden="1">PleasantPrairie!$A$1:$G$194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B629" i="2"/>
  <c r="B630" i="2"/>
  <c r="F630" i="2"/>
  <c r="F629" i="2"/>
  <c r="F628" i="2"/>
  <c r="B628" i="2"/>
  <c r="F627" i="2"/>
  <c r="B627" i="2"/>
  <c r="F626" i="2"/>
  <c r="B626" i="2"/>
  <c r="F625" i="2"/>
  <c r="B625" i="2"/>
  <c r="F624" i="2"/>
  <c r="B624" i="2"/>
  <c r="F623" i="2"/>
  <c r="B623" i="2"/>
  <c r="F622" i="2"/>
  <c r="B622" i="2"/>
  <c r="F621" i="2"/>
  <c r="F620" i="2"/>
  <c r="F619" i="2"/>
  <c r="F618" i="2"/>
  <c r="F617" i="2"/>
  <c r="F616" i="2"/>
  <c r="F615" i="2"/>
  <c r="F614" i="2"/>
  <c r="F613" i="2"/>
  <c r="F612" i="2"/>
  <c r="B612" i="2"/>
  <c r="F611" i="2"/>
  <c r="B611" i="2"/>
  <c r="F610" i="2"/>
  <c r="B610" i="2"/>
  <c r="F609" i="2"/>
  <c r="B609" i="2"/>
  <c r="F608" i="2"/>
  <c r="B608" i="2"/>
  <c r="F607" i="2"/>
  <c r="B607" i="2"/>
  <c r="F606" i="2"/>
  <c r="B606" i="2"/>
  <c r="F605" i="2"/>
  <c r="B605" i="2"/>
  <c r="F604" i="2"/>
  <c r="B604" i="2"/>
  <c r="F603" i="2"/>
  <c r="B603" i="2"/>
  <c r="F602" i="2"/>
  <c r="B602" i="2"/>
  <c r="F601" i="2"/>
  <c r="B601" i="2"/>
  <c r="F600" i="2"/>
  <c r="B600" i="2"/>
  <c r="F599" i="2"/>
  <c r="B599" i="2"/>
  <c r="F598" i="2"/>
  <c r="B598" i="2"/>
  <c r="F597" i="2"/>
  <c r="B597" i="2"/>
  <c r="F596" i="2"/>
  <c r="B596" i="2"/>
  <c r="F595" i="2"/>
  <c r="B595" i="2"/>
  <c r="F594" i="2"/>
  <c r="B594" i="2"/>
  <c r="F593" i="2"/>
  <c r="B593" i="2"/>
  <c r="F592" i="2"/>
  <c r="B592" i="2"/>
  <c r="F591" i="2"/>
  <c r="B591" i="2"/>
  <c r="F590" i="2"/>
  <c r="B590" i="2"/>
  <c r="F589" i="2"/>
  <c r="B589" i="2"/>
  <c r="F588" i="2"/>
  <c r="B588" i="2"/>
  <c r="F587" i="2"/>
  <c r="B587" i="2"/>
  <c r="F586" i="2"/>
  <c r="B586" i="2"/>
  <c r="F585" i="2"/>
  <c r="B585" i="2"/>
  <c r="F584" i="2"/>
  <c r="B584" i="2"/>
  <c r="F583" i="2"/>
  <c r="B583" i="2"/>
  <c r="F582" i="2"/>
  <c r="B582" i="2"/>
  <c r="F581" i="2"/>
  <c r="B581" i="2"/>
  <c r="F580" i="2"/>
  <c r="B580" i="2"/>
  <c r="F579" i="2"/>
  <c r="B579" i="2"/>
  <c r="F578" i="2"/>
  <c r="B578" i="2"/>
  <c r="F577" i="2"/>
  <c r="B577" i="2"/>
  <c r="F576" i="2"/>
  <c r="F575" i="2"/>
  <c r="B575" i="2"/>
  <c r="F574" i="2"/>
  <c r="B574" i="2"/>
  <c r="F573" i="2"/>
  <c r="B573" i="2"/>
  <c r="F572" i="2"/>
  <c r="B572" i="2"/>
  <c r="F571" i="2"/>
  <c r="B571" i="2"/>
  <c r="F570" i="2"/>
  <c r="B570" i="2"/>
  <c r="F569" i="2"/>
  <c r="B569" i="2"/>
  <c r="F568" i="2"/>
  <c r="B568" i="2"/>
  <c r="F567" i="2"/>
  <c r="B567" i="2"/>
  <c r="F566" i="2"/>
  <c r="B566" i="2"/>
  <c r="F565" i="2"/>
  <c r="B565" i="2"/>
  <c r="F564" i="2"/>
  <c r="B564" i="2"/>
  <c r="F563" i="2"/>
  <c r="B563" i="2"/>
  <c r="F562" i="2"/>
  <c r="B562" i="2"/>
  <c r="F561" i="2"/>
  <c r="B561" i="2"/>
  <c r="F560" i="2"/>
  <c r="B560" i="2"/>
  <c r="F559" i="2"/>
  <c r="B559" i="2"/>
  <c r="F558" i="2"/>
  <c r="B558" i="2"/>
  <c r="F557" i="2"/>
  <c r="B557" i="2"/>
  <c r="F556" i="2"/>
  <c r="B556" i="2"/>
  <c r="F555" i="2"/>
  <c r="B555" i="2"/>
  <c r="F554" i="2"/>
  <c r="B554" i="2"/>
  <c r="F553" i="2"/>
  <c r="B553" i="2"/>
  <c r="F552" i="2"/>
  <c r="B552" i="2"/>
  <c r="F551" i="2"/>
  <c r="B551" i="2"/>
  <c r="F550" i="2"/>
  <c r="B550" i="2"/>
  <c r="F549" i="2"/>
  <c r="B549" i="2"/>
  <c r="F548" i="2"/>
  <c r="B548" i="2"/>
  <c r="F547" i="2"/>
  <c r="B547" i="2"/>
  <c r="F546" i="2"/>
  <c r="B546" i="2"/>
  <c r="F545" i="2"/>
  <c r="B545" i="2"/>
  <c r="F544" i="2"/>
  <c r="F543" i="2"/>
  <c r="F542" i="2"/>
  <c r="F541" i="2"/>
  <c r="F540" i="2"/>
  <c r="F539" i="2"/>
  <c r="F538" i="2"/>
  <c r="F537" i="2"/>
  <c r="F536" i="2"/>
  <c r="B536" i="2"/>
  <c r="F535" i="2"/>
  <c r="B535" i="2"/>
  <c r="F534" i="2"/>
  <c r="B534" i="2"/>
  <c r="F533" i="2"/>
  <c r="B533" i="2"/>
  <c r="F532" i="2"/>
  <c r="B532" i="2"/>
  <c r="F531" i="2"/>
  <c r="B531" i="2"/>
  <c r="F530" i="2"/>
  <c r="B530" i="2"/>
  <c r="F529" i="2"/>
  <c r="B529" i="2"/>
  <c r="F528" i="2"/>
  <c r="B528" i="2"/>
  <c r="F527" i="2"/>
  <c r="B527" i="2"/>
  <c r="F526" i="2"/>
  <c r="B526" i="2"/>
  <c r="F525" i="2"/>
  <c r="B525" i="2"/>
  <c r="F524" i="2"/>
  <c r="B524" i="2"/>
  <c r="F523" i="2"/>
  <c r="B523" i="2"/>
  <c r="F522" i="2"/>
  <c r="B522" i="2"/>
  <c r="F521" i="2"/>
  <c r="B521" i="2"/>
  <c r="F520" i="2"/>
  <c r="B520" i="2"/>
  <c r="F519" i="2"/>
  <c r="B519" i="2"/>
  <c r="F518" i="2"/>
  <c r="B518" i="2"/>
  <c r="F517" i="2"/>
  <c r="B517" i="2"/>
  <c r="F516" i="2"/>
  <c r="B516" i="2"/>
  <c r="F515" i="2"/>
  <c r="B515" i="2"/>
  <c r="F514" i="2"/>
  <c r="B514" i="2"/>
  <c r="F513" i="2"/>
  <c r="B513" i="2"/>
  <c r="F512" i="2"/>
  <c r="B512" i="2"/>
  <c r="F511" i="2"/>
  <c r="B511" i="2"/>
  <c r="F510" i="2"/>
  <c r="B510" i="2"/>
  <c r="F509" i="2"/>
  <c r="B509" i="2"/>
  <c r="F508" i="2"/>
  <c r="B508" i="2"/>
  <c r="F507" i="2"/>
  <c r="B507" i="2"/>
  <c r="F506" i="2"/>
  <c r="B506" i="2"/>
  <c r="F505" i="2"/>
  <c r="B505" i="2"/>
  <c r="F504" i="2"/>
  <c r="B504" i="2"/>
  <c r="F503" i="2"/>
  <c r="B503" i="2"/>
  <c r="F502" i="2"/>
  <c r="B502" i="2"/>
  <c r="F501" i="2"/>
  <c r="B501" i="2"/>
  <c r="F500" i="2"/>
  <c r="B500" i="2"/>
  <c r="F499" i="2"/>
  <c r="B499" i="2"/>
  <c r="F498" i="2"/>
  <c r="F497" i="2"/>
  <c r="B497" i="2"/>
  <c r="F496" i="2"/>
  <c r="B496" i="2"/>
  <c r="F495" i="2"/>
  <c r="B495" i="2"/>
  <c r="F494" i="2"/>
  <c r="B494" i="2"/>
  <c r="F493" i="2"/>
  <c r="B493" i="2"/>
  <c r="F492" i="2"/>
  <c r="B492" i="2"/>
  <c r="F491" i="2"/>
  <c r="B491" i="2"/>
  <c r="F490" i="2"/>
  <c r="B490" i="2"/>
  <c r="F489" i="2"/>
  <c r="B489" i="2"/>
  <c r="F488" i="2"/>
  <c r="B488" i="2"/>
  <c r="F487" i="2"/>
  <c r="B487" i="2"/>
  <c r="F486" i="2"/>
  <c r="B486" i="2"/>
  <c r="F485" i="2"/>
  <c r="B485" i="2"/>
  <c r="F484" i="2"/>
  <c r="B484" i="2"/>
  <c r="F483" i="2"/>
  <c r="B483" i="2"/>
  <c r="F482" i="2"/>
  <c r="B482" i="2"/>
  <c r="F481" i="2"/>
  <c r="B481" i="2"/>
  <c r="F480" i="2"/>
  <c r="B480" i="2"/>
  <c r="F479" i="2"/>
  <c r="B479" i="2"/>
  <c r="F478" i="2"/>
  <c r="B478" i="2"/>
  <c r="F477" i="2"/>
  <c r="B477" i="2"/>
  <c r="F476" i="2"/>
  <c r="B476" i="2"/>
  <c r="F475" i="2"/>
  <c r="B475" i="2"/>
  <c r="F474" i="2"/>
  <c r="B474" i="2"/>
  <c r="F473" i="2"/>
  <c r="B473" i="2"/>
  <c r="F472" i="2"/>
  <c r="B472" i="2"/>
  <c r="F471" i="2"/>
  <c r="B471" i="2"/>
  <c r="F470" i="2"/>
  <c r="B470" i="2"/>
  <c r="F469" i="2"/>
  <c r="B469" i="2"/>
  <c r="F468" i="2"/>
  <c r="B468" i="2"/>
  <c r="F467" i="2"/>
  <c r="B467" i="2"/>
  <c r="F466" i="2"/>
  <c r="B466" i="2"/>
  <c r="F465" i="2"/>
  <c r="B465" i="2"/>
  <c r="F464" i="2"/>
  <c r="B464" i="2"/>
  <c r="F463" i="2"/>
  <c r="B463" i="2"/>
  <c r="F462" i="2"/>
  <c r="B462" i="2"/>
  <c r="F461" i="2"/>
  <c r="B461" i="2"/>
  <c r="F460" i="2"/>
  <c r="B460" i="2"/>
  <c r="F459" i="2"/>
  <c r="B459" i="2"/>
  <c r="F458" i="2"/>
  <c r="B458" i="2"/>
  <c r="F457" i="2"/>
  <c r="B457" i="2"/>
  <c r="F456" i="2"/>
  <c r="B456" i="2"/>
  <c r="F455" i="2"/>
  <c r="B455" i="2"/>
  <c r="F454" i="2"/>
  <c r="B454" i="2"/>
  <c r="F453" i="2"/>
  <c r="B453" i="2"/>
  <c r="F452" i="2"/>
  <c r="B452" i="2"/>
  <c r="F451" i="2"/>
  <c r="B451" i="2"/>
  <c r="F450" i="2"/>
  <c r="B450" i="2"/>
  <c r="F449" i="2"/>
  <c r="B449" i="2"/>
  <c r="F448" i="2"/>
  <c r="B448" i="2"/>
  <c r="F447" i="2"/>
  <c r="B447" i="2"/>
  <c r="F446" i="2"/>
  <c r="B446" i="2"/>
  <c r="F445" i="2"/>
  <c r="B445" i="2"/>
  <c r="F444" i="2"/>
  <c r="B444" i="2"/>
  <c r="F443" i="2"/>
  <c r="B443" i="2"/>
  <c r="F442" i="2"/>
  <c r="B442" i="2"/>
  <c r="F441" i="2"/>
  <c r="B441" i="2"/>
  <c r="F440" i="2"/>
  <c r="B440" i="2"/>
  <c r="F439" i="2"/>
  <c r="B439" i="2"/>
  <c r="F438" i="2"/>
  <c r="B438" i="2"/>
  <c r="F437" i="2"/>
  <c r="F436" i="2"/>
  <c r="B435" i="2" l="1"/>
  <c r="F435" i="2"/>
  <c r="B434" i="2"/>
  <c r="F434" i="2"/>
  <c r="B433" i="2"/>
  <c r="F433" i="2"/>
  <c r="B432" i="2"/>
  <c r="F432" i="2"/>
  <c r="B431" i="2"/>
  <c r="F431" i="2"/>
  <c r="F430" i="2"/>
  <c r="B430" i="2"/>
  <c r="B429" i="2"/>
  <c r="F429" i="2"/>
  <c r="B428" i="2"/>
  <c r="F428" i="2"/>
  <c r="F427" i="2"/>
  <c r="B427" i="2"/>
  <c r="A12" i="5"/>
  <c r="F426" i="2"/>
  <c r="B426" i="2"/>
  <c r="B425" i="2"/>
  <c r="F425" i="2"/>
  <c r="F424" i="2" l="1"/>
  <c r="B424" i="2"/>
  <c r="F423" i="2"/>
  <c r="B423" i="2"/>
  <c r="F422" i="2"/>
  <c r="B422" i="2"/>
  <c r="B421" i="2"/>
  <c r="F421" i="2"/>
  <c r="F420" i="2"/>
  <c r="B420" i="2"/>
  <c r="F419" i="2"/>
  <c r="B419" i="2"/>
  <c r="F418" i="2"/>
  <c r="B418" i="2"/>
  <c r="B410" i="2"/>
  <c r="B411" i="2"/>
  <c r="B412" i="2"/>
  <c r="B413" i="2"/>
  <c r="B414" i="2"/>
  <c r="B415" i="2"/>
  <c r="B416" i="2"/>
  <c r="B417" i="2"/>
  <c r="F411" i="2"/>
  <c r="F412" i="2"/>
  <c r="F413" i="2"/>
  <c r="F414" i="2"/>
  <c r="F415" i="2"/>
  <c r="F416" i="2"/>
  <c r="F417" i="2"/>
  <c r="F410" i="2"/>
  <c r="F409" i="2"/>
  <c r="B409" i="2"/>
  <c r="F408" i="2"/>
  <c r="B408" i="2"/>
  <c r="B407" i="2"/>
  <c r="F407" i="2"/>
  <c r="F406" i="2"/>
  <c r="B406" i="2"/>
  <c r="B405" i="2"/>
  <c r="B404" i="2"/>
  <c r="F405" i="2"/>
  <c r="F404" i="2"/>
  <c r="B195" i="2"/>
  <c r="B196" i="2"/>
  <c r="B197" i="2"/>
  <c r="B151" i="2"/>
  <c r="B198" i="2"/>
  <c r="B152" i="2"/>
  <c r="B95" i="2"/>
  <c r="B153" i="2"/>
  <c r="B154" i="2"/>
  <c r="B2" i="2"/>
  <c r="B3" i="2"/>
  <c r="B199" i="2"/>
  <c r="B200" i="2"/>
  <c r="B371" i="2"/>
  <c r="B201" i="2"/>
  <c r="B202" i="2"/>
  <c r="B4" i="2"/>
  <c r="B96" i="2"/>
  <c r="B203" i="2"/>
  <c r="B5" i="2"/>
  <c r="B204" i="2"/>
  <c r="B97" i="2"/>
  <c r="B6" i="2"/>
  <c r="B205" i="2"/>
  <c r="B155" i="2"/>
  <c r="B206" i="2"/>
  <c r="B156" i="2"/>
  <c r="B7" i="2"/>
  <c r="B8" i="2"/>
  <c r="B372" i="2"/>
  <c r="B207" i="2"/>
  <c r="B157" i="2"/>
  <c r="B373" i="2"/>
  <c r="B208" i="2"/>
  <c r="B209" i="2"/>
  <c r="B210" i="2"/>
  <c r="B211" i="2"/>
  <c r="B212" i="2"/>
  <c r="B213" i="2"/>
  <c r="B214" i="2"/>
  <c r="B98" i="2"/>
  <c r="B99" i="2"/>
  <c r="B215" i="2"/>
  <c r="B158" i="2"/>
  <c r="B9" i="2"/>
  <c r="B100" i="2"/>
  <c r="B101" i="2"/>
  <c r="B10" i="2"/>
  <c r="B216" i="2"/>
  <c r="B374" i="2"/>
  <c r="B217" i="2"/>
  <c r="B375" i="2"/>
  <c r="B102" i="2"/>
  <c r="B376" i="2"/>
  <c r="B11" i="2"/>
  <c r="B12" i="2"/>
  <c r="B13" i="2"/>
  <c r="B218" i="2"/>
  <c r="B103" i="2"/>
  <c r="B14" i="2"/>
  <c r="B15" i="2"/>
  <c r="B377" i="2"/>
  <c r="B219" i="2"/>
  <c r="B220" i="2"/>
  <c r="B16" i="2"/>
  <c r="B221" i="2"/>
  <c r="B17" i="2"/>
  <c r="B378" i="2"/>
  <c r="B159" i="2"/>
  <c r="B222" i="2"/>
  <c r="B160" i="2"/>
  <c r="B18" i="2"/>
  <c r="B223" i="2"/>
  <c r="B161" i="2"/>
  <c r="B19" i="2"/>
  <c r="B20" i="2"/>
  <c r="B162" i="2"/>
  <c r="B224" i="2"/>
  <c r="B379" i="2"/>
  <c r="B163" i="2"/>
  <c r="B104" i="2"/>
  <c r="B225" i="2"/>
  <c r="B164" i="2"/>
  <c r="B226" i="2"/>
  <c r="B21" i="2"/>
  <c r="B22" i="2"/>
  <c r="B105" i="2"/>
  <c r="B227" i="2"/>
  <c r="B380" i="2"/>
  <c r="B106" i="2"/>
  <c r="B228" i="2"/>
  <c r="B381" i="2"/>
  <c r="B229" i="2"/>
  <c r="B107" i="2"/>
  <c r="B165" i="2"/>
  <c r="B23" i="2"/>
  <c r="B108" i="2"/>
  <c r="B230" i="2"/>
  <c r="B24" i="2"/>
  <c r="B109" i="2"/>
  <c r="B231" i="2"/>
  <c r="B85" i="2"/>
  <c r="B166" i="2"/>
  <c r="B232" i="2"/>
  <c r="B233" i="2"/>
  <c r="B382" i="2"/>
  <c r="B234" i="2"/>
  <c r="B26" i="2"/>
  <c r="B110" i="2"/>
  <c r="B235" i="2"/>
  <c r="B167" i="2"/>
  <c r="B27" i="2"/>
  <c r="B28" i="2"/>
  <c r="B236" i="2"/>
  <c r="B168" i="2"/>
  <c r="B237" i="2"/>
  <c r="B238" i="2"/>
  <c r="B111" i="2"/>
  <c r="B112" i="2"/>
  <c r="B239" i="2"/>
  <c r="B383" i="2"/>
  <c r="B113" i="2"/>
  <c r="B240" i="2"/>
  <c r="B241" i="2"/>
  <c r="B242" i="2"/>
  <c r="B243" i="2"/>
  <c r="B169" i="2"/>
  <c r="B244" i="2"/>
  <c r="B245" i="2"/>
  <c r="B246" i="2"/>
  <c r="B29" i="2"/>
  <c r="B247" i="2"/>
  <c r="B248" i="2"/>
  <c r="B249" i="2"/>
  <c r="B30" i="2"/>
  <c r="B250" i="2"/>
  <c r="B251" i="2"/>
  <c r="B252" i="2"/>
  <c r="B253" i="2"/>
  <c r="B170" i="2"/>
  <c r="B31" i="2"/>
  <c r="B254" i="2"/>
  <c r="B255" i="2"/>
  <c r="B256" i="2"/>
  <c r="B88" i="2"/>
  <c r="B257" i="2"/>
  <c r="B258" i="2"/>
  <c r="B259" i="2"/>
  <c r="B260" i="2"/>
  <c r="B261" i="2"/>
  <c r="B33" i="2"/>
  <c r="B171" i="2"/>
  <c r="B262" i="2"/>
  <c r="B263" i="2"/>
  <c r="B264" i="2"/>
  <c r="B265" i="2"/>
  <c r="B266" i="2"/>
  <c r="B267" i="2"/>
  <c r="B268" i="2"/>
  <c r="B114" i="2"/>
  <c r="B115" i="2"/>
  <c r="B172" i="2"/>
  <c r="B173" i="2"/>
  <c r="B174" i="2"/>
  <c r="B116" i="2"/>
  <c r="B269" i="2"/>
  <c r="B270" i="2"/>
  <c r="B271" i="2"/>
  <c r="B117" i="2"/>
  <c r="B34" i="2"/>
  <c r="B272" i="2"/>
  <c r="B273" i="2"/>
  <c r="B384" i="2"/>
  <c r="B274" i="2"/>
  <c r="B275" i="2"/>
  <c r="B385" i="2"/>
  <c r="B175" i="2"/>
  <c r="B176" i="2"/>
  <c r="B276" i="2"/>
  <c r="B277" i="2"/>
  <c r="B278" i="2"/>
  <c r="B279" i="2"/>
  <c r="B280" i="2"/>
  <c r="B281" i="2"/>
  <c r="B399" i="2"/>
  <c r="B386" i="2"/>
  <c r="B282" i="2"/>
  <c r="B283" i="2"/>
  <c r="B387" i="2"/>
  <c r="B35" i="2"/>
  <c r="B36" i="2"/>
  <c r="B37" i="2"/>
  <c r="B284" i="2"/>
  <c r="B38" i="2"/>
  <c r="B285" i="2"/>
  <c r="B286" i="2"/>
  <c r="B287" i="2"/>
  <c r="B288" i="2"/>
  <c r="B289" i="2"/>
  <c r="B39" i="2"/>
  <c r="B118" i="2"/>
  <c r="B290" i="2"/>
  <c r="B177" i="2"/>
  <c r="B291" i="2"/>
  <c r="B40" i="2"/>
  <c r="B292" i="2"/>
  <c r="B41" i="2"/>
  <c r="B119" i="2"/>
  <c r="B42" i="2"/>
  <c r="B293" i="2"/>
  <c r="B43" i="2"/>
  <c r="B294" i="2"/>
  <c r="B44" i="2"/>
  <c r="B178" i="2"/>
  <c r="B45" i="2"/>
  <c r="B46" i="2"/>
  <c r="B47" i="2"/>
  <c r="B48" i="2"/>
  <c r="B120" i="2"/>
  <c r="B121" i="2"/>
  <c r="B122" i="2"/>
  <c r="B400" i="2"/>
  <c r="B49" i="2"/>
  <c r="B123" i="2"/>
  <c r="B179" i="2"/>
  <c r="B295" i="2"/>
  <c r="B180" i="2"/>
  <c r="B296" i="2"/>
  <c r="B124" i="2"/>
  <c r="B125" i="2"/>
  <c r="B297" i="2"/>
  <c r="B50" i="2"/>
  <c r="B298" i="2"/>
  <c r="B299" i="2"/>
  <c r="B324" i="2"/>
  <c r="B300" i="2"/>
  <c r="B181" i="2"/>
  <c r="B301" i="2"/>
  <c r="B302" i="2"/>
  <c r="B52" i="2"/>
  <c r="B126" i="2"/>
  <c r="B53" i="2"/>
  <c r="B54" i="2"/>
  <c r="B55" i="2"/>
  <c r="B303" i="2"/>
  <c r="B56" i="2"/>
  <c r="B182" i="2"/>
  <c r="B304" i="2"/>
  <c r="B57" i="2"/>
  <c r="B58" i="2"/>
  <c r="B59" i="2"/>
  <c r="B305" i="2"/>
  <c r="B306" i="2"/>
  <c r="B60" i="2"/>
  <c r="B307" i="2"/>
  <c r="B127" i="2"/>
  <c r="B128" i="2"/>
  <c r="B129" i="2"/>
  <c r="B130" i="2"/>
  <c r="B131" i="2"/>
  <c r="B308" i="2"/>
  <c r="B309" i="2"/>
  <c r="B310" i="2"/>
  <c r="B311" i="2"/>
  <c r="B132" i="2"/>
  <c r="B133" i="2"/>
  <c r="B134" i="2"/>
  <c r="B135" i="2"/>
  <c r="B61" i="2"/>
  <c r="B62" i="2"/>
  <c r="B183" i="2"/>
  <c r="B136" i="2"/>
  <c r="B401" i="2"/>
  <c r="B137" i="2"/>
  <c r="B312" i="2"/>
  <c r="B184" i="2"/>
  <c r="B313" i="2"/>
  <c r="B314" i="2"/>
  <c r="B185" i="2"/>
  <c r="B315" i="2"/>
  <c r="B63" i="2"/>
  <c r="B186" i="2"/>
  <c r="B316" i="2"/>
  <c r="B64" i="2"/>
  <c r="B187" i="2"/>
  <c r="B317" i="2"/>
  <c r="B318" i="2"/>
  <c r="B319" i="2"/>
  <c r="B320" i="2"/>
  <c r="B65" i="2"/>
  <c r="B321" i="2"/>
  <c r="B322" i="2"/>
  <c r="B323" i="2"/>
  <c r="B355" i="2"/>
  <c r="B66" i="2"/>
  <c r="B67" i="2"/>
  <c r="B138" i="2"/>
  <c r="B139" i="2"/>
  <c r="B140" i="2"/>
  <c r="B325" i="2"/>
  <c r="B326" i="2"/>
  <c r="B327" i="2"/>
  <c r="B328" i="2"/>
  <c r="B329" i="2"/>
  <c r="B68" i="2"/>
  <c r="B141" i="2"/>
  <c r="B69" i="2"/>
  <c r="B330" i="2"/>
  <c r="B331" i="2"/>
  <c r="B332" i="2"/>
  <c r="B333" i="2"/>
  <c r="B334" i="2"/>
  <c r="B335" i="2"/>
  <c r="B336" i="2"/>
  <c r="B337" i="2"/>
  <c r="B338" i="2"/>
  <c r="B70" i="2"/>
  <c r="B71" i="2"/>
  <c r="B72" i="2"/>
  <c r="B339" i="2"/>
  <c r="B142" i="2"/>
  <c r="B143" i="2"/>
  <c r="B340" i="2"/>
  <c r="B341" i="2"/>
  <c r="B73" i="2"/>
  <c r="B342" i="2"/>
  <c r="B74" i="2"/>
  <c r="B75" i="2"/>
  <c r="B402" i="2"/>
  <c r="B343" i="2"/>
  <c r="B188" i="2"/>
  <c r="B344" i="2"/>
  <c r="B345" i="2"/>
  <c r="B144" i="2"/>
  <c r="B145" i="2"/>
  <c r="B76" i="2"/>
  <c r="B77" i="2"/>
  <c r="B146" i="2"/>
  <c r="B147" i="2"/>
  <c r="B346" i="2"/>
  <c r="B388" i="2"/>
  <c r="B389" i="2"/>
  <c r="B390" i="2"/>
  <c r="B78" i="2"/>
  <c r="B347" i="2"/>
  <c r="B348" i="2"/>
  <c r="B189" i="2"/>
  <c r="B190" i="2"/>
  <c r="B349" i="2"/>
  <c r="B391" i="2"/>
  <c r="B350" i="2"/>
  <c r="B148" i="2"/>
  <c r="B351" i="2"/>
  <c r="B79" i="2"/>
  <c r="B352" i="2"/>
  <c r="B80" i="2"/>
  <c r="B81" i="2"/>
  <c r="B82" i="2"/>
  <c r="B83" i="2"/>
  <c r="B353" i="2"/>
  <c r="B356" i="2"/>
  <c r="B354" i="2"/>
  <c r="B84" i="2"/>
  <c r="B32" i="2"/>
  <c r="B51" i="2"/>
  <c r="B86" i="2"/>
  <c r="B357" i="2"/>
  <c r="B358" i="2"/>
  <c r="B87" i="2"/>
  <c r="B359" i="2"/>
  <c r="B360" i="2"/>
  <c r="B25" i="2"/>
  <c r="B89" i="2"/>
  <c r="B361" i="2"/>
  <c r="B403" i="2"/>
  <c r="B90" i="2"/>
  <c r="B362" i="2"/>
  <c r="B392" i="2"/>
  <c r="B393" i="2"/>
  <c r="B363" i="2"/>
  <c r="B191" i="2"/>
  <c r="B91" i="2"/>
  <c r="B364" i="2"/>
  <c r="B365" i="2"/>
  <c r="B366" i="2"/>
  <c r="B92" i="2"/>
  <c r="B93" i="2"/>
  <c r="B94" i="2"/>
  <c r="B192" i="2"/>
  <c r="B367" i="2"/>
  <c r="B368" i="2"/>
  <c r="B193" i="2"/>
  <c r="B394" i="2"/>
  <c r="B395" i="2"/>
  <c r="B369" i="2"/>
  <c r="B370" i="2"/>
  <c r="B149" i="2"/>
  <c r="B396" i="2"/>
  <c r="B150" i="2"/>
  <c r="B397" i="2"/>
  <c r="B398" i="2"/>
  <c r="F198" i="2"/>
  <c r="F175" i="2"/>
  <c r="F176" i="2"/>
  <c r="F191" i="2"/>
  <c r="F155" i="2"/>
  <c r="F162" i="2"/>
  <c r="F178" i="2"/>
  <c r="F183" i="2"/>
  <c r="F193" i="2"/>
  <c r="F182" i="2"/>
  <c r="F156" i="2"/>
  <c r="F188" i="2"/>
  <c r="F190" i="2"/>
  <c r="F189" i="2"/>
  <c r="F169" i="2"/>
  <c r="F172" i="2"/>
  <c r="F181" i="2"/>
  <c r="F180" i="2"/>
  <c r="F179" i="2"/>
  <c r="F157" i="2"/>
  <c r="F164" i="2"/>
  <c r="F161" i="2"/>
  <c r="F165" i="2"/>
  <c r="F166" i="2"/>
  <c r="F186" i="2"/>
  <c r="F185" i="2"/>
  <c r="F187" i="2"/>
  <c r="F184" i="2"/>
  <c r="F177" i="2"/>
  <c r="F160" i="2"/>
  <c r="F153" i="2"/>
  <c r="F167" i="2"/>
  <c r="F174" i="2"/>
  <c r="F173" i="2"/>
  <c r="F170" i="2"/>
  <c r="F168" i="2"/>
  <c r="F154" i="2"/>
  <c r="F163" i="2"/>
  <c r="F158" i="2"/>
  <c r="F159" i="2"/>
  <c r="F151" i="2"/>
  <c r="F152" i="2"/>
  <c r="F171" i="2"/>
  <c r="F192" i="2"/>
  <c r="F98" i="2"/>
  <c r="F101" i="2"/>
  <c r="F109" i="2"/>
  <c r="F150" i="2"/>
  <c r="F148" i="2"/>
  <c r="F116" i="2"/>
  <c r="F149" i="2"/>
  <c r="F107" i="2"/>
  <c r="F126" i="2"/>
  <c r="F132" i="2"/>
  <c r="F133" i="2"/>
  <c r="F134" i="2"/>
  <c r="F135" i="2"/>
  <c r="F138" i="2"/>
  <c r="F139" i="2"/>
  <c r="F140" i="2"/>
  <c r="F117" i="2"/>
  <c r="F111" i="2"/>
  <c r="F112" i="2"/>
  <c r="F118" i="2"/>
  <c r="F103" i="2"/>
  <c r="F100" i="2"/>
  <c r="F119" i="2"/>
  <c r="F110" i="2"/>
  <c r="F147" i="2"/>
  <c r="F146" i="2"/>
  <c r="F141" i="2"/>
  <c r="F137" i="2"/>
  <c r="F136" i="2"/>
  <c r="F125" i="2"/>
  <c r="F124" i="2"/>
  <c r="F123" i="2"/>
  <c r="F102" i="2"/>
  <c r="F144" i="2"/>
  <c r="F145" i="2"/>
  <c r="F142" i="2"/>
  <c r="F143" i="2"/>
  <c r="F131" i="2"/>
  <c r="F130" i="2"/>
  <c r="F129" i="2"/>
  <c r="F128" i="2"/>
  <c r="F113" i="2"/>
  <c r="F97" i="2"/>
  <c r="F122" i="2"/>
  <c r="F121" i="2"/>
  <c r="F120" i="2"/>
  <c r="F108" i="2"/>
  <c r="F104" i="2"/>
  <c r="F95" i="2"/>
  <c r="F105" i="2"/>
  <c r="F115" i="2"/>
  <c r="F114" i="2"/>
  <c r="F99" i="2"/>
  <c r="F127" i="2"/>
  <c r="F96" i="2"/>
  <c r="F106" i="2"/>
  <c r="F82" i="2"/>
  <c r="F356" i="2"/>
  <c r="F51" i="2"/>
  <c r="F83" i="2"/>
  <c r="F5" i="2"/>
  <c r="F70" i="2"/>
  <c r="F42" i="2"/>
  <c r="F80" i="2"/>
  <c r="F68" i="2"/>
  <c r="F49" i="2"/>
  <c r="F25" i="2"/>
  <c r="F81" i="2"/>
  <c r="F87" i="2"/>
  <c r="F79" i="2"/>
  <c r="F46" i="2"/>
  <c r="F89" i="2"/>
  <c r="F45" i="2"/>
  <c r="F4" i="2"/>
  <c r="F10" i="2"/>
  <c r="F86" i="2"/>
  <c r="F47" i="2"/>
  <c r="F34" i="2"/>
  <c r="F91" i="2"/>
  <c r="F71" i="2"/>
  <c r="F72" i="2"/>
  <c r="F90" i="2"/>
  <c r="F6" i="2"/>
  <c r="F48" i="2"/>
  <c r="F27" i="2"/>
  <c r="F69" i="2"/>
  <c r="F2" i="2"/>
  <c r="F13" i="2"/>
  <c r="F50" i="2"/>
  <c r="F55" i="2"/>
  <c r="F54" i="2"/>
  <c r="F61" i="2"/>
  <c r="F300" i="2"/>
  <c r="F35" i="2"/>
  <c r="F36" i="2"/>
  <c r="F43" i="2"/>
  <c r="F44" i="2"/>
  <c r="F17" i="2"/>
  <c r="F38" i="2"/>
  <c r="F8" i="2"/>
  <c r="F19" i="2"/>
  <c r="F24" i="2"/>
  <c r="F14" i="2"/>
  <c r="F3" i="2"/>
  <c r="F93" i="2"/>
  <c r="F94" i="2"/>
  <c r="F11" i="2"/>
  <c r="F29" i="2"/>
  <c r="F78" i="2"/>
  <c r="F39" i="2"/>
  <c r="F59" i="2"/>
  <c r="F58" i="2"/>
  <c r="F57" i="2"/>
  <c r="F22" i="2"/>
  <c r="F63" i="2"/>
  <c r="F31" i="2"/>
  <c r="F62" i="2"/>
  <c r="F92" i="2"/>
  <c r="F52" i="2"/>
  <c r="F60" i="2"/>
  <c r="F75" i="2"/>
  <c r="F73" i="2"/>
  <c r="F18" i="2"/>
  <c r="F53" i="2"/>
  <c r="F74" i="2"/>
  <c r="F33" i="2"/>
  <c r="F77" i="2"/>
  <c r="F76" i="2"/>
  <c r="F64" i="2"/>
  <c r="F56" i="2"/>
  <c r="F12" i="2"/>
  <c r="F88" i="2"/>
  <c r="F85" i="2"/>
  <c r="F41" i="2"/>
  <c r="F16" i="2"/>
  <c r="F67" i="2"/>
  <c r="F66" i="2"/>
  <c r="F40" i="2"/>
  <c r="F65" i="2"/>
  <c r="F23" i="2"/>
  <c r="F26" i="2"/>
  <c r="F20" i="2"/>
  <c r="F30" i="2"/>
  <c r="F37" i="2"/>
  <c r="F21" i="2"/>
  <c r="F28" i="2"/>
  <c r="F9" i="2"/>
  <c r="F15" i="2"/>
  <c r="F7" i="2"/>
  <c r="F396" i="2"/>
  <c r="F371" i="2"/>
  <c r="F381" i="2"/>
  <c r="F377" i="2"/>
  <c r="F389" i="2"/>
  <c r="F393" i="2"/>
  <c r="F388" i="2"/>
  <c r="F390" i="2"/>
  <c r="F392" i="2"/>
  <c r="F383" i="2"/>
  <c r="F384" i="2"/>
  <c r="F394" i="2"/>
  <c r="F398" i="2"/>
  <c r="F386" i="2"/>
  <c r="F382" i="2"/>
  <c r="F380" i="2"/>
  <c r="F374" i="2"/>
  <c r="F373" i="2"/>
  <c r="F372" i="2"/>
  <c r="F387" i="2"/>
  <c r="F397" i="2"/>
  <c r="F376" i="2"/>
  <c r="F379" i="2"/>
  <c r="F385" i="2"/>
  <c r="F375" i="2"/>
  <c r="F395" i="2"/>
  <c r="F391" i="2"/>
  <c r="F378" i="2"/>
  <c r="F403" i="2"/>
  <c r="F400" i="2"/>
  <c r="F401" i="2"/>
  <c r="F402" i="2"/>
  <c r="F399" i="2"/>
  <c r="F345" i="2"/>
  <c r="F361" i="2"/>
  <c r="F203" i="2"/>
  <c r="G194" i="10"/>
  <c r="C194" i="10"/>
  <c r="F272" i="2"/>
  <c r="C169" i="10" l="1"/>
  <c r="C96" i="10"/>
  <c r="C61" i="10"/>
  <c r="C55" i="10"/>
  <c r="C18" i="10"/>
  <c r="G193" i="10"/>
  <c r="C193" i="10"/>
  <c r="G192" i="10"/>
  <c r="C192" i="10"/>
  <c r="G191" i="10"/>
  <c r="C191" i="10"/>
  <c r="F207" i="2"/>
  <c r="F210" i="2" l="1"/>
  <c r="C60" i="10" l="1"/>
  <c r="F364" i="2" l="1"/>
  <c r="F365" i="2"/>
  <c r="F341" i="2" l="1"/>
  <c r="F339" i="2"/>
  <c r="F340" i="2"/>
  <c r="F281" i="2"/>
  <c r="F200" i="2"/>
  <c r="F199" i="2"/>
  <c r="F305" i="2"/>
  <c r="F279" i="2"/>
  <c r="F277" i="2"/>
  <c r="C35" i="10"/>
  <c r="C36" i="10"/>
  <c r="F347" i="2" l="1"/>
  <c r="F329" i="2" l="1"/>
  <c r="F312" i="2"/>
  <c r="F303" i="2"/>
  <c r="F355" i="2" l="1"/>
  <c r="A11" i="11"/>
  <c r="A5" i="11"/>
  <c r="F362" i="2"/>
  <c r="F262" i="2" l="1"/>
  <c r="F290" i="2" l="1"/>
  <c r="F280" i="2"/>
  <c r="F363" i="2" l="1"/>
  <c r="F366" i="2"/>
  <c r="F84" i="2"/>
  <c r="F32" i="2"/>
  <c r="F354" i="2"/>
  <c r="F353" i="2"/>
  <c r="F348" i="2"/>
  <c r="F223" i="2"/>
  <c r="F368" i="2"/>
  <c r="F359" i="2"/>
  <c r="C148" i="10"/>
  <c r="C147" i="10"/>
  <c r="C71" i="10"/>
  <c r="C72" i="10"/>
  <c r="C113" i="10"/>
  <c r="C44" i="10"/>
  <c r="C157" i="10"/>
  <c r="C159" i="10"/>
  <c r="C160" i="10"/>
  <c r="C161" i="10"/>
  <c r="C162" i="10"/>
  <c r="C163" i="10"/>
  <c r="C158" i="10"/>
  <c r="C97" i="10"/>
  <c r="C98" i="10"/>
  <c r="C62" i="10"/>
  <c r="C48" i="10"/>
  <c r="C141" i="10"/>
  <c r="C140" i="10"/>
  <c r="C128" i="10"/>
  <c r="C63" i="10"/>
  <c r="C112" i="10"/>
  <c r="C120" i="10"/>
  <c r="C122" i="10"/>
  <c r="C121" i="10"/>
  <c r="C123" i="10"/>
  <c r="C119" i="10"/>
  <c r="C74" i="10"/>
  <c r="C139" i="10"/>
  <c r="C49" i="10"/>
  <c r="C138" i="10"/>
  <c r="C52" i="10"/>
  <c r="C135" i="10"/>
  <c r="C136" i="10"/>
  <c r="C137" i="10"/>
  <c r="C134" i="10"/>
  <c r="C46" i="10"/>
  <c r="C143" i="10"/>
  <c r="C42" i="10"/>
  <c r="C65" i="10"/>
  <c r="C66" i="10"/>
  <c r="C47" i="10"/>
  <c r="C68" i="10"/>
  <c r="C38" i="10"/>
  <c r="C129" i="10"/>
  <c r="C77" i="10" l="1"/>
  <c r="C75" i="10"/>
  <c r="C79" i="10"/>
  <c r="C101" i="10"/>
  <c r="C102" i="10"/>
  <c r="C151" i="10"/>
  <c r="C150" i="10"/>
  <c r="C131" i="10"/>
  <c r="C133" i="10"/>
  <c r="C127" i="10"/>
  <c r="C126" i="10"/>
  <c r="C111" i="10"/>
  <c r="C114" i="10"/>
  <c r="C115" i="10"/>
  <c r="C172" i="10"/>
  <c r="C171" i="10"/>
  <c r="C175" i="10"/>
  <c r="C177" i="10"/>
  <c r="C80" i="10"/>
  <c r="C76" i="10"/>
  <c r="C73" i="10"/>
  <c r="C170" i="10"/>
  <c r="C99" i="10"/>
  <c r="C100" i="10"/>
  <c r="C153" i="10"/>
  <c r="C155" i="10"/>
  <c r="C152" i="10"/>
  <c r="C154" i="10"/>
  <c r="C149" i="10"/>
  <c r="C56" i="10"/>
  <c r="C57" i="10"/>
  <c r="C58" i="10"/>
  <c r="C59" i="10"/>
  <c r="C41" i="10"/>
  <c r="C53" i="10"/>
  <c r="C43" i="10"/>
  <c r="C54" i="10"/>
  <c r="C173" i="10"/>
  <c r="C178" i="10"/>
  <c r="C174" i="10"/>
  <c r="C82" i="10"/>
  <c r="C78" i="10"/>
  <c r="C81" i="10"/>
  <c r="C166" i="10"/>
  <c r="C176" i="10"/>
  <c r="C132" i="10"/>
  <c r="G48" i="10"/>
  <c r="G108" i="10"/>
  <c r="G107" i="10"/>
  <c r="G132" i="10"/>
  <c r="G73" i="10"/>
  <c r="G77" i="10"/>
  <c r="G110" i="10"/>
  <c r="G109" i="10"/>
  <c r="G174" i="10"/>
  <c r="G128" i="10"/>
  <c r="G42" i="10"/>
  <c r="G152" i="10"/>
  <c r="G96" i="10"/>
  <c r="G105" i="10"/>
  <c r="G186" i="10"/>
  <c r="G106" i="10"/>
  <c r="G103" i="10"/>
  <c r="G183" i="10"/>
  <c r="G112" i="10"/>
  <c r="G65" i="10"/>
  <c r="G104" i="10"/>
  <c r="G66" i="10"/>
  <c r="G7" i="10"/>
  <c r="G121" i="10"/>
  <c r="G120" i="10"/>
  <c r="G123" i="10"/>
  <c r="G8" i="10"/>
  <c r="G122" i="10"/>
  <c r="G119" i="10"/>
  <c r="G6" i="10"/>
  <c r="G10" i="10"/>
  <c r="G148" i="10"/>
  <c r="G147" i="10"/>
  <c r="G9" i="10"/>
  <c r="G134" i="10"/>
  <c r="G137" i="10"/>
  <c r="G47" i="10"/>
  <c r="G68" i="10"/>
  <c r="G46" i="10"/>
  <c r="G181" i="10"/>
  <c r="G135" i="10"/>
  <c r="G136" i="10"/>
  <c r="G143" i="10"/>
  <c r="G43" i="10"/>
  <c r="G38" i="10"/>
  <c r="G129" i="10"/>
  <c r="G157" i="10"/>
  <c r="G3" i="10"/>
  <c r="G158" i="10"/>
  <c r="G52" i="10"/>
  <c r="G2" i="10"/>
  <c r="G176" i="10"/>
  <c r="G72" i="10"/>
  <c r="G71" i="10"/>
  <c r="G74" i="10"/>
  <c r="G63" i="10"/>
  <c r="G113" i="10"/>
  <c r="G141" i="10"/>
  <c r="G175" i="10"/>
  <c r="G179" i="10"/>
  <c r="G49" i="10"/>
  <c r="G139" i="10"/>
  <c r="G138" i="10"/>
  <c r="G44" i="10"/>
  <c r="G140" i="10"/>
  <c r="G18" i="10"/>
  <c r="G41" i="10"/>
  <c r="G53" i="10"/>
  <c r="G81" i="10"/>
  <c r="G82" i="10"/>
  <c r="G78" i="10"/>
  <c r="G55" i="10"/>
  <c r="G59" i="10"/>
  <c r="G54" i="10"/>
  <c r="G56" i="10"/>
  <c r="G58" i="10"/>
  <c r="G57" i="10"/>
  <c r="G169" i="10"/>
  <c r="G36" i="10"/>
  <c r="G35" i="10"/>
  <c r="G142" i="10"/>
  <c r="G185" i="10"/>
  <c r="G187" i="10"/>
  <c r="G182" i="10"/>
  <c r="G184" i="10"/>
  <c r="G172" i="10"/>
  <c r="G171" i="10"/>
  <c r="G177" i="10"/>
  <c r="G180" i="10"/>
  <c r="G173" i="10"/>
  <c r="G178" i="10"/>
  <c r="G80" i="10"/>
  <c r="G76" i="10"/>
  <c r="G75" i="10"/>
  <c r="G79" i="10"/>
  <c r="G166" i="10"/>
  <c r="G60" i="10"/>
  <c r="G61" i="10"/>
  <c r="G64" i="10"/>
  <c r="C83" i="10"/>
  <c r="C70" i="10"/>
  <c r="C69" i="10"/>
  <c r="C33" i="10"/>
  <c r="C19" i="10"/>
  <c r="C31" i="10"/>
  <c r="C40" i="10"/>
  <c r="C26" i="10"/>
  <c r="C24" i="10"/>
  <c r="C23" i="10"/>
  <c r="C25" i="10"/>
  <c r="C27" i="10"/>
  <c r="C144" i="10"/>
  <c r="C28" i="10"/>
  <c r="C21" i="10"/>
  <c r="C30" i="10"/>
  <c r="C146" i="10"/>
  <c r="C124" i="10"/>
  <c r="C22" i="10"/>
  <c r="C156" i="10"/>
  <c r="C67" i="10"/>
  <c r="C51" i="10"/>
  <c r="C165" i="10"/>
  <c r="C164" i="10"/>
  <c r="C50" i="10"/>
  <c r="C188" i="10"/>
  <c r="C190" i="10"/>
  <c r="C189" i="10"/>
  <c r="C20" i="10"/>
  <c r="C45" i="10"/>
  <c r="C34" i="10"/>
  <c r="C37" i="10"/>
  <c r="C29" i="10"/>
  <c r="C32" i="10"/>
  <c r="C167" i="10"/>
  <c r="C168" i="10"/>
  <c r="C88" i="10"/>
  <c r="C84" i="10"/>
  <c r="C95" i="10"/>
  <c r="C85" i="10"/>
  <c r="C91" i="10"/>
  <c r="C87" i="10"/>
  <c r="C92" i="10"/>
  <c r="C89" i="10"/>
  <c r="C86" i="10"/>
  <c r="C90" i="10"/>
  <c r="C94" i="10"/>
  <c r="C93" i="10"/>
  <c r="C117" i="10"/>
  <c r="C118" i="10"/>
  <c r="C116" i="10"/>
  <c r="C145" i="10"/>
  <c r="G124" i="10"/>
  <c r="G127" i="10"/>
  <c r="G145" i="10"/>
  <c r="G115" i="10"/>
  <c r="G114" i="10"/>
  <c r="G29" i="10"/>
  <c r="G162" i="10"/>
  <c r="G149" i="10"/>
  <c r="G154" i="10"/>
  <c r="G155" i="10"/>
  <c r="G153" i="10"/>
  <c r="G150" i="10"/>
  <c r="G151" i="10"/>
  <c r="G69" i="10"/>
  <c r="G70" i="10"/>
  <c r="G100" i="10"/>
  <c r="G99" i="10"/>
  <c r="G4" i="10"/>
  <c r="G5" i="10"/>
  <c r="G83" i="10"/>
  <c r="G170" i="10"/>
  <c r="G102" i="10"/>
  <c r="G101" i="10"/>
  <c r="G116" i="10"/>
  <c r="G118" i="10"/>
  <c r="G117" i="10"/>
  <c r="G93" i="10"/>
  <c r="G94" i="10"/>
  <c r="G90" i="10"/>
  <c r="G86" i="10"/>
  <c r="G89" i="10"/>
  <c r="G92" i="10"/>
  <c r="G87" i="10"/>
  <c r="G91" i="10"/>
  <c r="G85" i="10"/>
  <c r="G95" i="10"/>
  <c r="G84" i="10"/>
  <c r="G88" i="10"/>
  <c r="G168" i="10"/>
  <c r="G167" i="10"/>
  <c r="G32" i="10"/>
  <c r="G37" i="10"/>
  <c r="G34" i="10"/>
  <c r="G16" i="10"/>
  <c r="G45" i="10"/>
  <c r="G20" i="10"/>
  <c r="G189" i="10"/>
  <c r="G190" i="10"/>
  <c r="G188" i="10"/>
  <c r="G50" i="10"/>
  <c r="G164" i="10"/>
  <c r="G165" i="10"/>
  <c r="G51" i="10"/>
  <c r="G67" i="10"/>
  <c r="G62" i="10"/>
  <c r="G111" i="10"/>
  <c r="G98" i="10"/>
  <c r="G97" i="10"/>
  <c r="G161" i="10"/>
  <c r="G163" i="10"/>
  <c r="G160" i="10"/>
  <c r="G159" i="10"/>
  <c r="G156" i="10"/>
  <c r="G126" i="10"/>
  <c r="G22" i="10"/>
  <c r="G146" i="10"/>
  <c r="G30" i="10"/>
  <c r="G21" i="10"/>
  <c r="G28" i="10"/>
  <c r="G133" i="10"/>
  <c r="G144" i="10"/>
  <c r="G27" i="10"/>
  <c r="G25" i="10"/>
  <c r="G15" i="10"/>
  <c r="G23" i="10"/>
  <c r="G24" i="10"/>
  <c r="G26" i="10"/>
  <c r="G40" i="10"/>
  <c r="G31" i="10"/>
  <c r="G19" i="10"/>
  <c r="G131" i="10"/>
  <c r="G13" i="10"/>
  <c r="G11" i="10"/>
  <c r="G33" i="10"/>
  <c r="G17" i="10"/>
  <c r="C17" i="10"/>
  <c r="G39" i="10"/>
  <c r="C39" i="10"/>
  <c r="G12" i="10"/>
  <c r="G14" i="10"/>
  <c r="G130" i="10"/>
  <c r="C130" i="10"/>
  <c r="G125" i="10"/>
  <c r="C125" i="10"/>
  <c r="F360" i="2"/>
  <c r="F357" i="2"/>
  <c r="F358" i="2"/>
  <c r="F323" i="2"/>
  <c r="F322" i="2"/>
  <c r="C9" i="11" l="1"/>
  <c r="D9" i="11" s="1"/>
  <c r="F367" i="2"/>
  <c r="F370" i="2"/>
  <c r="F369" i="2"/>
  <c r="F346" i="2" l="1"/>
  <c r="F352" i="2"/>
  <c r="F298" i="2" l="1"/>
  <c r="F297" i="2"/>
  <c r="F220" i="2" l="1"/>
  <c r="F194" i="2"/>
  <c r="F351" i="2"/>
  <c r="B194" i="2"/>
  <c r="F299" i="2"/>
  <c r="F324" i="2"/>
  <c r="F237" i="2"/>
  <c r="F258" i="2"/>
  <c r="F257" i="2"/>
  <c r="F251" i="2"/>
  <c r="F225" i="2" l="1"/>
  <c r="F286" i="2"/>
  <c r="F342" i="2" l="1"/>
  <c r="F301" i="2"/>
  <c r="F278" i="2"/>
  <c r="F349" i="2" l="1"/>
  <c r="F350" i="2"/>
  <c r="F234" i="2" l="1"/>
  <c r="F288" i="2"/>
  <c r="F291" i="2" l="1"/>
  <c r="F255" i="2" l="1"/>
  <c r="F254" i="2"/>
  <c r="F265" i="2" l="1"/>
  <c r="F270" i="2"/>
  <c r="F343" i="2"/>
  <c r="F344" i="2"/>
  <c r="F304" i="2"/>
  <c r="F311" i="2" l="1"/>
  <c r="F309" i="2" l="1"/>
  <c r="F308" i="2"/>
  <c r="F310" i="2"/>
  <c r="A5" i="5"/>
  <c r="C9" i="5" l="1"/>
  <c r="D9" i="5" s="1"/>
  <c r="C14" i="5"/>
  <c r="A14" i="5"/>
  <c r="F266" i="2"/>
  <c r="F267" i="2"/>
  <c r="F287" i="2"/>
  <c r="F239" i="2"/>
  <c r="F273" i="2"/>
  <c r="F256" i="2"/>
  <c r="F274" i="2"/>
  <c r="F282" i="2"/>
  <c r="F217" i="2"/>
  <c r="F230" i="2"/>
  <c r="F216" i="2"/>
  <c r="F330" i="2"/>
  <c r="F332" i="2"/>
  <c r="F334" i="2"/>
  <c r="F333" i="2"/>
  <c r="F331" i="2"/>
  <c r="F335" i="2"/>
  <c r="F337" i="2"/>
  <c r="F336" i="2"/>
  <c r="F338" i="2"/>
  <c r="F249" i="2"/>
  <c r="F248" i="2"/>
  <c r="F247" i="2"/>
  <c r="F246" i="2"/>
  <c r="F283" i="2"/>
  <c r="F293" i="2"/>
  <c r="F294" i="2"/>
  <c r="F325" i="2"/>
  <c r="F326" i="2"/>
  <c r="F327" i="2"/>
  <c r="F328" i="2"/>
  <c r="F269" i="2"/>
  <c r="F244" i="2"/>
  <c r="F302" i="2"/>
  <c r="F261" i="2"/>
  <c r="F195" i="2"/>
  <c r="F268" i="2"/>
  <c r="F214" i="2"/>
  <c r="F275" i="2"/>
  <c r="F318" i="2"/>
  <c r="F321" i="2"/>
  <c r="F314" i="2"/>
  <c r="F315" i="2"/>
  <c r="F313" i="2"/>
  <c r="F317" i="2"/>
  <c r="F307" i="2"/>
  <c r="F285" i="2"/>
  <c r="F204" i="2"/>
  <c r="F197" i="2"/>
  <c r="F284" i="2"/>
  <c r="F319" i="2"/>
  <c r="F209" i="2"/>
  <c r="F208" i="2"/>
  <c r="F260" i="2"/>
  <c r="F289" i="2"/>
  <c r="F212" i="2"/>
  <c r="F236" i="2"/>
  <c r="F211" i="2"/>
  <c r="F243" i="2"/>
  <c r="F276" i="2"/>
  <c r="F245" i="2"/>
  <c r="F296" i="2"/>
  <c r="F295" i="2"/>
  <c r="F316" i="2"/>
  <c r="F306" i="2"/>
  <c r="F224" i="2"/>
  <c r="F250" i="2"/>
  <c r="F252" i="2"/>
  <c r="F253" i="2"/>
  <c r="F201" i="2"/>
  <c r="F205" i="2"/>
  <c r="F240" i="2"/>
  <c r="F271" i="2"/>
  <c r="F264" i="2"/>
  <c r="F263" i="2"/>
  <c r="F292" i="2"/>
  <c r="F231" i="2"/>
  <c r="F227" i="2"/>
  <c r="F241" i="2"/>
  <c r="F242" i="2"/>
  <c r="F229" i="2"/>
  <c r="F259" i="2"/>
  <c r="F320" i="2"/>
  <c r="F213" i="2"/>
  <c r="F228" i="2"/>
  <c r="F235" i="2"/>
  <c r="F238" i="2"/>
  <c r="F219" i="2"/>
  <c r="F222" i="2"/>
  <c r="F232" i="2"/>
  <c r="F215" i="2"/>
  <c r="F202" i="2"/>
  <c r="F206" i="2"/>
  <c r="F221" i="2"/>
  <c r="F218" i="2"/>
  <c r="F226" i="2"/>
  <c r="F196" i="2"/>
  <c r="F2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EF5C1-41F4-42F3-BE5D-F6512F36C356}" name="ppslack" type="4" refreshedVersion="0" background="1">
    <webPr xml="1" sourceData="1" url="C:\Users\tk77509\OneDrive - The Kroger Co\Desktop\ppslack.xml" htmlTables="1" htmlFormat="all"/>
  </connection>
  <connection id="2" xr16:uid="{9C536D5F-1E8B-465E-9AE2-A24FCC660006}" name="ppslack1" type="4" refreshedVersion="0" background="1">
    <webPr xml="1" sourceData="1" url="C:\Users\tk77509\OneDrive - The Kroger Co\Desktop\ppslack.xml" htmlTables="1" htmlFormat="all"/>
  </connection>
</connections>
</file>

<file path=xl/sharedStrings.xml><?xml version="1.0" encoding="utf-8"?>
<sst xmlns="http://schemas.openxmlformats.org/spreadsheetml/2006/main" count="3199" uniqueCount="847">
  <si>
    <t>Notes</t>
  </si>
  <si>
    <t>FC</t>
  </si>
  <si>
    <t>How it arrives/stored in back of house</t>
  </si>
  <si>
    <t>How it is stored on the sales floor</t>
  </si>
  <si>
    <t>Refrigerated</t>
  </si>
  <si>
    <t>Ambient</t>
  </si>
  <si>
    <t>FFMKT READY TO BAKE PIZZA DOUGH</t>
  </si>
  <si>
    <t>Frozen</t>
  </si>
  <si>
    <t>FB PEP MOZZ PIZZA  13.1 OZ</t>
  </si>
  <si>
    <t>FB MARGHERITA PIZZA  12.9 OZ</t>
  </si>
  <si>
    <t>FB CKN BCN RNCH PIZZA  11.4 OZ</t>
  </si>
  <si>
    <t>JTMB PIZZA BEEF HOAGIE</t>
  </si>
  <si>
    <t>RD WHT BLU MM CK 16CT  16 OZ</t>
  </si>
  <si>
    <t>LABR TK/BK RUSTC CIABATTA</t>
  </si>
  <si>
    <t>LABR TK/BK TUSCAN LOAF</t>
  </si>
  <si>
    <t>sellable_sku_pim</t>
  </si>
  <si>
    <t>OSP UPC</t>
  </si>
  <si>
    <t>Kroger Owned e-Commerce Description_PIM</t>
  </si>
  <si>
    <t>Private Selection® Lemon Dessert Bars</t>
  </si>
  <si>
    <t>Bakery Fresh Goodness Carrot Cake</t>
  </si>
  <si>
    <t>Bakery Fresh Goodness Black Forest Cake</t>
  </si>
  <si>
    <t>Bakery Fresh Goodness Vanilla Celebration Cake</t>
  </si>
  <si>
    <t>Bakery Fresh Goodness Chocolate Celebration Cake</t>
  </si>
  <si>
    <t>Bakery Fresh Goodness Chocolate Enrobed Cake Donuts</t>
  </si>
  <si>
    <t>Bakery Fresh Goodness Plain Angel Food Cake</t>
  </si>
  <si>
    <t>Bakery Fresh Goodness Glazed Apple Fritters</t>
  </si>
  <si>
    <t>Bakery Fresh Goodness M&amp;M Cookies</t>
  </si>
  <si>
    <t>Bakery Fresh Goodness Banana Nut Muffins</t>
  </si>
  <si>
    <t>Bakery Fresh Goodness Blueberry Muffins</t>
  </si>
  <si>
    <t>Bakery Fresh Goodness Chocolate Chip Cookies</t>
  </si>
  <si>
    <t>Bakery Fresh Goodness Oatmeal Raisin Cookies</t>
  </si>
  <si>
    <t>Bakery Fresh Goodness Sugar Cookies</t>
  </si>
  <si>
    <t>Bakery Fresh Goodness Chocolate Brownies</t>
  </si>
  <si>
    <t>Private Selection® Assorted Creamstyle Cheesecake</t>
  </si>
  <si>
    <t>Private Selection® Classic Creamstyle Cheesecake</t>
  </si>
  <si>
    <t>Private Selection® New York Style Cheesecake</t>
  </si>
  <si>
    <t>Bakery Fresh Goodness Sour Cream Donut Holes</t>
  </si>
  <si>
    <t>Bakery Fresh Goodness Sugar Donut Holes</t>
  </si>
  <si>
    <t>Bakery Fresh Goodness Assorted Cake Donuts</t>
  </si>
  <si>
    <t>Bakery Fresh Goodness Chocolate Pudding Cake</t>
  </si>
  <si>
    <t>Bakery Fresh Goodness Lemon Pudding Cake</t>
  </si>
  <si>
    <t>Bakery Fresh Goodness Vanilla Pudding Cake</t>
  </si>
  <si>
    <t>Bakery Fresh Goodness Mini Vanilla Cupcakes</t>
  </si>
  <si>
    <t>Bakery Fresh Goodness Mini Chocolate Cupcakes</t>
  </si>
  <si>
    <t>Bakery Fresh Goodness Double Layer Yellow Cake with Caramel Icing</t>
  </si>
  <si>
    <t>Bakery Fresh Goodness Double Layer Chocolate Fudge Iced Cake</t>
  </si>
  <si>
    <t>Bakery Fresh Goodness Double Layer Chocolate Cake with Cookies-n-Cream Icing</t>
  </si>
  <si>
    <t>Bakery Fresh Goodness Carrot Cake With Cream Cheese Icing</t>
  </si>
  <si>
    <t>Bakery Fresh Goodness Double Layer Red Velvet Cake with Cream Cheese Icing</t>
  </si>
  <si>
    <t>Bakery Fresh Goodness German Chocolate Cake With German Chocolate Icing</t>
  </si>
  <si>
    <t>Bakery Fresh Italian Bread</t>
  </si>
  <si>
    <t>Simple Truth Organic® 100% Whole Grain Sliced Multigrain Bread</t>
  </si>
  <si>
    <t>Private Selection® Extreme Chocolate Brownie Squares</t>
  </si>
  <si>
    <t>Bakery Fresh Goodness Sliced Lemon Loaf Cake</t>
  </si>
  <si>
    <t>Bakery Fresh Goodness Sliced Banana Nut Loaf Cake</t>
  </si>
  <si>
    <t>Bakery Fresh Goodness Sliced Vanilla Loaf Cake</t>
  </si>
  <si>
    <t>Bakery Fresh Goodness Sliced Cinnamon Loaf Cake</t>
  </si>
  <si>
    <t>Private Selection™ Triple Cherry Pie</t>
  </si>
  <si>
    <t>Private Selection™ Brown Sugar &amp; Maple Apple Pie</t>
  </si>
  <si>
    <t>Bakery Fresh Goodness Cornbread Square</t>
  </si>
  <si>
    <t>Bakery Fresh Goodness Glazed Donuts</t>
  </si>
  <si>
    <t>Bakery Fresh Goodness Cream Cheese Muffins</t>
  </si>
  <si>
    <t>Bakery Fresh Goodness Lemon Poppyseed Muffins</t>
  </si>
  <si>
    <t>Bakery Fresh Goodness Mini Assorted Muffins</t>
  </si>
  <si>
    <t>Bakery Fresh Goodness Mini Blueberry Muffins</t>
  </si>
  <si>
    <t>Bakery Fresh Goodness Birthday Iced White Cupcakes</t>
  </si>
  <si>
    <t>Bakery Fresh Goodness Cookies and Creme Chocolate Cupcakes</t>
  </si>
  <si>
    <t>Bakery Fresh Goodness Apple Pie</t>
  </si>
  <si>
    <t>Bakery Fresh Goodness Peach Pie</t>
  </si>
  <si>
    <t>Bakery Fresh Goodness Cherry Pie</t>
  </si>
  <si>
    <t>Bakery Fresh Goodness Blueberry Pie</t>
  </si>
  <si>
    <t>Bakery Fresh Goodness Pumpkin Pie</t>
  </si>
  <si>
    <t>Bakery Fresh Goodness Pecan Pie</t>
  </si>
  <si>
    <t>Simple Truth Organic™ Sliced Quinoa Multigrain Bread</t>
  </si>
  <si>
    <t>Bakery Fresh Goodness New York Style Chocolate Iced Eclairs</t>
  </si>
  <si>
    <t>Bakery Fresh Goodness Dessert Shells</t>
  </si>
  <si>
    <t>Bakery Fresh Goodness Double Chocolate Chip Muffins</t>
  </si>
  <si>
    <t>Bakery Fresh Goodness Assorted Mini Danishes</t>
  </si>
  <si>
    <t>Private Selection® Assorted New York Style Cheesecake</t>
  </si>
  <si>
    <t>La Brea Bakery Take &amp; Bake Ancient Grain Baguette Twin Pack</t>
  </si>
  <si>
    <t>La Brea Bakery Take &amp; Bake French Sandwich Rolls</t>
  </si>
  <si>
    <t>La Brea Bakery Seeded Sourdough Rolls</t>
  </si>
  <si>
    <t>La Brea Bakery Take &amp; Bake Everything Rolls</t>
  </si>
  <si>
    <t>La Brea Gluten Free Sliced White Artisan Sandwich Bread</t>
  </si>
  <si>
    <t>La Brea Gluten Free Multigrain Sandwich Bread</t>
  </si>
  <si>
    <t>Biscoff Cookies</t>
  </si>
  <si>
    <t>Lotus Biscoff Cookies</t>
  </si>
  <si>
    <t>California Goldminer Sourdough Bread</t>
  </si>
  <si>
    <t>Goldminer California Sourdough Seeded Rye Square Bread</t>
  </si>
  <si>
    <t>Just Bake It Multigrain Bread</t>
  </si>
  <si>
    <t>Just Bake It French Batard White Bread</t>
  </si>
  <si>
    <t>The Cheesecake Factory At Home Brown Bread Wheat Mini Baguettes</t>
  </si>
  <si>
    <t>The Cheesecake Factory At Home Brown Bread Wheat Dinner Rolls</t>
  </si>
  <si>
    <t>Pretzel Rolls 4 Count</t>
  </si>
  <si>
    <t>Wholesome Harvest 9-Grain &amp; Seed Loaf</t>
  </si>
  <si>
    <t>Wholesome Harvest Wholesome Oatmeal Loaf</t>
  </si>
  <si>
    <t>Wholesome Harvest Everything Sandwich Bread</t>
  </si>
  <si>
    <t>Private Selection™ All Butter Mini Croissants</t>
  </si>
  <si>
    <t>Private Selection™ All Butter Croissants</t>
  </si>
  <si>
    <t>Bakery Fresh Goodness Artisan French Bread</t>
  </si>
  <si>
    <t>Bakery Fresh Goodness Cinnamon Rolls Family Pack</t>
  </si>
  <si>
    <t>Bakery Fresh Goodness Cheese Coffee Cake</t>
  </si>
  <si>
    <t>Bakery Fresh Goodness Really Raspberry Coffee Cake</t>
  </si>
  <si>
    <t>Bakery Fresh Goodness Strawberry Cheese Coffee Cake</t>
  </si>
  <si>
    <t>Bakery Fresh Goodness Mini Peanut Butter Fudge No Bake Cookies</t>
  </si>
  <si>
    <t>Bakery Fresh Goodness Snickerdoodle Cookies</t>
  </si>
  <si>
    <t>Bakery Fresh Goodness Vanilla French Twirls</t>
  </si>
  <si>
    <t>Bakery Fresh Goodness Mini Cinnamon Rolls</t>
  </si>
  <si>
    <t>Bakery Fresh Goodness Pink Frosted Sugar Cookies</t>
  </si>
  <si>
    <t>Bakery Fresh Goodness White Frosted Sugar Cookies</t>
  </si>
  <si>
    <t>Bakery Fresh Goodness Blue Frosted Sugar Cookies</t>
  </si>
  <si>
    <t>Lofthouse Patriotic Sugar Cookies</t>
  </si>
  <si>
    <t>Ace White Baguette Bagels</t>
  </si>
  <si>
    <t>Ace Brioche Bagels</t>
  </si>
  <si>
    <t>Ace Everything Baguette Bagels</t>
  </si>
  <si>
    <t>King's Hawaiian Original Sweet Rolls</t>
  </si>
  <si>
    <t>King's Hawaiian Sweet Top-Sliced Hot Dog Buns 8 Count</t>
  </si>
  <si>
    <t>King's Hawaiian Original Hawaiian Sweet Rolls</t>
  </si>
  <si>
    <t>King's Hawaiian Original Sliced Hawaiian Sweet Bread</t>
  </si>
  <si>
    <t>King's Hawaiian Sliced Honey Wheat Bread</t>
  </si>
  <si>
    <t>King's Hawaiian Savory Butter Rolls</t>
  </si>
  <si>
    <t>King's Hawaiian Original Hawaiian Sweet Rolls Party Pack 24 Count</t>
  </si>
  <si>
    <t>King's Hawaiian Sweet Mini Sub Rolls 6 Count</t>
  </si>
  <si>
    <t>King's Hawaiian Sweet Hamburger Buns 8 Count</t>
  </si>
  <si>
    <t>King's Hawaiian Sweet Pre-Sliced Slider Buns</t>
  </si>
  <si>
    <t>Old World Bakery White Pita Bread</t>
  </si>
  <si>
    <t>Panera Bread French Baguette</t>
  </si>
  <si>
    <t>Panera Bread Ciabatta Rolls</t>
  </si>
  <si>
    <t>Panera Bread Sourdough Loaf</t>
  </si>
  <si>
    <t>Panera Bread Asiago Cheese Bread</t>
  </si>
  <si>
    <t>Panera Sourdough Bread Bowl</t>
  </si>
  <si>
    <t>Izzio San Francisco Style Sourdough Sliced Bread 8 Count</t>
  </si>
  <si>
    <t>Lofthouse Patriotic Sugar Cookies 10 Count</t>
  </si>
  <si>
    <t>Lofthouse Patriotic White Frosted Sugar Cookies</t>
  </si>
  <si>
    <t>Lofthouse Patriotic Blue Frosted Sugar Cookies</t>
  </si>
  <si>
    <t>LaRosa's Family Recipe Hoagy Rolls</t>
  </si>
  <si>
    <t>Two-Bite Patriotic Strawberry Filled Vanilla Cupcakes 12 Count</t>
  </si>
  <si>
    <t>Two-Bite Patriotic Strawberry Filled Vanilla and Chocolate Swirl Cupcakes</t>
  </si>
  <si>
    <t>La Brea Bakery French Baguette</t>
  </si>
  <si>
    <t>La Brea Bakery Italian Round Loaf</t>
  </si>
  <si>
    <t>La Brea Bakery Country White Sourdough Bread Loaf</t>
  </si>
  <si>
    <t>La Brea Bakery Whole Grain Bread Loaf</t>
  </si>
  <si>
    <t>La Brea Bakery French Bread Loaf</t>
  </si>
  <si>
    <t>La Brea Take &amp; Bake Multigrain Bread</t>
  </si>
  <si>
    <t>La Brea Take &amp; Bake French Baguette Twin Pack</t>
  </si>
  <si>
    <t>La Brea Take &amp; Bake French Dinner Rolls</t>
  </si>
  <si>
    <t>La Brea Bakery Take &amp; Bake Torta Rolls</t>
  </si>
  <si>
    <t>St Pierre Sliced Brioche Loaf</t>
  </si>
  <si>
    <t>St Pierre Brioche Hamburger Buns</t>
  </si>
  <si>
    <t>St Pierre Brioche Baguettes</t>
  </si>
  <si>
    <t>Bakery Delicious Cornbread Loaf</t>
  </si>
  <si>
    <t>Pretzel Baron Soft Pretzel with Salt Pack</t>
  </si>
  <si>
    <t>Pretzel Baron Pretzel Bite Party Tray</t>
  </si>
  <si>
    <t>Stonefire Ancient Grain Mini Naan Flatbreads</t>
  </si>
  <si>
    <t>Stonefire Artisan Flatbread Thin Pizza Crusts</t>
  </si>
  <si>
    <t>Stonefire Artisan Flatbreads</t>
  </si>
  <si>
    <t>Stonefire Original Naan Flatbreads</t>
  </si>
  <si>
    <t>Stonefire Roasted Garlic Naan Flatbreads 2 Count</t>
  </si>
  <si>
    <t>Stonefire Original Naan Rounds 12 Count</t>
  </si>
  <si>
    <t>Stonefire Mini Naan Original Flatbreads</t>
  </si>
  <si>
    <t>MDL</t>
  </si>
  <si>
    <t>FC Shelf Life</t>
  </si>
  <si>
    <t>Days in the Hive</t>
  </si>
  <si>
    <t>sellable UPC</t>
  </si>
  <si>
    <t>Product ID_PIM</t>
  </si>
  <si>
    <t>GTIN (Global Trade Item Number)_PIM</t>
  </si>
  <si>
    <t>Trade Item ID_OSP</t>
  </si>
  <si>
    <t>1001794346</t>
  </si>
  <si>
    <t>1002766406</t>
  </si>
  <si>
    <t>1002766381</t>
  </si>
  <si>
    <t>1002766443</t>
  </si>
  <si>
    <t>1002766456</t>
  </si>
  <si>
    <t>1000006664</t>
  </si>
  <si>
    <t>1000007824</t>
  </si>
  <si>
    <t>2000458095</t>
  </si>
  <si>
    <t>1000008028</t>
  </si>
  <si>
    <t>1000008147</t>
  </si>
  <si>
    <t>1000008150</t>
  </si>
  <si>
    <t>1000008189</t>
  </si>
  <si>
    <t>1000008190</t>
  </si>
  <si>
    <t>1000008192</t>
  </si>
  <si>
    <t>1000111124</t>
  </si>
  <si>
    <t>1001851621</t>
  </si>
  <si>
    <t>1001851777</t>
  </si>
  <si>
    <t>1000110701</t>
  </si>
  <si>
    <t>1002604106</t>
  </si>
  <si>
    <t>1002604001</t>
  </si>
  <si>
    <t>1000009471</t>
  </si>
  <si>
    <t>1002719887</t>
  </si>
  <si>
    <t>1000736187</t>
  </si>
  <si>
    <t>2001102288</t>
  </si>
  <si>
    <t>2001102289</t>
  </si>
  <si>
    <t>2001102290</t>
  </si>
  <si>
    <t>2001102291</t>
  </si>
  <si>
    <t>2001102292</t>
  </si>
  <si>
    <t>2001102293</t>
  </si>
  <si>
    <t>1001851469</t>
  </si>
  <si>
    <t>2000451043</t>
  </si>
  <si>
    <t>2000494143</t>
  </si>
  <si>
    <t>2000494144</t>
  </si>
  <si>
    <t>1000009623</t>
  </si>
  <si>
    <t>1002604721</t>
  </si>
  <si>
    <t>1000011003</t>
  </si>
  <si>
    <t>1000011005</t>
  </si>
  <si>
    <t>1001717179</t>
  </si>
  <si>
    <t>1000011009</t>
  </si>
  <si>
    <t>1000011010</t>
  </si>
  <si>
    <t>1002417269</t>
  </si>
  <si>
    <t>1002424569</t>
  </si>
  <si>
    <t>2000275248</t>
  </si>
  <si>
    <t>2000275249</t>
  </si>
  <si>
    <t>2000275251</t>
  </si>
  <si>
    <t>2000275252</t>
  </si>
  <si>
    <t>2000300222</t>
  </si>
  <si>
    <t>2000300232</t>
  </si>
  <si>
    <t>1001851172</t>
  </si>
  <si>
    <t>1000138229</t>
  </si>
  <si>
    <t>1000028024</t>
  </si>
  <si>
    <t>1000014867</t>
  </si>
  <si>
    <t>1001927191</t>
  </si>
  <si>
    <t>1000022711</t>
  </si>
  <si>
    <t>2001202861</t>
  </si>
  <si>
    <t>2001202875</t>
  </si>
  <si>
    <t>2001202862</t>
  </si>
  <si>
    <t>2001198852</t>
  </si>
  <si>
    <t>1001810753</t>
  </si>
  <si>
    <t>1001810618</t>
  </si>
  <si>
    <t>1000844490</t>
  </si>
  <si>
    <t>1000045183</t>
  </si>
  <si>
    <t>1000861815</t>
  </si>
  <si>
    <t>1000861853</t>
  </si>
  <si>
    <t>1000861854</t>
  </si>
  <si>
    <t>1002703850</t>
  </si>
  <si>
    <t>1002703343</t>
  </si>
  <si>
    <t>1002225348</t>
  </si>
  <si>
    <t>1002424747</t>
  </si>
  <si>
    <t>1002424838</t>
  </si>
  <si>
    <t>2001090202</t>
  </si>
  <si>
    <t>1002469575</t>
  </si>
  <si>
    <t>1002480325</t>
  </si>
  <si>
    <t>1000090392</t>
  </si>
  <si>
    <t>1000872302</t>
  </si>
  <si>
    <t>1000872297</t>
  </si>
  <si>
    <t>1000872298</t>
  </si>
  <si>
    <t>1000872300</t>
  </si>
  <si>
    <t>1000615197</t>
  </si>
  <si>
    <t>1000673691</t>
  </si>
  <si>
    <t>2001041445</t>
  </si>
  <si>
    <t>1000725465</t>
  </si>
  <si>
    <t>1000674083</t>
  </si>
  <si>
    <t>1000674085</t>
  </si>
  <si>
    <t>1000674086</t>
  </si>
  <si>
    <t>2001333573</t>
  </si>
  <si>
    <t>2001321887</t>
  </si>
  <si>
    <t>2001321890</t>
  </si>
  <si>
    <t>2001321898</t>
  </si>
  <si>
    <t>1000887728</t>
  </si>
  <si>
    <t>1000887737</t>
  </si>
  <si>
    <t>2001134680</t>
  </si>
  <si>
    <t>1001075209</t>
  </si>
  <si>
    <t>2001091002</t>
  </si>
  <si>
    <t>1000887732</t>
  </si>
  <si>
    <t>1000577598</t>
  </si>
  <si>
    <t>1000887736</t>
  </si>
  <si>
    <t>1000887735</t>
  </si>
  <si>
    <t>1002527511</t>
  </si>
  <si>
    <t>1000888944</t>
  </si>
  <si>
    <t>2001321717</t>
  </si>
  <si>
    <t>2001321728</t>
  </si>
  <si>
    <t>2001321729</t>
  </si>
  <si>
    <t>2001320478</t>
  </si>
  <si>
    <t>2001320483</t>
  </si>
  <si>
    <t>1000673878</t>
  </si>
  <si>
    <t>1000673685</t>
  </si>
  <si>
    <t>1002605015</t>
  </si>
  <si>
    <t>1002311336</t>
  </si>
  <si>
    <t>1002382026</t>
  </si>
  <si>
    <t>1002371648</t>
  </si>
  <si>
    <t>1000737919</t>
  </si>
  <si>
    <t>1002604020</t>
  </si>
  <si>
    <t>1002605013</t>
  </si>
  <si>
    <t>1000918578</t>
  </si>
  <si>
    <t>1000737967</t>
  </si>
  <si>
    <t>1000918540</t>
  </si>
  <si>
    <t>1000918541</t>
  </si>
  <si>
    <t>1000918542</t>
  </si>
  <si>
    <t>1000918544</t>
  </si>
  <si>
    <t>1001713900</t>
  </si>
  <si>
    <t>1001716541</t>
  </si>
  <si>
    <t>1002469068</t>
  </si>
  <si>
    <t>1000919918</t>
  </si>
  <si>
    <t>1002311411</t>
  </si>
  <si>
    <t>1002354416</t>
  </si>
  <si>
    <t>1001931101</t>
  </si>
  <si>
    <t>1001828206</t>
  </si>
  <si>
    <t>1001828161</t>
  </si>
  <si>
    <t>1000926238</t>
  </si>
  <si>
    <t>1000926239</t>
  </si>
  <si>
    <t>1002422488</t>
  </si>
  <si>
    <t>1001543689</t>
  </si>
  <si>
    <t>100909911_100912649_14</t>
  </si>
  <si>
    <t>101653299_100060589_14</t>
  </si>
  <si>
    <t>101653298_100057152_14</t>
  </si>
  <si>
    <t>101653297_100057153_14</t>
  </si>
  <si>
    <t>101653295_100060587_14</t>
  </si>
  <si>
    <t>100877575_100265600_14</t>
  </si>
  <si>
    <t>100461628_100413578_14</t>
  </si>
  <si>
    <t>102507222_102305721_14</t>
  </si>
  <si>
    <t>100164090_100164090_432489</t>
  </si>
  <si>
    <t>100560479_100288748_14</t>
  </si>
  <si>
    <t>100560286_100075415_14</t>
  </si>
  <si>
    <t>100262005_100262005_432489</t>
  </si>
  <si>
    <t>100452795_100452795_432489</t>
  </si>
  <si>
    <t>100090390_100090390_432489</t>
  </si>
  <si>
    <t>100047977_100643000_14</t>
  </si>
  <si>
    <t>100955671_100949669_14</t>
  </si>
  <si>
    <t>100954267_100951872_14</t>
  </si>
  <si>
    <t>100954266_100952034_14</t>
  </si>
  <si>
    <t>100480787_100437205_14</t>
  </si>
  <si>
    <t>100877609_100070178_14</t>
  </si>
  <si>
    <t>100881748_100264907_14</t>
  </si>
  <si>
    <t>100407172_100269929_14</t>
  </si>
  <si>
    <t>100609452_100106737_14</t>
  </si>
  <si>
    <t>100451325_100088068_14</t>
  </si>
  <si>
    <t>101622155_101597955_14</t>
  </si>
  <si>
    <t>101622156_101621939_14</t>
  </si>
  <si>
    <t>400027134_400027133_14</t>
  </si>
  <si>
    <t>400150208_102349376_14</t>
  </si>
  <si>
    <t>400150207_102349377_14</t>
  </si>
  <si>
    <t>400150209_102349378_14</t>
  </si>
  <si>
    <t>(blank)</t>
  </si>
  <si>
    <t>100210597_100210597_432489</t>
  </si>
  <si>
    <t>101647023_101647927_14</t>
  </si>
  <si>
    <t>102370806_102294007_14</t>
  </si>
  <si>
    <t>102356233_102356233_432489</t>
  </si>
  <si>
    <t>100848090_100406457_14</t>
  </si>
  <si>
    <t>100876744_100369814_14</t>
  </si>
  <si>
    <t>100580207_100451608_14</t>
  </si>
  <si>
    <t>100665542_100278240_14</t>
  </si>
  <si>
    <t>100870243_100870220_14</t>
  </si>
  <si>
    <t>100873099_100301203_14</t>
  </si>
  <si>
    <t>100873291_100286932_14</t>
  </si>
  <si>
    <t>101480919_100128337_14</t>
  </si>
  <si>
    <t>101747396_101508586_14</t>
  </si>
  <si>
    <t>102125257_102085407_14</t>
  </si>
  <si>
    <t>102125400_102085408_14</t>
  </si>
  <si>
    <t>102125408_102085410_14</t>
  </si>
  <si>
    <t>102125412_102085411_14</t>
  </si>
  <si>
    <t>102125389_102125388_14</t>
  </si>
  <si>
    <t>102125406_102125405_14</t>
  </si>
  <si>
    <t>100955672_100951862_14</t>
  </si>
  <si>
    <t>100509046_100608494_14</t>
  </si>
  <si>
    <t>100520425_100609371_14</t>
  </si>
  <si>
    <t>100538452_100132704_14</t>
  </si>
  <si>
    <t>101044505_101046117_14</t>
  </si>
  <si>
    <t>400112933_400112932_14</t>
  </si>
  <si>
    <t>400112931_400112930_14</t>
  </si>
  <si>
    <t>400112929_400112928_14</t>
  </si>
  <si>
    <t>400112925_400112924_14</t>
  </si>
  <si>
    <t>100920827_100920022_14</t>
  </si>
  <si>
    <t>100920828_100920023_14</t>
  </si>
  <si>
    <t>101164937_101164937_181</t>
  </si>
  <si>
    <t>100137017_100137017_181</t>
  </si>
  <si>
    <t>100206948_100206948_432489</t>
  </si>
  <si>
    <t>100544714_100328457_14</t>
  </si>
  <si>
    <t>100544715_100390452_14</t>
  </si>
  <si>
    <t>101697089_101720575_14</t>
  </si>
  <si>
    <t>101708842_101708841_14</t>
  </si>
  <si>
    <t>101488871_101470643_14</t>
  </si>
  <si>
    <t>100131045_100129485_14</t>
  </si>
  <si>
    <t>100131292_100129747_14</t>
  </si>
  <si>
    <t>400031010_400031009_14</t>
  </si>
  <si>
    <t>101237247_101237247_432489</t>
  </si>
  <si>
    <t>101502287_101502287_432489</t>
  </si>
  <si>
    <t>100288401_100288401_432489</t>
  </si>
  <si>
    <t>100662865_100614755_14</t>
  </si>
  <si>
    <t>100647394_100636779_14</t>
  </si>
  <si>
    <t>100641937_100634704_14</t>
  </si>
  <si>
    <t>100644339_100624799_14</t>
  </si>
  <si>
    <t>100731816_100614558_14</t>
  </si>
  <si>
    <t>100656991_100615597_14</t>
  </si>
  <si>
    <t>100654778_100616419_14</t>
  </si>
  <si>
    <t>100642820_100616883_14</t>
  </si>
  <si>
    <t>100644798_100051721_14</t>
  </si>
  <si>
    <t>100647060_100302096_14</t>
  </si>
  <si>
    <t>100535611_100228219_14</t>
  </si>
  <si>
    <t>400131271_400131270_14</t>
  </si>
  <si>
    <t>400125690_400125689_9999999964</t>
  </si>
  <si>
    <t>400125692_400125691_9999999964</t>
  </si>
  <si>
    <t>400125688_400125687_9999999964</t>
  </si>
  <si>
    <t>100560683_100345337_14</t>
  </si>
  <si>
    <t>100538723_100849773_14</t>
  </si>
  <si>
    <t>400051202_400051201_14</t>
  </si>
  <si>
    <t>400150194_400073837_14</t>
  </si>
  <si>
    <t>400031007_400031006_14</t>
  </si>
  <si>
    <t>100560687_100133040_14</t>
  </si>
  <si>
    <t>101787859_100099478_14</t>
  </si>
  <si>
    <t>100837513_100356960_14</t>
  </si>
  <si>
    <t>100839052_100571820_14</t>
  </si>
  <si>
    <t>100574096_100569922_14</t>
  </si>
  <si>
    <t>100213542_100213542_433054</t>
  </si>
  <si>
    <t>400125660_400125659_14</t>
  </si>
  <si>
    <t>400125665_400125664_14</t>
  </si>
  <si>
    <t>400125667_400125666_14</t>
  </si>
  <si>
    <t>400125662_400125661_14</t>
  </si>
  <si>
    <t>400125658_400125657_14</t>
  </si>
  <si>
    <t>101388063_101269142_14</t>
  </si>
  <si>
    <t>100662109_100196361_14</t>
  </si>
  <si>
    <t>100523826_100375264_14</t>
  </si>
  <si>
    <t>101281722_100204848_14</t>
  </si>
  <si>
    <t>101470673_101470673_433054</t>
  </si>
  <si>
    <t>101452153_101451896_14</t>
  </si>
  <si>
    <t>101393060_101157717_14</t>
  </si>
  <si>
    <t>100125273_100125273_432489</t>
  </si>
  <si>
    <t>100128447_100128447_432489</t>
  </si>
  <si>
    <t>100203118_100203118_432489</t>
  </si>
  <si>
    <t>100331195_100331195_432489</t>
  </si>
  <si>
    <t>100414612_100414612_432489</t>
  </si>
  <si>
    <t>100576616_100434667_14</t>
  </si>
  <si>
    <t>100576617_100269861_14</t>
  </si>
  <si>
    <t>100576619_100258537_14</t>
  </si>
  <si>
    <t>101194227_100866984_14</t>
  </si>
  <si>
    <t>101127485_100721043_14</t>
  </si>
  <si>
    <t>101127486_101128714_14</t>
  </si>
  <si>
    <t>100520782_100503543_14</t>
  </si>
  <si>
    <t>101407907_101407719_14</t>
  </si>
  <si>
    <t>100935992_100938698_14</t>
  </si>
  <si>
    <t>100215809_100161361_14</t>
  </si>
  <si>
    <t>100571849_100406609_14</t>
  </si>
  <si>
    <t>101506007_101505776_14</t>
  </si>
  <si>
    <t>100809682_100543011_14</t>
  </si>
  <si>
    <t>update</t>
  </si>
  <si>
    <t>update - sell refrigerated</t>
  </si>
  <si>
    <t>update - sell frozen</t>
  </si>
  <si>
    <t>Days of life</t>
  </si>
  <si>
    <t>Monarch gun date:</t>
  </si>
  <si>
    <t>Type/Scan UPC on product here:</t>
  </si>
  <si>
    <t>Today's date:</t>
  </si>
  <si>
    <t>Stonefire Naan Dippers Original</t>
  </si>
  <si>
    <t>101045621_101050177_11</t>
  </si>
  <si>
    <t>100937971_100938906_11</t>
  </si>
  <si>
    <t>Stonefire Naan Dippers Everything</t>
  </si>
  <si>
    <t>Stonefire Original Naan Flatbreads 6ct</t>
  </si>
  <si>
    <t>Stonefire Original Naan Flatbreads 2ct</t>
  </si>
  <si>
    <t>BREADELI ROASTED TOMATO AND PARMESAN FOCACCIA</t>
  </si>
  <si>
    <t>BREADELI ITALIAN HERB RUSTIC FLAT</t>
  </si>
  <si>
    <t>BREADELI GARLIC BUTTER RUSTIC FLAT</t>
  </si>
  <si>
    <t>102314530_102314529_11</t>
  </si>
  <si>
    <t>102314526_102314525_11</t>
  </si>
  <si>
    <t>102314528_102314527_11</t>
  </si>
  <si>
    <t>Lofthouse Pumpkin Snickerdoodle Cookies</t>
  </si>
  <si>
    <t>102314532_102314531_11</t>
  </si>
  <si>
    <t>Breadeli Rosemary and Olive Oil Focaccia</t>
  </si>
  <si>
    <t>Private Selection Seven Layer Bars</t>
  </si>
  <si>
    <t>100911928_100912646_14</t>
  </si>
  <si>
    <t xml:space="preserve">Table Talk OLD FASHIONED CHERRY MINI PIE </t>
  </si>
  <si>
    <t>Table Talk OLD FASHIONED CHOC. ECLAIR MINI PIE</t>
  </si>
  <si>
    <t>Table Talk OLD FASHIONED PECAN MINI PIE</t>
  </si>
  <si>
    <t>Table Talk OLD FASHIONED APPLE MINI PIE</t>
  </si>
  <si>
    <t>King's Hawaiian Savory Butter Rolls 4ct</t>
  </si>
  <si>
    <t>King's Hawaiian Savory Butter Rolls 24ct</t>
  </si>
  <si>
    <t>BAKERY FRESH GOODNESS PUMPKIN CAKE DONUTS 6 CT</t>
  </si>
  <si>
    <t>6 IN PUMPKIN &amp; SPICE CAKE</t>
  </si>
  <si>
    <t>LOFTHOUSE HARVEST ORANGE FROSTED SUGAR COOKIES</t>
  </si>
  <si>
    <t>TOUFAYAN WHITE PITA BREAD</t>
  </si>
  <si>
    <t>TOUFAYAN WHOLE WHEAT PITA BREAD</t>
  </si>
  <si>
    <t>102277121_102277120_11</t>
  </si>
  <si>
    <t>Cheesecake Factory Wheat Brioche Hamburger Buns</t>
  </si>
  <si>
    <t>Private Selection Brioche Hot Dog Bun 6ct</t>
  </si>
  <si>
    <t>Private Selection Brioche Hamburger Bun 4ct</t>
  </si>
  <si>
    <t>Private Selection Key Lime Pie</t>
  </si>
  <si>
    <t>Old World Bakery Whole Wheat Pita Bread</t>
  </si>
  <si>
    <t>King's Hawaiian Honey Wheat Rolls 12ct</t>
  </si>
  <si>
    <t>BFG PINK FRSTED COOKIE</t>
  </si>
  <si>
    <t>BFG Lemon Bundt Cake</t>
  </si>
  <si>
    <t>BFG Raspberry Chocolate Bundt Cake</t>
  </si>
  <si>
    <t>BFG Red Velvet Bundt Cake</t>
  </si>
  <si>
    <t>BFG Pumpkin Bundt Cake</t>
  </si>
  <si>
    <t>BFG WHITE FROSTED COOKIE</t>
  </si>
  <si>
    <t>BFG BLUE FROSTED COOKIE</t>
  </si>
  <si>
    <t>CREPINI GRANDE EGG WRAPS WITH CAULIFLOWER 4.4OZ</t>
  </si>
  <si>
    <t>CREPINI PETITE EGG WRAPS WITH CAULIFLOWER 2.26OZ</t>
  </si>
  <si>
    <t>CREPINI PETITE EGG WRAPS WITH GLUTEN FREE GRAINS 2.26OZ</t>
  </si>
  <si>
    <t>BFG Sour Cream Angel Food Cake</t>
  </si>
  <si>
    <t>Dutch Apron Pumpkin Cake Roll 22oz</t>
  </si>
  <si>
    <t>BACKERHAUS SIGNATURE MULTIGRAIN LOAF</t>
  </si>
  <si>
    <t>Backerhaus Signature Marble Rye Loaf</t>
  </si>
  <si>
    <t>BACKERHAUS TUSCAN WHITE LOAF</t>
  </si>
  <si>
    <t>STONEFIRE WHOLE GRAIN NAAN ROUNDS</t>
  </si>
  <si>
    <t>TICKLEBELLY LAVA CAKE DECADENT CHOCOLATE 6.8OZ</t>
  </si>
  <si>
    <t>TICKLEBELLY MINI CARROT CAKE 6.4OZ</t>
  </si>
  <si>
    <t>CAFE SPICE RED CHICKEN CURRY COMBO 16OZ</t>
  </si>
  <si>
    <t>CAFE SPICE CHICKEN TIKKA MASALA COMBO 16OZ</t>
  </si>
  <si>
    <t>CAFE SPICE CHANNA MASALA COMBO 16OZ</t>
  </si>
  <si>
    <t>sell frozen</t>
  </si>
  <si>
    <t>BFREE PITA BREAD GLUTEN FREE</t>
  </si>
  <si>
    <t>BFREE SOFT WHITE LOAF GLUTEN FREE</t>
  </si>
  <si>
    <t>BAKEHOUSE ARTISAN ZUCCHINI BREAD 16OZ</t>
  </si>
  <si>
    <t>BAKEHOUSE ARTISAN BANANA BREAD 16OZ</t>
  </si>
  <si>
    <t>GMDW WHITEHOUSE ROLLS 12CT</t>
  </si>
  <si>
    <t>LA TERRA FINA BROCCOLI CHEDDAR QUICHE 23OZ</t>
  </si>
  <si>
    <t>LA TERRA FINA LORRAINE QUICHE 23OZ</t>
  </si>
  <si>
    <t>BFG APPLE COFFEE CAKE 14OZ</t>
  </si>
  <si>
    <t>arrives retail ready w/date</t>
  </si>
  <si>
    <t>TICKLEBELLY VANILLA BEAN MINI CAKE</t>
  </si>
  <si>
    <t>TABLE TALK OLD FASHIONED PINEAPPLE PIE</t>
  </si>
  <si>
    <t>TWO BITE HALLOWEEN VANILLA CUPCAKES 12CT</t>
  </si>
  <si>
    <t>TWO BITE HALLOWEEN CHOCOLATE CUPCAKES 12CT</t>
  </si>
  <si>
    <t>LOFTHOUSE BOO FROSTED SUGAR COOKIES</t>
  </si>
  <si>
    <t>BFG GLAZED CHERRY FRITTERS 4 CT</t>
  </si>
  <si>
    <t>BFG GLAZED FRENCH TOAST FRITTERS 4 CT</t>
  </si>
  <si>
    <t>Bakery Fresh Goodness No Sugar Added Apple Pie</t>
  </si>
  <si>
    <t>Bakery Fresh Goodness No Sugar Added Cherry Pie</t>
  </si>
  <si>
    <t>Home Chef Lemon Pepper Chicken with Rice and Honey Roasted Carrots</t>
  </si>
  <si>
    <t>Home Chef Chicken Uncured Bacon Ranch Pasta</t>
  </si>
  <si>
    <t>Toufayan Mini Croissants</t>
  </si>
  <si>
    <t>Kimberley's Red Velvet Cupcakes 4ct</t>
  </si>
  <si>
    <t>The Buttery Baker Golden Pound Cake 10oz</t>
  </si>
  <si>
    <t>Private Selection Madeleines  7oz</t>
  </si>
  <si>
    <t>Cheesecake Factory Wheat Sandwich Loaf 17.7oz</t>
  </si>
  <si>
    <t>BFG CRANBERRY WALNUT BUNDT CAKE 33OZ</t>
  </si>
  <si>
    <t>Dutch Apron Red Velvet Cake Roll 22oz</t>
  </si>
  <si>
    <t>updated shelf life 10/11/21</t>
  </si>
  <si>
    <t>Lofthouse Red Velvet Frosted Cookies</t>
  </si>
  <si>
    <t>Two Bite Red Velvet Cupcakes 12ct</t>
  </si>
  <si>
    <t>HMCF OLD FASH BREAD STUFFING 32OZ</t>
  </si>
  <si>
    <t>HMCF CORNBREAD DRESSING 32OZ</t>
  </si>
  <si>
    <t>HMCF GREEN BEAN CASSEROLE 28OZ</t>
  </si>
  <si>
    <t>HMCF CREAMED SPINACH AND CHEESE 22OZ</t>
  </si>
  <si>
    <t>HMCF CREAMY SCALLOPED POTATOES 32OZ</t>
  </si>
  <si>
    <t>Dutch Apron Mint Chocolate Cake Roll 22oz</t>
  </si>
  <si>
    <t xml:space="preserve">PRSL CRM CHSCK 9IN STRAW      </t>
  </si>
  <si>
    <t xml:space="preserve">PRSL CRM CHSCK 6IN STRAW      </t>
  </si>
  <si>
    <t>PRSL BERRY CHEESECAKE BITES 6.4OZ</t>
  </si>
  <si>
    <t>PRSL NEW YORK CHEESECAKE BITES 6.4OZ</t>
  </si>
  <si>
    <t>Simple Truth Plant Based Cupcakes Vanilla 6ct</t>
  </si>
  <si>
    <t>Simple Truth Plant Based Cupcakes Chocolate 6ct</t>
  </si>
  <si>
    <t>BFG COOKIE SANDWICH WITH WHITE BUTTERCREAM</t>
  </si>
  <si>
    <t>PRSL MINI PETITE PALMIERS</t>
  </si>
  <si>
    <t>old upc</t>
  </si>
  <si>
    <t>scale label required</t>
  </si>
  <si>
    <t>Kroger Just Bake It White Bread 17oz</t>
  </si>
  <si>
    <t>Kroger Just Bake It Multigrain Bread 17oz</t>
  </si>
  <si>
    <t>St Pierre Brioche Hot Dog Buns</t>
  </si>
  <si>
    <t>Izzio Lucky 7 Multigrain Bread</t>
  </si>
  <si>
    <t>BFG Lady Fingers</t>
  </si>
  <si>
    <t>Stonefire Thin Pizza Crust 4pk</t>
  </si>
  <si>
    <t>Stonefire Garlic Mini Naan 4pk</t>
  </si>
  <si>
    <t>Bakery Fresh Goodness Sugar Free Reduced Calorie Angel Food Cake</t>
  </si>
  <si>
    <t>Bakery Fresh Goodness Lemon Meringue Pie</t>
  </si>
  <si>
    <t xml:space="preserve">Frozen </t>
  </si>
  <si>
    <t>Bakery Fresh Goodness Sour Cream Pudding Cake</t>
  </si>
  <si>
    <t>Kenny's Key Lime Pie 24oz</t>
  </si>
  <si>
    <t>Kroger Pizza Dough</t>
  </si>
  <si>
    <t>St. Pierre Brioche Cinnamon Twist</t>
  </si>
  <si>
    <t>Kimberley's Bakeshoppe Red Velvet Gourmet Jumbo Cupcake</t>
  </si>
  <si>
    <t>Bakery Fresh Goodness Double Layer Lemon Cake with Lemon Icing</t>
  </si>
  <si>
    <t>Stonefire Artisan Pizza Crust</t>
  </si>
  <si>
    <t>Wholesome Harvest Whole Wheat Sliced Sandwich Bread</t>
  </si>
  <si>
    <t>Bakery Fresh Goodness Boston Cream Cake</t>
  </si>
  <si>
    <t>Kimberley's Bakeshoppe Vanilla Filled Gourmet Jumbo Cupcake</t>
  </si>
  <si>
    <t>Simple Truth Organic® Rustic Sliced Country White Bread</t>
  </si>
  <si>
    <t>Our Specialty Thumbprint Cookies</t>
  </si>
  <si>
    <t>Bakery Fresh Goodness Honey Raisin Bran Muffin</t>
  </si>
  <si>
    <t>Daisy's Blueberry Muffin 5oz</t>
  </si>
  <si>
    <t>Daisy's Lemon Pound Cake Slice 5oz</t>
  </si>
  <si>
    <t>Lofthouse St. Patrick's Day White Frosted Sugar Cookies</t>
  </si>
  <si>
    <t>Stonefire Caramelized Onion Rounds</t>
  </si>
  <si>
    <t>My Nanas Bunuelo Chips</t>
  </si>
  <si>
    <t>Bakery Fresh Goodness Salted Caramel Cupcakes Peanut Free</t>
  </si>
  <si>
    <t>Lone Star Cheese Rolls</t>
  </si>
  <si>
    <t>Our Specialty Banana Parfait Cup</t>
  </si>
  <si>
    <t>Busken Tea Cookies</t>
  </si>
  <si>
    <t>My Nanas Bunuelos 12oz</t>
  </si>
  <si>
    <t>St. Pierre Brioche Slider Rolls</t>
  </si>
  <si>
    <t>Give &amp; Go Coconut Macaroons</t>
  </si>
  <si>
    <t>TOUFAYAN ONION PITA BREAD</t>
  </si>
  <si>
    <t>Toufayan Hearty White Flat Bread 5ct</t>
  </si>
  <si>
    <t>Sugar Bowl Bakery Petite Brownie Bites 32ct</t>
  </si>
  <si>
    <t>Kenny’s Mini Key Lime Tart</t>
  </si>
  <si>
    <t>Table Talk Old Fashioned Peach Pie</t>
  </si>
  <si>
    <t>Original Cakerie Inspired by Happiness Dreamin of Chocolate Layer Cake</t>
  </si>
  <si>
    <t>Original Cakerie Inspired by Happiness Gluten Free Dreamin of Strawberry White Chocolate Cake</t>
  </si>
  <si>
    <t>Bakery Fresh Goodness Triple Layer Marble Ombre Cake with Whipped Icing</t>
  </si>
  <si>
    <t>Private Selection® Classic New York Style Cheesecake</t>
  </si>
  <si>
    <t>Toufayan Everything Smart Pockets 6 Count</t>
  </si>
  <si>
    <t>Bakery Fresh Goodness Cupcakes-Carrot Cake-Peanut Free</t>
  </si>
  <si>
    <t>Kids Cupcakes Iced Chocolate &amp; Vanilla Cupcakes</t>
  </si>
  <si>
    <t>Two-Bite® Mardi Gras Cupcakes</t>
  </si>
  <si>
    <t>Granny's Assorted Donut Holes</t>
  </si>
  <si>
    <t>Mardi Gras Traditional King Cake</t>
  </si>
  <si>
    <t>Our Specialty French Style Cheesecake Parfait Cup 4.5oz</t>
  </si>
  <si>
    <t>Our Specialty Cookies 'n Crème Parfait Cup 4.5oz</t>
  </si>
  <si>
    <t>Chicken Pot Pie</t>
  </si>
  <si>
    <t>Private Selection Caramel Ganache Decadent Brownies 14.5oz</t>
  </si>
  <si>
    <t>Private Selection Extreme Chocolate Decadent Brownies 14.5oz</t>
  </si>
  <si>
    <t>Table Talk Old Fashioned Lemon Mini Pie</t>
  </si>
  <si>
    <t xml:space="preserve">Clyde's Lil' Smiles Old Fashioned Glazed Donut Holes 12oz </t>
  </si>
  <si>
    <t xml:space="preserve">Clyde's Lil' Smiles Powdered Donut Holes 12oz </t>
  </si>
  <si>
    <t>Clyde's Old Fashioned Glazed Donuts 6ct</t>
  </si>
  <si>
    <t>Bakery Fresh Goodness Strawberry Shortcake</t>
  </si>
  <si>
    <t>Bakery Fresh Goodness Blueberry Crème Cake</t>
  </si>
  <si>
    <t>BFG Key Lime Bundt Cake</t>
  </si>
  <si>
    <t>BFG Birthday Cake Bundt Cake</t>
  </si>
  <si>
    <t>CHRISTIE CRISPY BROWNIE CHIP COOKIE 8CT</t>
  </si>
  <si>
    <t>CHRISTIE CRISPY CHOC CHIP COOKIE 8CT</t>
  </si>
  <si>
    <t>CHRISTIE CHOCOLATE CHUNK BAKED COOKIE 8CT</t>
  </si>
  <si>
    <t>CHRISTIE OATMEAL RAISIN BAKED COOKIES 8CT</t>
  </si>
  <si>
    <t>CHRISTIE SNICKERDOODLE BAKED COOKIES 8CT</t>
  </si>
  <si>
    <t>400123925_102356234_9999999964</t>
  </si>
  <si>
    <t>PP</t>
  </si>
  <si>
    <t>PLEASANT PRAIRIE SLACK DATING TOOL</t>
  </si>
  <si>
    <t>California Goldminer Sourdough Square Bread</t>
  </si>
  <si>
    <t>La Tortilla Factory Low Carb Whole Wheat Tortilla Factorys 10 Count</t>
  </si>
  <si>
    <t>La Tortilla Factory Low Carb Flour Tortilla Factorys 8 Count</t>
  </si>
  <si>
    <t>Private Selection® Strawberry Swirl Cheesecake</t>
  </si>
  <si>
    <t>Kenny's All Natural Key Lime Pie</t>
  </si>
  <si>
    <t>Kimberley's Bakeshoppe Carrot Cake Filled Gourmet Cupcakes</t>
  </si>
  <si>
    <t>La Tortilla Yellow Corn Tortillas 8ct</t>
  </si>
  <si>
    <t>La Tortilla Factory White Corn Tortilla</t>
  </si>
  <si>
    <t>Two-Bite Coconut Macaroons</t>
  </si>
  <si>
    <t>Private Selection® Coconut Cream Pie</t>
  </si>
  <si>
    <t>Bakery Fresh Sliced French Brioche</t>
  </si>
  <si>
    <t>Stonefire Naan Whole Grain Flatbread 2 Count</t>
  </si>
  <si>
    <t>Kronos Multigrain 6" Round Pita Bread</t>
  </si>
  <si>
    <t>La Tortilla Factory Large Low Carb Whole Wheat Tortillas</t>
  </si>
  <si>
    <t>Udi's Gluten Free Thin and Crispy Pizza Crusts - 2 Pack</t>
  </si>
  <si>
    <t>La Tortilla Factory Light Flour Tortillas</t>
  </si>
  <si>
    <t>La Tortilla Factory Gluten Free Wraps</t>
  </si>
  <si>
    <t>Udi's Gluten Free Cinnamon Raisin Bread</t>
  </si>
  <si>
    <t>Miami Baked Challah Bread</t>
  </si>
  <si>
    <t>La Tortilla Factory Grande Homestyle</t>
  </si>
  <si>
    <t>Bakery Fresh Brioche Hamburger Buns</t>
  </si>
  <si>
    <t>Pretzilla Soft Pretzel Burger Buns</t>
  </si>
  <si>
    <t>Pretzilla Soft Pretzel Bread Bites</t>
  </si>
  <si>
    <t>Pretzilla Soft Pretzel Sausage Buns</t>
  </si>
  <si>
    <t>Bakery Fresh Brioche Hot Dog Buns</t>
  </si>
  <si>
    <t>Pretzilla Soft Pretzel Mini Buns</t>
  </si>
  <si>
    <t>Pretzilla Cheese-Filled Soft Pretzel Bread Bites</t>
  </si>
  <si>
    <t>Bakery Fresh Cranberry Walnut Muffins</t>
  </si>
  <si>
    <t>Stan's Chocolate Dipped Donuts</t>
  </si>
  <si>
    <t>Stan's Birthday Cake Donut</t>
  </si>
  <si>
    <t>Racine Danish Kringle Mini Raspberry Kringle</t>
  </si>
  <si>
    <t>Racine Danish Kringles Mini Pecan Kringle</t>
  </si>
  <si>
    <t>Cafe Valley Cinnamon Coffee Cakes</t>
  </si>
  <si>
    <t>Grebe's Bakery Cruller Bites</t>
  </si>
  <si>
    <t>Blueberry Mini Muffins</t>
  </si>
  <si>
    <t>Two-Bite® Vanilla Bean Scones</t>
  </si>
  <si>
    <t>Racine Danish Kringles Apple Danish</t>
  </si>
  <si>
    <t>Racine Danish Kringles Cheesecake Danish</t>
  </si>
  <si>
    <t>Bakery Fresh Triple Berry Muffins</t>
  </si>
  <si>
    <t>Bakery Fresh Goodness Strawberry Muffins</t>
  </si>
  <si>
    <t>Private Selection® Dark French Silk Cream Pie</t>
  </si>
  <si>
    <t>Table Talk Old Fashioned Baked Blueberry Pie</t>
  </si>
  <si>
    <t>Table Talk Old Fashioned Baked Pumpkin Pie</t>
  </si>
  <si>
    <t>Two-Bite Lemon Tarts</t>
  </si>
  <si>
    <t>Jessie Lord No Sugar Added Cherry Pie</t>
  </si>
  <si>
    <t>Jessie Lord No Sugar Added Apple Pie</t>
  </si>
  <si>
    <t>Kenny's Peanut Butter Pie</t>
  </si>
  <si>
    <t>Eli's Celebration Sampler Cheesecake</t>
  </si>
  <si>
    <t>Old Home Kitchens Variety Creme Cake</t>
  </si>
  <si>
    <t>Rich's Variety Double Layer Cake</t>
  </si>
  <si>
    <t>Two-bite Cookies 'n Cream Chocolate Cupcakes</t>
  </si>
  <si>
    <t>Two-Bite Salted Caramel Premium Cupcakes</t>
  </si>
  <si>
    <t>Carrot Cake with Cream Cheese Icing</t>
  </si>
  <si>
    <t>Rich's Red Velvet Double Layer Cake</t>
  </si>
  <si>
    <t>Rich's Pineapple Upside Down Cake</t>
  </si>
  <si>
    <t>Benson's Sock It To Me Creme Cake</t>
  </si>
  <si>
    <t>Rich's Sinfully White Cake</t>
  </si>
  <si>
    <t>Bakery Fresh M&amp;M Cookies</t>
  </si>
  <si>
    <t>Christie Cookie Co. All Butter Chocolate Chip Cookies</t>
  </si>
  <si>
    <t>Kimberley's Bakeshoppe Vanilla Frosted Unicorn Soft Sugar Cookies</t>
  </si>
  <si>
    <t>Kimberley's Bakeshoppe Vanilla Pink Frosted Soft Sugar Cookies</t>
  </si>
  <si>
    <t>Kimberley's Bakeshoppe Oreo Cookies and Cream Frosted Cookies</t>
  </si>
  <si>
    <t>Christie Cookie Co. All Butter White Chocolate Macadamia Nut Cookies</t>
  </si>
  <si>
    <t>Christie Cookie Co. Crispy Salted Caramel Gourmet Cookies</t>
  </si>
  <si>
    <t>Christie Cookie Co. Crispy Almond Gourmet Cookies</t>
  </si>
  <si>
    <t>Christie Cookie Co. Crispy Chocolate Chip Gourmet Cookies</t>
  </si>
  <si>
    <t>Christie Cookie Co. Crispy Brownie Chip Gourmet Cookies</t>
  </si>
  <si>
    <t>Bakery Fresh Goodness Sock-It-To-Me Cinnamon Pecan Pudding Cake</t>
  </si>
  <si>
    <t>Bakery Fresh Goodness Round Single Layer Red Velvet Cake with Cream Cheese Icing</t>
  </si>
  <si>
    <t>River Bend Bakery® Double Chocolate Cake Roll with Chocolate Buttercream Filling</t>
  </si>
  <si>
    <t>Udi's Gluten Free Soft &amp; Chewy Cinnamon Raisin Bagels 4 Count</t>
  </si>
  <si>
    <t>Udi's Gluten Free Whole Grain Bagels 5 Pack</t>
  </si>
  <si>
    <t>Udi's Gluten Free Blueberry Muffins</t>
  </si>
  <si>
    <t>Udi's Gluten Free Double Chocolate Muffins</t>
  </si>
  <si>
    <t>Two Bite® Vanilla Cupcakes</t>
  </si>
  <si>
    <t>Two Bite® Chocolate Cupcakes</t>
  </si>
  <si>
    <t>Two-Bite Mini Carrot Cake Premium Cupcakes</t>
  </si>
  <si>
    <t>Two-Bite® Cherry Honey Scones</t>
  </si>
  <si>
    <t>Two-Bite Blueberry Scones</t>
  </si>
  <si>
    <t>Two-Bite Orange Cranberry Scones</t>
  </si>
  <si>
    <t>Kimberley's Bakeshoppe Strawberry Frosted Soft Sugar Cookies</t>
  </si>
  <si>
    <t>Kimberley's Bakeshoppe Birthday Cake Frosted Soft Sugar Cookies</t>
  </si>
  <si>
    <t>Kimberley's Bakeshoppe Birthday Cake Filled Gourmet Cupcakes</t>
  </si>
  <si>
    <t>Kimberley's Bakeshoppe Oreo Gourmet Cupcakes</t>
  </si>
  <si>
    <t>The Worthy Crumb Pastry Co. Two-Bite Chocolate Croissants</t>
  </si>
  <si>
    <t>Euro Classic Authentic Sweet Belgian Waffle</t>
  </si>
  <si>
    <t xml:space="preserve">DNT TM OF MINI DNUT           </t>
  </si>
  <si>
    <t>Two Bite Brownie</t>
  </si>
  <si>
    <t>Arrives retail ready from RCK</t>
  </si>
  <si>
    <t>Bakery Fresh Blueberry Muffins</t>
  </si>
  <si>
    <t>Bakery Fresh Chocolate Chip Muffins</t>
  </si>
  <si>
    <t>requires a scale label</t>
  </si>
  <si>
    <t>Roundy's Butter Pecan Coffee Cake</t>
  </si>
  <si>
    <t>French Braided Brioche</t>
  </si>
  <si>
    <t>French Sliced Brioche</t>
  </si>
  <si>
    <t>Apple Lattice Pie 10 inch</t>
  </si>
  <si>
    <t>ask Jeanine</t>
  </si>
  <si>
    <t>Apple Lattice Pie 8 inch</t>
  </si>
  <si>
    <t>Cherry Lattice Pie 8 inch</t>
  </si>
  <si>
    <t>Bakery Fresh Goodness Lemon Cake 6in</t>
  </si>
  <si>
    <t>BFG Blueberry Lemon Muffin 4ct</t>
  </si>
  <si>
    <t>BFG Lemon Blueberry Donut 6ct</t>
  </si>
  <si>
    <t>BFG Strawberry Cupcakes 6ct</t>
  </si>
  <si>
    <t>BFG Strawberry Cream Cheese Cake</t>
  </si>
  <si>
    <t>Uppercrust Mini Lemon Bites 12ct</t>
  </si>
  <si>
    <t>Two Bite Watermelon Cupcakes 12ct</t>
  </si>
  <si>
    <t>Two Bite Cotton Candy Cupcakes 12ct</t>
  </si>
  <si>
    <t>Two Bite Orangesicle Cupcakes 12ct</t>
  </si>
  <si>
    <t>Two Bite Pineapple Cupcakes 12ct</t>
  </si>
  <si>
    <t>Two Bite Lemon Lime Cupcakes 12ct</t>
  </si>
  <si>
    <t>Two Bite Banana Cream Cheese Cupcakes 12ct</t>
  </si>
  <si>
    <t>Kimberly's Vanilla w/Cotton Candy Frosted Cookies</t>
  </si>
  <si>
    <t>Bakehouse Pineapple Coconut Bread 16oz</t>
  </si>
  <si>
    <t>St. Pierre Brioche Bagels 4ct</t>
  </si>
  <si>
    <t>summer seasonal</t>
  </si>
  <si>
    <t>patriotic seasonal</t>
  </si>
  <si>
    <t>Bakery Fresh Goodness Patriotic Cupcakes 12ct</t>
  </si>
  <si>
    <t>BFG Chocolate Patriotic Cupcakes 6ct</t>
  </si>
  <si>
    <t>BFG White Patriotic Cupcakes 6ct</t>
  </si>
  <si>
    <t>Patriotic Chocolate Fudge Cake 6in</t>
  </si>
  <si>
    <t>Patriotic Chocolate Cakes w/Chocolate Buttercreme 8in</t>
  </si>
  <si>
    <t>King's Hawaiian Pretzel Slider Buns 9ct</t>
  </si>
  <si>
    <t>Patriotic Mini Bundt Cakes</t>
  </si>
  <si>
    <t>Two Bite Patriotic Assorted Cupcakes 24ct</t>
  </si>
  <si>
    <t>Two Bite Patriotic Vanilla Cupcakes 12ct</t>
  </si>
  <si>
    <t>Two Bite Patriotic Brownies 12ct</t>
  </si>
  <si>
    <t>Kimberly's Patriotic Frosted Cookies</t>
  </si>
  <si>
    <t>Kimberly's Patriotic Frosted Cookies Blue &amp; White</t>
  </si>
  <si>
    <t>Kimberly's Celebration Star Cookies</t>
  </si>
  <si>
    <t>Kimberly's Patriotic Gourmet Cupcakes</t>
  </si>
  <si>
    <t>Clyde's Patriotic Chocolate Iced Cake Donuts</t>
  </si>
  <si>
    <t>100283810</t>
  </si>
  <si>
    <t>Meurer Brothers Mini Cheese Danish</t>
  </si>
  <si>
    <t>TICKLEY BELLY TRIPLE CHOCOLATE MINI CAKE</t>
  </si>
  <si>
    <t>Lofthouse Pink Frosted Sugar Cookies 2ct</t>
  </si>
  <si>
    <t>Bfree Brown Seeded Loaf</t>
  </si>
  <si>
    <t>Bridor Baked Croissants 4ct</t>
  </si>
  <si>
    <t>Private Selection Strawberry Swirl Cheesecake 9inch</t>
  </si>
  <si>
    <t>Private Selection® Strawberry Swirl Cheesecake 6inch</t>
  </si>
  <si>
    <t>Bakery Fresh Country French Bread</t>
  </si>
  <si>
    <t>Mama Julia Pork Tamale 16oz</t>
  </si>
  <si>
    <t>Mama Julia Chicken Tamale 16oz</t>
  </si>
  <si>
    <t>Mama Julia Beef Tamale 16oz</t>
  </si>
  <si>
    <t>SCHWARTZ ORGANIC GARLIC &amp; HERB BAGEL CHIPS 8OZ</t>
  </si>
  <si>
    <t>SCHWARTZ ORGANIC CINNAMON SUGAR BAGEL CHIPS 8OZ</t>
  </si>
  <si>
    <t>date product w/60 days</t>
  </si>
  <si>
    <t>St. Pierre Chocolate Hazelnut Crepes</t>
  </si>
  <si>
    <t>Bakery Fresh Goodness Peach Pudding Cake</t>
  </si>
  <si>
    <t>Izzio Chia Cracked Rye Bread 10oz</t>
  </si>
  <si>
    <t>Izzio Italian Country Bread 9oz</t>
  </si>
  <si>
    <t>Bakery Fresh Goodness Sliced Blueberry Loaf Cake</t>
  </si>
  <si>
    <t>Rubicon Red Velvet Cupcakes</t>
  </si>
  <si>
    <t>Rubicon Chocolate Cupcakes</t>
  </si>
  <si>
    <t>La Superior Flour Tortillas 10ct</t>
  </si>
  <si>
    <t>La Superior Spicy Hatch Chili Flour Tortillas 10ct</t>
  </si>
  <si>
    <t>La Superior Spicy Jalapeno Flour Tortillas 10ct</t>
  </si>
  <si>
    <t>La Superior Mild Chipotle Flour Tortiallas 10ct</t>
  </si>
  <si>
    <t>Bakery Fresh Goodness Blueberry Cream Cheese Coffee Bites 10oz</t>
  </si>
  <si>
    <t>Bakery Fresh Goodness Cream Cheese Coffee Bites 10oz</t>
  </si>
  <si>
    <t>Toufayan Bakeries Lavash Plus Flax 14oz</t>
  </si>
  <si>
    <t>Toufayan Bakeries Gluten Free Original Wrap 11oz</t>
  </si>
  <si>
    <t>Joseph's™ Flax Oat Whole Wheat Pita Bread</t>
  </si>
  <si>
    <t>Joseph's™ Original Pita Bread</t>
  </si>
  <si>
    <t>Joseph's Flax + Oat Bran &amp; Whole Wheat Wraps</t>
  </si>
  <si>
    <t>Joseph's™ Flax Oat Bran Whole Wheat Lavash Bread</t>
  </si>
  <si>
    <t>Vicolo Goat Cheese &amp; Tomato Corn Meal Crust Pizza</t>
  </si>
  <si>
    <t>Vicolo Italian Sausage &amp; Caramelized Onions Pizza</t>
  </si>
  <si>
    <t>Vicolo Roasted Mushroom &amp; Sundried Tomatoes Pizza</t>
  </si>
  <si>
    <t>Vicolo Uncured Pepperoni Pizza</t>
  </si>
  <si>
    <t>Donut Time Variety Gem Donuts</t>
  </si>
  <si>
    <t>Simple Truth Gluten Free Double Chocolate Cake 16oz</t>
  </si>
  <si>
    <t>Simple Truth Gluten Free Celebration Cake 16oz</t>
  </si>
  <si>
    <t>Bakery Fresh Goodness Walnut Brownies</t>
  </si>
  <si>
    <t>Goldminer California Sourdough Sesame Seed Square</t>
  </si>
  <si>
    <t>Goldminer California Sourdough Square</t>
  </si>
  <si>
    <t>Goldminer California Sourdough Cracked Wheat Bread</t>
  </si>
  <si>
    <t>Pretzel Baron Pretzel Bites Bag 6oz</t>
  </si>
  <si>
    <t>Bakery Fresh Goodness Sweet Potato Pie 8in</t>
  </si>
  <si>
    <t>Bakery Fresh Goodness Sour Cream Donuts 12ct</t>
  </si>
  <si>
    <t>Clyde's Glazed Pumpkin Cake Donuts</t>
  </si>
  <si>
    <t>fall seasonal</t>
  </si>
  <si>
    <t>Clyde's Apple Cider Cake Donut 6ct</t>
  </si>
  <si>
    <t>Clyde's Glazed Pumpkin Fritters 4ct</t>
  </si>
  <si>
    <t>Bakery Fresh Goodness Caramel Apple Torte</t>
  </si>
  <si>
    <t>Bakery Fresh Goodness Pumpkin Whippy Cupcakes</t>
  </si>
  <si>
    <t>Bakery Fresh Goodness S'more Cupcakes 6ct</t>
  </si>
  <si>
    <t>Bakery Fresh Goodness Back to School White Cupcakes w/Buttercreme Icing</t>
  </si>
  <si>
    <t>Bakery Fresh Goodness Pumpkin Snickerdoodle Muffins 4ct</t>
  </si>
  <si>
    <t>Bakery Fresh Goodness Pumpkin Spice Cake 6in</t>
  </si>
  <si>
    <t>Bakery Fresh Goodness Peanut Butter Cookies 16ct</t>
  </si>
  <si>
    <t>Monroe Only</t>
  </si>
  <si>
    <t>RBP Group</t>
  </si>
  <si>
    <t>FC SLACK DATING TOOL</t>
  </si>
  <si>
    <t>Dutch Apron Pumpkin Cake Roll 19.5oz</t>
  </si>
  <si>
    <t>Dutch Apron Carrot Cake Roll 19.5oz</t>
  </si>
  <si>
    <t>Charlotte's S'mores Cake 6in</t>
  </si>
  <si>
    <t>Charlotte's Caramel Chocolate Fudge Cake 6in</t>
  </si>
  <si>
    <t>Create a Treat Decorate Your Own Day of the Dead Cookie Kit</t>
  </si>
  <si>
    <t>Siderno Bakery Pumpkin Crumb Cakes</t>
  </si>
  <si>
    <t>Two-Bite Pumpkin Spice Premium Cupcakes 12ct</t>
  </si>
  <si>
    <t>Two-Bite Carrot Cake Premium Cupcakes 12ct</t>
  </si>
  <si>
    <t>Two-Bite Apple Caramel Cupcakes 12ct</t>
  </si>
  <si>
    <t>Two-Bite Fall Assorted Cupcakes 12ct</t>
  </si>
  <si>
    <t>Two-Bite S'mores Cupcakes 12ct</t>
  </si>
  <si>
    <t>Two-Bite Halloween Assorted Cupcakes 24ct</t>
  </si>
  <si>
    <t>Two-Bite Halloween Vanilla Cupcakes 12ct</t>
  </si>
  <si>
    <t>Two-Bite Halloween Chocolate Cupcakes 12ct</t>
  </si>
  <si>
    <t>Kimberly's Bakeshoppe Vanilla Bean Filled Gourmet Cupcakes 4ct</t>
  </si>
  <si>
    <t>Kimberly's Bakeshoppe Triple Chocolate Filled Gourmet Cupcakes 4ct</t>
  </si>
  <si>
    <t>Kimberley's Bakeshoppe Chocolate Filled Gourmet Jumbo Cupcake</t>
  </si>
  <si>
    <t>Kimberley's Bakeshoppe Carrot Cake Filled Cupcakes 4ct</t>
  </si>
  <si>
    <t>Kimberley's Bakeshoppe Red Velvet Cupcakes 4ct</t>
  </si>
  <si>
    <t>Kimberley's Bakeshoppe Pumpkin Spice Gourmet Cupcakes 4ct</t>
  </si>
  <si>
    <t>Kimberley's Bakeshoppe Caramel Macchiato Cupcakes 4ct</t>
  </si>
  <si>
    <t>Simple Joys Iced Pumpkin Sliced Cake</t>
  </si>
  <si>
    <t>St. Pierre French Bakery All Butter Mini Croissants 10ct</t>
  </si>
  <si>
    <t>Two-Bite Brownies Ghost Sprinkles Party Platter 16ct</t>
  </si>
  <si>
    <t>Two-Bite Brownies Autumn Party Platter (Orange &amp; Yellow Icing)</t>
  </si>
  <si>
    <t>Product Description</t>
  </si>
  <si>
    <t>Decant Temp Zone</t>
  </si>
  <si>
    <t>628834166831</t>
  </si>
  <si>
    <t>Kimberley's Bakeshoppe Spooky Jack'O Lantern Frosted Cookies</t>
  </si>
  <si>
    <t>Kimberley's Bakeshoppe Orange &amp; Purple Mini Frosted Cookies</t>
  </si>
  <si>
    <t>Kimberley's Bakeshoppe Orange &amp; Yellow Mini Frosted Cookies</t>
  </si>
  <si>
    <t>Kimberley's Bakeshoppe Back to School Yellow Mini Frosted Cookies</t>
  </si>
  <si>
    <t>Kimberley's Bakeshoppe Halloween Orange &amp; Purple Frosted Cookies</t>
  </si>
  <si>
    <t>Kimberley's Bakeshoppe Yellow &amp; Orange Frosted Cookies</t>
  </si>
  <si>
    <t>The Worthy Crumb Pumpkin Snickerdoodle Cookie</t>
  </si>
  <si>
    <t>Swiss Colony S'mores Cake Bites 12ct</t>
  </si>
  <si>
    <t>Kimberley's Bakeshoppe S'mores Frosted Cookies</t>
  </si>
  <si>
    <t>The Worthy Crumb Caramel &amp; Fudge Brownie Cookies</t>
  </si>
  <si>
    <t>The Worthy Crumb Double Chocolate &amp; Chocolate Chip Duo Cookies</t>
  </si>
  <si>
    <t>774034510483</t>
  </si>
  <si>
    <t>upc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</si>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</sst>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0000000000"/>
    <numFmt numFmtId="165" formatCode="000000000000"/>
    <numFmt numFmtId="166" formatCode="00000000000000"/>
  </numFmts>
  <fonts count="17" x14ac:knownFonts="1">
    <font>
      <sz val="11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4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0"/>
      <color theme="0" tint="-4.9989318521683403E-2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1" fillId="3" borderId="0" xfId="0" applyFont="1" applyFill="1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8" fillId="0" borderId="0" xfId="0" applyFont="1"/>
    <xf numFmtId="0" fontId="8" fillId="0" borderId="0" xfId="0" applyFont="1" applyBorder="1"/>
    <xf numFmtId="0" fontId="0" fillId="0" borderId="0" xfId="0" applyBorder="1"/>
    <xf numFmtId="0" fontId="9" fillId="0" borderId="5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10" fillId="0" borderId="0" xfId="0" applyNumberFormat="1" applyFont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/>
    </xf>
    <xf numFmtId="164" fontId="4" fillId="0" borderId="1" xfId="0" applyNumberFormat="1" applyFont="1" applyBorder="1"/>
    <xf numFmtId="0" fontId="4" fillId="0" borderId="1" xfId="0" applyFont="1" applyBorder="1"/>
    <xf numFmtId="166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4" fontId="4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166" fontId="4" fillId="0" borderId="1" xfId="0" quotePrefix="1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166" fontId="6" fillId="4" borderId="1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66" fontId="1" fillId="0" borderId="1" xfId="0" quotePrefix="1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0" fontId="14" fillId="0" borderId="1" xfId="0" applyFont="1" applyBorder="1"/>
    <xf numFmtId="0" fontId="0" fillId="8" borderId="1" xfId="0" applyFill="1" applyBorder="1"/>
    <xf numFmtId="0" fontId="1" fillId="0" borderId="0" xfId="0" applyFont="1" applyBorder="1" applyAlignment="1">
      <alignment horizontal="center"/>
    </xf>
    <xf numFmtId="0" fontId="8" fillId="0" borderId="0" xfId="0" applyFont="1" applyProtection="1"/>
    <xf numFmtId="0" fontId="8" fillId="0" borderId="0" xfId="0" applyFont="1" applyBorder="1" applyProtection="1"/>
    <xf numFmtId="0" fontId="0" fillId="0" borderId="0" xfId="0" applyProtection="1"/>
    <xf numFmtId="0" fontId="7" fillId="0" borderId="0" xfId="0" applyFont="1" applyAlignment="1" applyProtection="1">
      <alignment horizontal="center"/>
    </xf>
    <xf numFmtId="14" fontId="10" fillId="0" borderId="1" xfId="0" applyNumberFormat="1" applyFont="1" applyBorder="1" applyAlignment="1" applyProtection="1">
      <alignment horizontal="center" vertical="center"/>
    </xf>
    <xf numFmtId="14" fontId="10" fillId="0" borderId="0" xfId="0" applyNumberFormat="1" applyFont="1" applyBorder="1" applyAlignment="1" applyProtection="1">
      <alignment horizontal="center" vertical="center"/>
    </xf>
    <xf numFmtId="0" fontId="0" fillId="0" borderId="0" xfId="0" applyBorder="1" applyProtection="1"/>
    <xf numFmtId="0" fontId="9" fillId="0" borderId="5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7" borderId="3" xfId="0" applyFill="1" applyBorder="1" applyAlignment="1" applyProtection="1">
      <alignment horizontal="center"/>
    </xf>
    <xf numFmtId="14" fontId="0" fillId="6" borderId="4" xfId="0" applyNumberFormat="1" applyFill="1" applyBorder="1" applyAlignment="1" applyProtection="1">
      <alignment horizontal="center"/>
    </xf>
    <xf numFmtId="165" fontId="11" fillId="0" borderId="0" xfId="0" applyNumberFormat="1" applyFont="1" applyFill="1" applyBorder="1" applyAlignment="1" applyProtection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left"/>
    </xf>
    <xf numFmtId="0" fontId="0" fillId="0" borderId="1" xfId="0" applyBorder="1"/>
    <xf numFmtId="0" fontId="6" fillId="5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left"/>
    </xf>
    <xf numFmtId="0" fontId="4" fillId="0" borderId="11" xfId="0" applyFont="1" applyBorder="1"/>
    <xf numFmtId="0" fontId="1" fillId="0" borderId="11" xfId="0" applyFont="1" applyBorder="1"/>
    <xf numFmtId="0" fontId="4" fillId="0" borderId="11" xfId="0" applyFont="1" applyFill="1" applyBorder="1"/>
    <xf numFmtId="0" fontId="12" fillId="0" borderId="11" xfId="0" applyFont="1" applyBorder="1"/>
    <xf numFmtId="1" fontId="1" fillId="0" borderId="11" xfId="0" applyNumberFormat="1" applyFont="1" applyBorder="1" applyAlignment="1">
      <alignment horizontal="left"/>
    </xf>
    <xf numFmtId="166" fontId="1" fillId="0" borderId="11" xfId="0" applyNumberFormat="1" applyFont="1" applyBorder="1" applyAlignment="1">
      <alignment horizontal="left"/>
    </xf>
    <xf numFmtId="164" fontId="4" fillId="0" borderId="11" xfId="0" applyNumberFormat="1" applyFont="1" applyBorder="1"/>
    <xf numFmtId="166" fontId="1" fillId="0" borderId="11" xfId="0" applyNumberFormat="1" applyFont="1" applyFill="1" applyBorder="1" applyAlignment="1">
      <alignment horizontal="left"/>
    </xf>
    <xf numFmtId="0" fontId="12" fillId="0" borderId="11" xfId="0" applyFont="1" applyFill="1" applyBorder="1" applyAlignment="1">
      <alignment vertical="center"/>
    </xf>
    <xf numFmtId="0" fontId="12" fillId="0" borderId="11" xfId="0" applyFont="1" applyFill="1" applyBorder="1"/>
    <xf numFmtId="0" fontId="4" fillId="0" borderId="11" xfId="0" applyFont="1" applyBorder="1" applyAlignment="1">
      <alignment horizontal="left"/>
    </xf>
    <xf numFmtId="0" fontId="13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5" fillId="4" borderId="5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7" fillId="0" borderId="0" xfId="0" applyFont="1"/>
    <xf numFmtId="164" fontId="16" fillId="4" borderId="1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14" fontId="7" fillId="6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  <xf numFmtId="49" fontId="1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6" fillId="5" borderId="10" xfId="0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0" fillId="8" borderId="1" xfId="0" applyNumberFormat="1" applyFill="1" applyBorder="1"/>
    <xf numFmtId="49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8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0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A654D90-0314-460E-9AE2-2B52E046E2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lack">
        <xsd:complexType>
          <xsd:sequence minOccurs="0">
            <xsd:element minOccurs="0" maxOccurs="unbounded" nillable="true" name="product" form="unqualified">
              <xsd:complexType>
                <xsd:sequence minOccurs="0">
                  <xsd:element minOccurs="0" nillable="true" type="xsd:string" name="upc" form="unqualified"/>
                  <xsd:element minOccurs="0" nillable="true" type="xsd:string" name="description" form="unqualified"/>
                  <xsd:element minOccurs="0" nillable="true" type="xsd:string" name="shelflife" form="unqualified"/>
                </xsd:sequence>
              </xsd:complexType>
            </xsd:element>
          </xsd:sequence>
        </xsd:complexType>
      </xsd:element>
    </xsd:schema>
  </Schema>
  <Map ID="4" Name="slack_Map" RootElement="slack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8105C9-2D9A-4163-B793-B53FA4D46F1C}" name="Table13" displayName="Table13" ref="A1:O194" tableType="xml" totalsRowShown="0" headerRowBorderDxfId="16" tableBorderDxfId="17" totalsRowBorderDxfId="15" connectionId="2">
  <autoFilter ref="A1:O194" xr:uid="{E88105C9-2D9A-4163-B793-B53FA4D46F1C}"/>
  <tableColumns count="15">
    <tableColumn id="1" xr3:uid="{0D2A8531-7685-434A-87E3-534E2FBE1D47}" uniqueName="1" name="FC" dataDxfId="14"/>
    <tableColumn id="2" xr3:uid="{FD00FF94-D25D-4946-8431-6B4866516620}" uniqueName="2" name="upc" dataDxfId="13"/>
    <tableColumn id="3" xr3:uid="{3878D5DB-58D4-4039-8B05-2C7969F766B5}" uniqueName="upc" name="OSP UPC" dataDxfId="12">
      <xmlColumnPr mapId="4" xpath="/slack/product/upc" xmlDataType="string"/>
    </tableColumn>
    <tableColumn id="4" xr3:uid="{B8B37B2F-9ADC-468F-9846-B41262477FED}" uniqueName="description" name="Kroger Owned e-Commerce Description_PIM" dataDxfId="11">
      <xmlColumnPr mapId="4" xpath="/slack/product/description" xmlDataType="string"/>
    </tableColumn>
    <tableColumn id="5" xr3:uid="{97BF3701-55EE-4E44-B7BB-820B2A060764}" uniqueName="5" name="MDL" dataDxfId="10"/>
    <tableColumn id="6" xr3:uid="{22692B9C-6DCA-4E6F-8300-E4DE152E4C7A}" uniqueName="shelflife" name="FC Shelf Life" dataDxfId="9">
      <xmlColumnPr mapId="4" xpath="/slack/product/shelflife" xmlDataType="string"/>
    </tableColumn>
    <tableColumn id="7" xr3:uid="{51BFA1AC-77C3-4D29-BB69-B9E8D372E4C2}" uniqueName="7" name="Days in the Hive" dataDxfId="8">
      <calculatedColumnFormula>F2-E2</calculatedColumnFormula>
    </tableColumn>
    <tableColumn id="8" xr3:uid="{14B3D54F-8799-4360-A778-2ABEF74A9121}" uniqueName="8" name="Column1" dataDxfId="7"/>
    <tableColumn id="9" xr3:uid="{78EFAD5A-ADEC-4200-811A-75A022979E79}" uniqueName="9" name="sellable UPC" dataDxfId="6"/>
    <tableColumn id="10" xr3:uid="{EE2A1B58-3FCE-4F1F-8F8D-7EEC7975B4A8}" uniqueName="10" name="Product ID_PIM" dataDxfId="5"/>
    <tableColumn id="11" xr3:uid="{7CF8F134-75AD-4142-B35B-BA8E4E0AFBC2}" uniqueName="11" name="GTIN (Global Trade Item Number)_PIM" dataDxfId="4"/>
    <tableColumn id="12" xr3:uid="{8F7E3592-8032-45A9-90AE-24D3AF99F4FC}" uniqueName="12" name="Trade Item ID_OSP" dataDxfId="3"/>
    <tableColumn id="13" xr3:uid="{555A9C7E-7FD3-4E2A-8CE2-7CB024DC117B}" uniqueName="13" name="How it arrives/stored in back of house" dataDxfId="2"/>
    <tableColumn id="14" xr3:uid="{3939565B-3A32-4F76-8C29-4277DA98630F}" uniqueName="14" name="How it is stored on the sales floor" dataDxfId="1"/>
    <tableColumn id="15" xr3:uid="{84CB7732-E510-4F97-85E4-BC447CCCE251}" uniqueName="15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437A-6909-4C89-8EEB-08688EB0699A}">
  <sheetPr codeName="Sheet1" filterMode="1">
    <tabColor rgb="FF00B0F0"/>
  </sheetPr>
  <dimension ref="A1:WYY1284"/>
  <sheetViews>
    <sheetView workbookViewId="0">
      <pane ySplit="1" topLeftCell="A85" activePane="bottomLeft" state="frozen"/>
      <selection activeCell="C23" sqref="C23"/>
      <selection pane="bottomLeft" activeCell="C403" sqref="C403"/>
    </sheetView>
  </sheetViews>
  <sheetFormatPr defaultColWidth="9.140625" defaultRowHeight="12.75" x14ac:dyDescent="0.2"/>
  <cols>
    <col min="1" max="2" width="17.140625" style="13" customWidth="1"/>
    <col min="3" max="3" width="65.85546875" style="14" bestFit="1" customWidth="1"/>
    <col min="4" max="6" width="8.140625" style="13" customWidth="1"/>
    <col min="7" max="7" width="2.5703125" style="13" customWidth="1"/>
    <col min="8" max="8" width="14.140625" style="15" bestFit="1" customWidth="1"/>
    <col min="9" max="9" width="14.140625" style="1" customWidth="1"/>
    <col min="10" max="10" width="18.140625" style="46" customWidth="1"/>
    <col min="11" max="11" width="31.42578125" style="15" customWidth="1"/>
    <col min="12" max="12" width="13.28515625" style="13" customWidth="1"/>
    <col min="13" max="13" width="10.7109375" style="13" customWidth="1"/>
    <col min="14" max="14" width="22.42578125" style="13" bestFit="1" customWidth="1"/>
    <col min="15" max="16384" width="9.140625" style="9"/>
  </cols>
  <sheetData>
    <row r="1" spans="1:15 16223:16223" s="5" customFormat="1" ht="53.25" customHeight="1" x14ac:dyDescent="0.2">
      <c r="A1" s="18" t="s">
        <v>15</v>
      </c>
      <c r="B1" s="19" t="s">
        <v>16</v>
      </c>
      <c r="C1" s="79" t="s">
        <v>17</v>
      </c>
      <c r="D1" s="20" t="s">
        <v>160</v>
      </c>
      <c r="E1" s="18" t="s">
        <v>161</v>
      </c>
      <c r="F1" s="20" t="s">
        <v>162</v>
      </c>
      <c r="G1" s="20"/>
      <c r="H1" s="2" t="s">
        <v>163</v>
      </c>
      <c r="I1" s="71" t="s">
        <v>164</v>
      </c>
      <c r="J1" s="45" t="s">
        <v>165</v>
      </c>
      <c r="K1" s="20" t="s">
        <v>166</v>
      </c>
      <c r="L1" s="3" t="s">
        <v>2</v>
      </c>
      <c r="M1" s="22" t="s">
        <v>3</v>
      </c>
      <c r="N1" s="4" t="s">
        <v>0</v>
      </c>
      <c r="O1" s="97" t="s">
        <v>803</v>
      </c>
    </row>
    <row r="2" spans="1:15 16223:16223" hidden="1" x14ac:dyDescent="0.2">
      <c r="A2" s="6">
        <v>100082261</v>
      </c>
      <c r="B2" s="6" t="str">
        <f t="shared" ref="B2:B64" si="0">TEXT(RIGHT(J2,12),"000000000000")</f>
        <v>711276102854</v>
      </c>
      <c r="C2" s="80" t="s">
        <v>579</v>
      </c>
      <c r="D2" s="6">
        <v>3</v>
      </c>
      <c r="E2" s="6">
        <v>5</v>
      </c>
      <c r="F2" s="6">
        <f t="shared" ref="F2:F64" si="1">E2-D2</f>
        <v>2</v>
      </c>
      <c r="G2" s="6"/>
      <c r="H2" s="10">
        <v>71127610285</v>
      </c>
      <c r="I2" s="35"/>
      <c r="J2" s="34">
        <v>711276102854</v>
      </c>
      <c r="K2" s="10"/>
      <c r="L2" s="6" t="s">
        <v>7</v>
      </c>
      <c r="M2" s="6" t="s">
        <v>4</v>
      </c>
      <c r="N2" s="6"/>
      <c r="O2" s="8"/>
    </row>
    <row r="3" spans="1:15 16223:16223" hidden="1" x14ac:dyDescent="0.2">
      <c r="A3" s="41">
        <v>100082409</v>
      </c>
      <c r="B3" s="6" t="str">
        <f t="shared" si="0"/>
        <v>073124008146</v>
      </c>
      <c r="C3" s="81" t="s">
        <v>515</v>
      </c>
      <c r="D3" s="21">
        <v>7</v>
      </c>
      <c r="E3" s="21">
        <v>27</v>
      </c>
      <c r="F3" s="21">
        <f t="shared" si="1"/>
        <v>20</v>
      </c>
      <c r="G3" s="21"/>
      <c r="H3" s="40">
        <v>7312400814</v>
      </c>
      <c r="I3" s="35"/>
      <c r="J3" s="34">
        <v>73124008146</v>
      </c>
      <c r="K3" s="10"/>
      <c r="L3" s="21" t="s">
        <v>7</v>
      </c>
      <c r="M3" s="21" t="s">
        <v>5</v>
      </c>
      <c r="N3" s="21"/>
      <c r="O3" s="8"/>
    </row>
    <row r="4" spans="1:15 16223:16223" hidden="1" x14ac:dyDescent="0.2">
      <c r="A4" s="6">
        <v>100091780</v>
      </c>
      <c r="B4" s="6" t="str">
        <f t="shared" si="0"/>
        <v>752202524128</v>
      </c>
      <c r="C4" s="80" t="s">
        <v>716</v>
      </c>
      <c r="D4" s="6">
        <v>4</v>
      </c>
      <c r="E4" s="6">
        <v>10</v>
      </c>
      <c r="F4" s="6">
        <f t="shared" si="1"/>
        <v>6</v>
      </c>
      <c r="G4" s="6"/>
      <c r="H4" s="10">
        <v>75220252412</v>
      </c>
      <c r="I4" s="35"/>
      <c r="J4" s="34">
        <v>752202524128</v>
      </c>
      <c r="K4" s="10"/>
      <c r="L4" s="6" t="s">
        <v>7</v>
      </c>
      <c r="M4" s="6" t="s">
        <v>5</v>
      </c>
      <c r="N4" s="6" t="s">
        <v>726</v>
      </c>
      <c r="O4" s="8"/>
    </row>
    <row r="5" spans="1:15 16223:16223" hidden="1" x14ac:dyDescent="0.2">
      <c r="A5" s="6">
        <v>100099035</v>
      </c>
      <c r="B5" s="6" t="str">
        <f t="shared" si="0"/>
        <v>698881418931</v>
      </c>
      <c r="C5" s="80" t="s">
        <v>734</v>
      </c>
      <c r="D5" s="6">
        <v>4</v>
      </c>
      <c r="E5" s="6">
        <v>10</v>
      </c>
      <c r="F5" s="6">
        <f t="shared" si="1"/>
        <v>6</v>
      </c>
      <c r="G5" s="6"/>
      <c r="H5" s="10">
        <v>69888141893</v>
      </c>
      <c r="I5" s="35"/>
      <c r="J5" s="34">
        <v>698881418931</v>
      </c>
      <c r="K5" s="10"/>
      <c r="L5" s="6" t="s">
        <v>7</v>
      </c>
      <c r="M5" s="6" t="s">
        <v>5</v>
      </c>
      <c r="N5" s="6" t="s">
        <v>727</v>
      </c>
      <c r="O5" s="8"/>
    </row>
    <row r="6" spans="1:15 16223:16223" hidden="1" x14ac:dyDescent="0.2">
      <c r="A6" s="6">
        <v>100104579</v>
      </c>
      <c r="B6" s="6" t="str">
        <f t="shared" si="0"/>
        <v>020569771890</v>
      </c>
      <c r="C6" s="82" t="s">
        <v>589</v>
      </c>
      <c r="D6" s="6">
        <v>3</v>
      </c>
      <c r="E6" s="6">
        <v>10</v>
      </c>
      <c r="F6" s="6">
        <f t="shared" si="1"/>
        <v>7</v>
      </c>
      <c r="G6" s="6"/>
      <c r="H6" s="10">
        <v>2056977189</v>
      </c>
      <c r="I6" s="35"/>
      <c r="J6" s="34">
        <v>20569771890</v>
      </c>
      <c r="K6" s="10"/>
      <c r="L6" s="6" t="s">
        <v>7</v>
      </c>
      <c r="M6" s="6" t="s">
        <v>5</v>
      </c>
      <c r="N6" s="6"/>
      <c r="O6" s="8"/>
    </row>
    <row r="7" spans="1:15 16223:16223" ht="12.75" hidden="1" customHeight="1" x14ac:dyDescent="0.2">
      <c r="A7" s="41">
        <v>100120007</v>
      </c>
      <c r="B7" s="6" t="str">
        <f t="shared" si="0"/>
        <v>011233077011</v>
      </c>
      <c r="C7" s="83" t="s">
        <v>458</v>
      </c>
      <c r="D7" s="6">
        <v>3</v>
      </c>
      <c r="E7" s="6">
        <v>9</v>
      </c>
      <c r="F7" s="6">
        <f t="shared" si="1"/>
        <v>6</v>
      </c>
      <c r="G7" s="6"/>
      <c r="H7" s="32">
        <v>1123307701</v>
      </c>
      <c r="I7" s="35"/>
      <c r="J7" s="34">
        <v>11233077011</v>
      </c>
      <c r="K7" s="10"/>
      <c r="L7" s="6" t="s">
        <v>7</v>
      </c>
      <c r="M7" s="6" t="s">
        <v>5</v>
      </c>
      <c r="N7" s="6"/>
      <c r="O7" s="8"/>
    </row>
    <row r="8" spans="1:15 16223:16223" ht="12.75" hidden="1" customHeight="1" x14ac:dyDescent="0.2">
      <c r="A8" s="6">
        <v>100125266</v>
      </c>
      <c r="B8" s="6" t="str">
        <f t="shared" si="0"/>
        <v>708971418557</v>
      </c>
      <c r="C8" s="80" t="s">
        <v>508</v>
      </c>
      <c r="D8" s="6">
        <v>5</v>
      </c>
      <c r="E8" s="6">
        <v>21</v>
      </c>
      <c r="F8" s="6">
        <f t="shared" si="1"/>
        <v>16</v>
      </c>
      <c r="G8" s="6"/>
      <c r="H8" s="10">
        <v>70897141855</v>
      </c>
      <c r="I8" s="35"/>
      <c r="J8" s="34">
        <v>708971418557</v>
      </c>
      <c r="K8" s="10"/>
      <c r="L8" s="6" t="s">
        <v>7</v>
      </c>
      <c r="M8" s="6" t="s">
        <v>5</v>
      </c>
      <c r="N8" s="6"/>
      <c r="O8" s="8"/>
    </row>
    <row r="9" spans="1:15 16223:16223" hidden="1" x14ac:dyDescent="0.2">
      <c r="A9" s="41">
        <v>100169260</v>
      </c>
      <c r="B9" s="6" t="str">
        <f t="shared" si="0"/>
        <v>011233077080</v>
      </c>
      <c r="C9" s="83" t="s">
        <v>456</v>
      </c>
      <c r="D9" s="6">
        <v>3</v>
      </c>
      <c r="E9" s="6">
        <v>9</v>
      </c>
      <c r="F9" s="6">
        <f t="shared" si="1"/>
        <v>6</v>
      </c>
      <c r="G9" s="6"/>
      <c r="H9" s="32">
        <v>1123307708</v>
      </c>
      <c r="I9" s="35"/>
      <c r="J9" s="34">
        <v>11233077080</v>
      </c>
      <c r="K9" s="10"/>
      <c r="L9" s="6" t="s">
        <v>7</v>
      </c>
      <c r="M9" s="6" t="s">
        <v>5</v>
      </c>
      <c r="N9" s="6"/>
      <c r="O9" s="8"/>
      <c r="WYY9" s="11"/>
    </row>
    <row r="10" spans="1:15 16223:16223" hidden="1" x14ac:dyDescent="0.2">
      <c r="A10" s="6">
        <v>100195971</v>
      </c>
      <c r="B10" s="6" t="str">
        <f t="shared" si="0"/>
        <v>011110606181</v>
      </c>
      <c r="C10" s="80" t="s">
        <v>715</v>
      </c>
      <c r="D10" s="6">
        <v>3</v>
      </c>
      <c r="E10" s="6">
        <v>6</v>
      </c>
      <c r="F10" s="6">
        <f t="shared" si="1"/>
        <v>3</v>
      </c>
      <c r="G10" s="6"/>
      <c r="H10" s="10">
        <v>1111060618</v>
      </c>
      <c r="I10" s="35"/>
      <c r="J10" s="34">
        <v>11110606181</v>
      </c>
      <c r="K10" s="10"/>
      <c r="L10" s="6" t="s">
        <v>7</v>
      </c>
      <c r="M10" s="6" t="s">
        <v>5</v>
      </c>
      <c r="N10" s="6" t="s">
        <v>726</v>
      </c>
      <c r="O10" s="8"/>
    </row>
    <row r="11" spans="1:15 16223:16223" hidden="1" x14ac:dyDescent="0.2">
      <c r="A11" s="41">
        <v>100222358</v>
      </c>
      <c r="B11" s="6" t="str">
        <f t="shared" si="0"/>
        <v>049485002741</v>
      </c>
      <c r="C11" s="84" t="s">
        <v>11</v>
      </c>
      <c r="D11" s="21">
        <v>6</v>
      </c>
      <c r="E11" s="6">
        <v>21</v>
      </c>
      <c r="F11" s="6">
        <f t="shared" si="1"/>
        <v>15</v>
      </c>
      <c r="G11" s="6"/>
      <c r="H11" s="10">
        <v>4948500274</v>
      </c>
      <c r="I11" s="35"/>
      <c r="J11" s="34">
        <v>49485002741</v>
      </c>
      <c r="K11" s="10"/>
      <c r="L11" s="6" t="s">
        <v>7</v>
      </c>
      <c r="M11" s="6" t="s">
        <v>4</v>
      </c>
      <c r="N11" s="6" t="s">
        <v>431</v>
      </c>
      <c r="O11" s="8"/>
    </row>
    <row r="12" spans="1:15 16223:16223" hidden="1" x14ac:dyDescent="0.2">
      <c r="A12" s="6">
        <v>100222546</v>
      </c>
      <c r="B12" s="6" t="str">
        <f t="shared" si="0"/>
        <v>774034198322</v>
      </c>
      <c r="C12" s="83" t="s">
        <v>487</v>
      </c>
      <c r="D12" s="6">
        <v>4</v>
      </c>
      <c r="E12" s="6">
        <v>10</v>
      </c>
      <c r="F12" s="6">
        <f t="shared" si="1"/>
        <v>6</v>
      </c>
      <c r="G12" s="6"/>
      <c r="H12" s="32">
        <v>77403419832</v>
      </c>
      <c r="I12" s="35"/>
      <c r="J12" s="34">
        <v>774034198322</v>
      </c>
      <c r="K12" s="10"/>
      <c r="L12" s="6" t="s">
        <v>7</v>
      </c>
      <c r="M12" s="6" t="s">
        <v>5</v>
      </c>
      <c r="N12" s="6"/>
      <c r="O12" s="8"/>
    </row>
    <row r="13" spans="1:15 16223:16223" hidden="1" x14ac:dyDescent="0.2">
      <c r="A13" s="6">
        <v>100224473</v>
      </c>
      <c r="B13" s="6" t="str">
        <f t="shared" si="0"/>
        <v>697941860086</v>
      </c>
      <c r="C13" s="80" t="s">
        <v>578</v>
      </c>
      <c r="D13" s="6">
        <v>7</v>
      </c>
      <c r="E13" s="6">
        <v>44</v>
      </c>
      <c r="F13" s="6">
        <f t="shared" si="1"/>
        <v>37</v>
      </c>
      <c r="G13" s="6"/>
      <c r="H13" s="10">
        <v>69794186008</v>
      </c>
      <c r="I13" s="35"/>
      <c r="J13" s="34">
        <v>697941860086</v>
      </c>
      <c r="K13" s="10"/>
      <c r="L13" s="6" t="s">
        <v>7</v>
      </c>
      <c r="M13" s="6" t="s">
        <v>5</v>
      </c>
      <c r="N13" s="6"/>
      <c r="O13" s="8"/>
    </row>
    <row r="14" spans="1:15 16223:16223" hidden="1" x14ac:dyDescent="0.2">
      <c r="A14" s="6">
        <v>100241050</v>
      </c>
      <c r="B14" s="6" t="str">
        <f t="shared" si="0"/>
        <v>694411001154</v>
      </c>
      <c r="C14" s="80" t="s">
        <v>565</v>
      </c>
      <c r="D14" s="6">
        <v>6</v>
      </c>
      <c r="E14" s="6">
        <v>29</v>
      </c>
      <c r="F14" s="21">
        <f t="shared" si="1"/>
        <v>23</v>
      </c>
      <c r="G14" s="6"/>
      <c r="H14" s="10">
        <v>69441100115</v>
      </c>
      <c r="I14" s="35"/>
      <c r="J14" s="34">
        <v>694411001154</v>
      </c>
      <c r="K14" s="10"/>
      <c r="L14" s="6" t="s">
        <v>550</v>
      </c>
      <c r="M14" s="6" t="s">
        <v>5</v>
      </c>
      <c r="N14" s="6"/>
      <c r="O14" s="8"/>
    </row>
    <row r="15" spans="1:15 16223:16223" hidden="1" x14ac:dyDescent="0.2">
      <c r="A15" s="41">
        <v>100253515</v>
      </c>
      <c r="B15" s="6" t="str">
        <f t="shared" si="0"/>
        <v>011233077073</v>
      </c>
      <c r="C15" s="83" t="s">
        <v>455</v>
      </c>
      <c r="D15" s="6">
        <v>3</v>
      </c>
      <c r="E15" s="6">
        <v>9</v>
      </c>
      <c r="F15" s="6">
        <f t="shared" si="1"/>
        <v>6</v>
      </c>
      <c r="G15" s="6"/>
      <c r="H15" s="32">
        <v>1123307707</v>
      </c>
      <c r="I15" s="35"/>
      <c r="J15" s="34">
        <v>11233077073</v>
      </c>
      <c r="K15" s="10"/>
      <c r="L15" s="6" t="s">
        <v>7</v>
      </c>
      <c r="M15" s="6" t="s">
        <v>5</v>
      </c>
      <c r="N15" s="6"/>
      <c r="O15" s="8"/>
    </row>
    <row r="16" spans="1:15 16223:16223" hidden="1" x14ac:dyDescent="0.2">
      <c r="A16" s="41">
        <v>100261139</v>
      </c>
      <c r="B16" s="6" t="str">
        <f t="shared" si="0"/>
        <v>711276102373</v>
      </c>
      <c r="C16" s="80" t="s">
        <v>552</v>
      </c>
      <c r="D16" s="6">
        <v>3</v>
      </c>
      <c r="E16" s="6">
        <v>5</v>
      </c>
      <c r="F16" s="21">
        <f t="shared" si="1"/>
        <v>2</v>
      </c>
      <c r="G16" s="6"/>
      <c r="H16" s="10">
        <v>71127610237</v>
      </c>
      <c r="I16" s="35"/>
      <c r="J16" s="34">
        <v>711276102373</v>
      </c>
      <c r="K16" s="10"/>
      <c r="L16" s="6" t="s">
        <v>550</v>
      </c>
      <c r="M16" s="6" t="s">
        <v>4</v>
      </c>
      <c r="N16" s="6"/>
      <c r="O16" s="8"/>
    </row>
    <row r="17" spans="1:15" hidden="1" x14ac:dyDescent="0.2">
      <c r="A17" s="41">
        <v>100262852</v>
      </c>
      <c r="B17" s="6" t="str">
        <f t="shared" si="0"/>
        <v>722515930053</v>
      </c>
      <c r="C17" s="83" t="s">
        <v>499</v>
      </c>
      <c r="D17" s="6">
        <v>2</v>
      </c>
      <c r="E17" s="6">
        <v>4</v>
      </c>
      <c r="F17" s="6">
        <f t="shared" si="1"/>
        <v>2</v>
      </c>
      <c r="G17" s="6"/>
      <c r="H17" s="32">
        <v>72251593005</v>
      </c>
      <c r="I17" s="35"/>
      <c r="J17" s="34">
        <v>722515930053</v>
      </c>
      <c r="K17" s="10"/>
      <c r="L17" s="6" t="s">
        <v>7</v>
      </c>
      <c r="M17" s="6" t="s">
        <v>5</v>
      </c>
      <c r="N17" s="6"/>
      <c r="O17" s="8"/>
    </row>
    <row r="18" spans="1:15" hidden="1" x14ac:dyDescent="0.2">
      <c r="A18" s="6">
        <v>100270380</v>
      </c>
      <c r="B18" s="6" t="str">
        <f t="shared" si="0"/>
        <v>011110072962</v>
      </c>
      <c r="C18" s="80" t="s">
        <v>563</v>
      </c>
      <c r="D18" s="6">
        <v>3</v>
      </c>
      <c r="E18" s="6">
        <v>5</v>
      </c>
      <c r="F18" s="21">
        <f t="shared" si="1"/>
        <v>2</v>
      </c>
      <c r="G18" s="6"/>
      <c r="H18" s="10">
        <v>1111007296</v>
      </c>
      <c r="I18" s="35"/>
      <c r="J18" s="34">
        <v>11110072962</v>
      </c>
      <c r="K18" s="10"/>
      <c r="L18" s="6" t="s">
        <v>550</v>
      </c>
      <c r="M18" s="6" t="s">
        <v>5</v>
      </c>
      <c r="N18" s="6"/>
      <c r="O18" s="8"/>
    </row>
    <row r="19" spans="1:15" hidden="1" x14ac:dyDescent="0.2">
      <c r="A19" s="41">
        <v>100278741</v>
      </c>
      <c r="B19" s="6" t="str">
        <f t="shared" si="0"/>
        <v>708971118990</v>
      </c>
      <c r="C19" s="83" t="s">
        <v>463</v>
      </c>
      <c r="D19" s="6">
        <v>5</v>
      </c>
      <c r="E19" s="6">
        <v>21</v>
      </c>
      <c r="F19" s="6">
        <f t="shared" si="1"/>
        <v>16</v>
      </c>
      <c r="G19" s="6"/>
      <c r="H19" s="32">
        <v>70897111899</v>
      </c>
      <c r="I19" s="35"/>
      <c r="J19" s="34">
        <v>708971118990</v>
      </c>
      <c r="K19" s="10"/>
      <c r="L19" s="6" t="s">
        <v>7</v>
      </c>
      <c r="M19" s="6" t="s">
        <v>5</v>
      </c>
      <c r="N19" s="6"/>
      <c r="O19" s="8"/>
    </row>
    <row r="20" spans="1:15" ht="12.75" hidden="1" customHeight="1" x14ac:dyDescent="0.2">
      <c r="A20" s="41">
        <v>100278980</v>
      </c>
      <c r="B20" s="6" t="str">
        <f t="shared" si="0"/>
        <v>073124001062</v>
      </c>
      <c r="C20" s="80" t="s">
        <v>464</v>
      </c>
      <c r="D20" s="6">
        <v>3</v>
      </c>
      <c r="E20" s="6">
        <v>5</v>
      </c>
      <c r="F20" s="6">
        <f t="shared" si="1"/>
        <v>2</v>
      </c>
      <c r="G20" s="6"/>
      <c r="H20" s="32">
        <v>7312400106</v>
      </c>
      <c r="I20" s="35"/>
      <c r="J20" s="34">
        <v>73124001062</v>
      </c>
      <c r="K20" s="10"/>
      <c r="L20" s="6" t="s">
        <v>7</v>
      </c>
      <c r="M20" s="6" t="s">
        <v>5</v>
      </c>
      <c r="N20" s="6"/>
      <c r="O20" s="8"/>
    </row>
    <row r="21" spans="1:15" hidden="1" x14ac:dyDescent="0.2">
      <c r="A21" s="41">
        <v>100306539</v>
      </c>
      <c r="B21" s="6" t="str">
        <f t="shared" si="0"/>
        <v>011233077226</v>
      </c>
      <c r="C21" s="83" t="s">
        <v>457</v>
      </c>
      <c r="D21" s="6">
        <v>3</v>
      </c>
      <c r="E21" s="6">
        <v>9</v>
      </c>
      <c r="F21" s="6">
        <f t="shared" si="1"/>
        <v>6</v>
      </c>
      <c r="G21" s="6"/>
      <c r="H21" s="32">
        <v>1123307722</v>
      </c>
      <c r="I21" s="35"/>
      <c r="J21" s="34">
        <v>11233077226</v>
      </c>
      <c r="K21" s="10"/>
      <c r="L21" s="6" t="s">
        <v>7</v>
      </c>
      <c r="M21" s="6" t="s">
        <v>5</v>
      </c>
      <c r="N21" s="6"/>
      <c r="O21" s="8"/>
    </row>
    <row r="22" spans="1:15" hidden="1" x14ac:dyDescent="0.2">
      <c r="A22" s="6">
        <v>100308838</v>
      </c>
      <c r="B22" s="6" t="str">
        <f t="shared" si="0"/>
        <v>011233077219</v>
      </c>
      <c r="C22" s="80" t="s">
        <v>505</v>
      </c>
      <c r="D22" s="6">
        <v>3</v>
      </c>
      <c r="E22" s="6">
        <v>9</v>
      </c>
      <c r="F22" s="6">
        <f t="shared" si="1"/>
        <v>6</v>
      </c>
      <c r="G22" s="6"/>
      <c r="H22" s="32">
        <v>1123307721</v>
      </c>
      <c r="I22" s="35"/>
      <c r="J22" s="34">
        <v>11233077219</v>
      </c>
      <c r="K22" s="10"/>
      <c r="L22" s="6" t="s">
        <v>7</v>
      </c>
      <c r="M22" s="6" t="s">
        <v>5</v>
      </c>
      <c r="N22" s="6"/>
      <c r="O22" s="8"/>
    </row>
    <row r="23" spans="1:15" hidden="1" x14ac:dyDescent="0.2">
      <c r="A23" s="41">
        <v>100370918</v>
      </c>
      <c r="B23" s="6" t="str">
        <f t="shared" si="0"/>
        <v>073435000051</v>
      </c>
      <c r="C23" s="80" t="s">
        <v>472</v>
      </c>
      <c r="D23" s="6">
        <v>3</v>
      </c>
      <c r="E23" s="6">
        <v>14</v>
      </c>
      <c r="F23" s="6">
        <f t="shared" si="1"/>
        <v>11</v>
      </c>
      <c r="G23" s="6"/>
      <c r="H23" s="10">
        <v>7343500005</v>
      </c>
      <c r="I23" s="35"/>
      <c r="J23" s="34">
        <v>73435000051</v>
      </c>
      <c r="K23" s="10"/>
      <c r="L23" s="6" t="s">
        <v>7</v>
      </c>
      <c r="M23" s="6" t="s">
        <v>5</v>
      </c>
      <c r="N23" s="6"/>
      <c r="O23" s="8"/>
    </row>
    <row r="24" spans="1:15" hidden="1" x14ac:dyDescent="0.2">
      <c r="A24" s="6">
        <v>100379459</v>
      </c>
      <c r="B24" s="6" t="str">
        <f t="shared" si="0"/>
        <v>694411001352</v>
      </c>
      <c r="C24" s="80" t="s">
        <v>564</v>
      </c>
      <c r="D24" s="6">
        <v>6</v>
      </c>
      <c r="E24" s="6">
        <v>29</v>
      </c>
      <c r="F24" s="21">
        <f t="shared" si="1"/>
        <v>23</v>
      </c>
      <c r="G24" s="6"/>
      <c r="H24" s="10">
        <v>69441100135</v>
      </c>
      <c r="I24" s="35"/>
      <c r="J24" s="34">
        <v>694411001352</v>
      </c>
      <c r="K24" s="10"/>
      <c r="L24" s="6" t="s">
        <v>550</v>
      </c>
      <c r="M24" s="6" t="s">
        <v>5</v>
      </c>
      <c r="N24" s="6"/>
      <c r="O24" s="8"/>
    </row>
    <row r="25" spans="1:15" hidden="1" x14ac:dyDescent="0.2">
      <c r="A25" s="21">
        <v>400505772</v>
      </c>
      <c r="B25" s="6" t="str">
        <f t="shared" si="0"/>
        <v>770981301075</v>
      </c>
      <c r="C25" s="80" t="s">
        <v>723</v>
      </c>
      <c r="D25" s="6">
        <v>5</v>
      </c>
      <c r="E25" s="6">
        <v>21</v>
      </c>
      <c r="F25" s="6">
        <f t="shared" si="1"/>
        <v>16</v>
      </c>
      <c r="G25" s="6"/>
      <c r="H25" s="10">
        <v>77098130107</v>
      </c>
      <c r="I25" s="35"/>
      <c r="J25" s="34">
        <v>770981301075</v>
      </c>
      <c r="K25" s="10"/>
      <c r="L25" s="6" t="s">
        <v>7</v>
      </c>
      <c r="M25" s="6" t="s">
        <v>5</v>
      </c>
      <c r="N25" s="6" t="s">
        <v>726</v>
      </c>
      <c r="O25" s="8"/>
    </row>
    <row r="26" spans="1:15" hidden="1" x14ac:dyDescent="0.2">
      <c r="A26" s="41">
        <v>100430161</v>
      </c>
      <c r="B26" s="6" t="str">
        <f t="shared" si="0"/>
        <v>073124002069</v>
      </c>
      <c r="C26" s="80" t="s">
        <v>465</v>
      </c>
      <c r="D26" s="6">
        <v>3</v>
      </c>
      <c r="E26" s="6">
        <v>5</v>
      </c>
      <c r="F26" s="6">
        <f t="shared" si="1"/>
        <v>2</v>
      </c>
      <c r="G26" s="6"/>
      <c r="H26" s="32">
        <v>7312400206</v>
      </c>
      <c r="I26" s="35"/>
      <c r="J26" s="34">
        <v>73124002069</v>
      </c>
      <c r="K26" s="10"/>
      <c r="L26" s="6" t="s">
        <v>7</v>
      </c>
      <c r="M26" s="6" t="s">
        <v>5</v>
      </c>
      <c r="N26" s="6"/>
      <c r="O26" s="8"/>
    </row>
    <row r="27" spans="1:15" hidden="1" x14ac:dyDescent="0.2">
      <c r="A27" s="6">
        <v>100441716</v>
      </c>
      <c r="B27" s="6" t="str">
        <f t="shared" si="0"/>
        <v>074677851005</v>
      </c>
      <c r="C27" s="82" t="s">
        <v>517</v>
      </c>
      <c r="D27" s="6">
        <v>5</v>
      </c>
      <c r="E27" s="6">
        <v>30</v>
      </c>
      <c r="F27" s="6">
        <f t="shared" si="1"/>
        <v>25</v>
      </c>
      <c r="G27" s="6"/>
      <c r="H27" s="10">
        <v>7467785100</v>
      </c>
      <c r="I27" s="35"/>
      <c r="J27" s="34">
        <v>74677851005</v>
      </c>
      <c r="K27" s="10"/>
      <c r="L27" s="6" t="s">
        <v>7</v>
      </c>
      <c r="M27" s="6" t="s">
        <v>5</v>
      </c>
      <c r="N27" s="6"/>
      <c r="O27" s="8"/>
    </row>
    <row r="28" spans="1:15" hidden="1" x14ac:dyDescent="0.2">
      <c r="A28" s="41">
        <v>100451068</v>
      </c>
      <c r="B28" s="6" t="str">
        <f t="shared" si="0"/>
        <v>011233077127</v>
      </c>
      <c r="C28" s="85" t="s">
        <v>580</v>
      </c>
      <c r="D28" s="6">
        <v>3</v>
      </c>
      <c r="E28" s="6">
        <v>9</v>
      </c>
      <c r="F28" s="6">
        <f t="shared" si="1"/>
        <v>6</v>
      </c>
      <c r="G28" s="6"/>
      <c r="H28" s="32">
        <v>1123307712</v>
      </c>
      <c r="I28" s="35"/>
      <c r="J28" s="34">
        <v>11233077127</v>
      </c>
      <c r="K28" s="10"/>
      <c r="L28" s="6" t="s">
        <v>7</v>
      </c>
      <c r="M28" s="6" t="s">
        <v>5</v>
      </c>
      <c r="N28" s="6"/>
      <c r="O28" s="8"/>
    </row>
    <row r="29" spans="1:15" hidden="1" x14ac:dyDescent="0.2">
      <c r="A29" s="41">
        <v>100615390</v>
      </c>
      <c r="B29" s="6" t="str">
        <f t="shared" si="0"/>
        <v>041573241315</v>
      </c>
      <c r="C29" s="82" t="s">
        <v>545</v>
      </c>
      <c r="D29" s="21">
        <v>8</v>
      </c>
      <c r="E29" s="21">
        <v>13</v>
      </c>
      <c r="F29" s="21">
        <f t="shared" si="1"/>
        <v>5</v>
      </c>
      <c r="G29" s="21"/>
      <c r="H29" s="40">
        <v>4157324131</v>
      </c>
      <c r="I29" s="35"/>
      <c r="J29" s="34">
        <v>41573241315</v>
      </c>
      <c r="K29" s="10"/>
      <c r="L29" s="21" t="s">
        <v>7</v>
      </c>
      <c r="M29" s="21" t="s">
        <v>5</v>
      </c>
      <c r="N29" s="21"/>
      <c r="O29" s="8"/>
    </row>
    <row r="30" spans="1:15" hidden="1" x14ac:dyDescent="0.2">
      <c r="A30" s="41">
        <v>100618912</v>
      </c>
      <c r="B30" s="6" t="str">
        <f t="shared" si="0"/>
        <v>041573241179</v>
      </c>
      <c r="C30" s="84" t="s">
        <v>502</v>
      </c>
      <c r="D30" s="6">
        <v>3</v>
      </c>
      <c r="E30" s="6">
        <v>6</v>
      </c>
      <c r="F30" s="6">
        <f t="shared" si="1"/>
        <v>3</v>
      </c>
      <c r="G30" s="6"/>
      <c r="H30" s="10">
        <v>4157324117</v>
      </c>
      <c r="I30" s="35"/>
      <c r="J30" s="34">
        <v>41573241179</v>
      </c>
      <c r="K30" s="10"/>
      <c r="L30" s="6" t="s">
        <v>7</v>
      </c>
      <c r="M30" s="6" t="s">
        <v>5</v>
      </c>
      <c r="N30" s="6"/>
      <c r="O30" s="8"/>
    </row>
    <row r="31" spans="1:15" hidden="1" x14ac:dyDescent="0.2">
      <c r="A31" s="41">
        <v>100713484</v>
      </c>
      <c r="B31" s="6" t="str">
        <f t="shared" si="0"/>
        <v>011110458230</v>
      </c>
      <c r="C31" s="80" t="s">
        <v>470</v>
      </c>
      <c r="D31" s="6">
        <v>10</v>
      </c>
      <c r="E31" s="6">
        <v>60</v>
      </c>
      <c r="F31" s="6">
        <f t="shared" si="1"/>
        <v>50</v>
      </c>
      <c r="G31" s="6"/>
      <c r="H31" s="10">
        <v>1111045823</v>
      </c>
      <c r="I31" s="35" t="e">
        <v>#N/A</v>
      </c>
      <c r="J31" s="34">
        <v>11110458230</v>
      </c>
      <c r="K31" s="10"/>
      <c r="L31" s="6" t="s">
        <v>7</v>
      </c>
      <c r="M31" s="6" t="s">
        <v>7</v>
      </c>
      <c r="N31" s="6" t="s">
        <v>433</v>
      </c>
      <c r="O31" s="8"/>
    </row>
    <row r="32" spans="1:15" hidden="1" x14ac:dyDescent="0.2">
      <c r="A32" s="6">
        <v>400480179</v>
      </c>
      <c r="B32" s="6" t="str">
        <f t="shared" si="0"/>
        <v>770981302607</v>
      </c>
      <c r="C32" s="80" t="s">
        <v>738</v>
      </c>
      <c r="D32" s="6">
        <v>5</v>
      </c>
      <c r="E32" s="6">
        <v>21</v>
      </c>
      <c r="F32" s="6">
        <f t="shared" si="1"/>
        <v>16</v>
      </c>
      <c r="G32" s="6"/>
      <c r="H32" s="10">
        <v>77098130260</v>
      </c>
      <c r="I32" s="35"/>
      <c r="J32" s="34">
        <v>770981302607</v>
      </c>
      <c r="K32" s="10"/>
      <c r="L32" s="6" t="s">
        <v>7</v>
      </c>
      <c r="M32" s="6" t="s">
        <v>5</v>
      </c>
      <c r="N32" s="6" t="s">
        <v>727</v>
      </c>
      <c r="O32" s="8"/>
    </row>
    <row r="33" spans="1:15" ht="15" hidden="1" x14ac:dyDescent="0.2">
      <c r="A33" s="41">
        <v>100881803</v>
      </c>
      <c r="B33" s="6" t="str">
        <f t="shared" si="0"/>
        <v>876681004541</v>
      </c>
      <c r="C33" s="84" t="s">
        <v>438</v>
      </c>
      <c r="D33" s="21">
        <v>6</v>
      </c>
      <c r="E33" s="6">
        <v>28</v>
      </c>
      <c r="F33" s="6">
        <f t="shared" si="1"/>
        <v>22</v>
      </c>
      <c r="G33" s="6"/>
      <c r="H33" s="10">
        <v>87668100454</v>
      </c>
      <c r="I33" s="72"/>
      <c r="J33" s="34">
        <v>876681004541</v>
      </c>
      <c r="K33" s="10"/>
      <c r="L33" s="21" t="s">
        <v>7</v>
      </c>
      <c r="M33" s="6" t="s">
        <v>4</v>
      </c>
      <c r="N33" s="6" t="s">
        <v>431</v>
      </c>
      <c r="O33" s="8"/>
    </row>
    <row r="34" spans="1:15" ht="12.75" hidden="1" customHeight="1" x14ac:dyDescent="0.2">
      <c r="A34" s="6">
        <v>101121256</v>
      </c>
      <c r="B34" s="6" t="str">
        <f t="shared" si="0"/>
        <v>011110264459</v>
      </c>
      <c r="C34" s="80" t="s">
        <v>712</v>
      </c>
      <c r="D34" s="6">
        <v>3</v>
      </c>
      <c r="E34" s="6">
        <v>6</v>
      </c>
      <c r="F34" s="6">
        <f t="shared" si="1"/>
        <v>3</v>
      </c>
      <c r="G34" s="6"/>
      <c r="H34" s="10">
        <v>1111026445</v>
      </c>
      <c r="I34" s="35"/>
      <c r="J34" s="34">
        <v>11110264459</v>
      </c>
      <c r="K34" s="10"/>
      <c r="L34" s="6" t="s">
        <v>7</v>
      </c>
      <c r="M34" s="6" t="s">
        <v>5</v>
      </c>
      <c r="N34" s="6" t="s">
        <v>726</v>
      </c>
      <c r="O34" s="8"/>
    </row>
    <row r="35" spans="1:15" hidden="1" x14ac:dyDescent="0.2">
      <c r="A35" s="6">
        <v>101479154</v>
      </c>
      <c r="B35" s="6" t="str">
        <f t="shared" si="0"/>
        <v>770981044507</v>
      </c>
      <c r="C35" s="80" t="s">
        <v>507</v>
      </c>
      <c r="D35" s="6">
        <v>3</v>
      </c>
      <c r="E35" s="6">
        <v>14</v>
      </c>
      <c r="F35" s="6">
        <f t="shared" si="1"/>
        <v>11</v>
      </c>
      <c r="G35" s="6"/>
      <c r="H35" s="10">
        <v>77098104450</v>
      </c>
      <c r="I35" s="35"/>
      <c r="J35" s="34">
        <v>770981044507</v>
      </c>
      <c r="K35" s="10"/>
      <c r="L35" s="6" t="s">
        <v>7</v>
      </c>
      <c r="M35" s="6" t="s">
        <v>5</v>
      </c>
      <c r="N35" s="6"/>
      <c r="O35" s="8"/>
    </row>
    <row r="36" spans="1:15" hidden="1" x14ac:dyDescent="0.2">
      <c r="A36" s="6">
        <v>101479158</v>
      </c>
      <c r="B36" s="6" t="str">
        <f t="shared" si="0"/>
        <v>770981034508</v>
      </c>
      <c r="C36" s="80" t="s">
        <v>506</v>
      </c>
      <c r="D36" s="6">
        <v>3</v>
      </c>
      <c r="E36" s="6">
        <v>14</v>
      </c>
      <c r="F36" s="6">
        <f t="shared" si="1"/>
        <v>11</v>
      </c>
      <c r="G36" s="6"/>
      <c r="H36" s="10">
        <v>77098103450</v>
      </c>
      <c r="I36" s="35"/>
      <c r="J36" s="34">
        <v>770981034508</v>
      </c>
      <c r="K36" s="10"/>
      <c r="L36" s="6" t="s">
        <v>7</v>
      </c>
      <c r="M36" s="6" t="s">
        <v>5</v>
      </c>
      <c r="N36" s="6"/>
      <c r="O36" s="8"/>
    </row>
    <row r="37" spans="1:15" hidden="1" x14ac:dyDescent="0.2">
      <c r="A37" s="41">
        <v>101481342</v>
      </c>
      <c r="B37" s="6" t="str">
        <f t="shared" si="0"/>
        <v>035157338027</v>
      </c>
      <c r="C37" s="80" t="s">
        <v>521</v>
      </c>
      <c r="D37" s="6">
        <v>3</v>
      </c>
      <c r="E37" s="6">
        <v>7</v>
      </c>
      <c r="F37" s="6">
        <f t="shared" si="1"/>
        <v>4</v>
      </c>
      <c r="G37" s="6"/>
      <c r="H37" s="17">
        <v>3515733802</v>
      </c>
      <c r="I37" s="35"/>
      <c r="J37" s="34">
        <v>35157338027</v>
      </c>
      <c r="K37" s="10"/>
      <c r="L37" s="6" t="s">
        <v>7</v>
      </c>
      <c r="M37" s="6" t="s">
        <v>4</v>
      </c>
      <c r="N37" s="6"/>
      <c r="O37" s="8"/>
    </row>
    <row r="38" spans="1:15" hidden="1" x14ac:dyDescent="0.2">
      <c r="A38" s="41">
        <v>101504373</v>
      </c>
      <c r="B38" s="6" t="str">
        <f t="shared" si="0"/>
        <v>708971931001</v>
      </c>
      <c r="C38" s="80" t="s">
        <v>450</v>
      </c>
      <c r="D38" s="6">
        <v>3</v>
      </c>
      <c r="E38" s="6">
        <v>14</v>
      </c>
      <c r="F38" s="6">
        <f t="shared" si="1"/>
        <v>11</v>
      </c>
      <c r="G38" s="6"/>
      <c r="H38" s="32">
        <v>70897193100</v>
      </c>
      <c r="I38" s="35"/>
      <c r="J38" s="44">
        <v>708971931001</v>
      </c>
      <c r="K38" s="10"/>
      <c r="L38" s="6" t="s">
        <v>7</v>
      </c>
      <c r="M38" s="6" t="s">
        <v>5</v>
      </c>
      <c r="N38" s="6"/>
      <c r="O38" s="8"/>
    </row>
    <row r="39" spans="1:15" hidden="1" x14ac:dyDescent="0.2">
      <c r="A39" s="41">
        <v>101607669</v>
      </c>
      <c r="B39" s="6" t="str">
        <f t="shared" si="0"/>
        <v>035157338010</v>
      </c>
      <c r="C39" s="80" t="s">
        <v>484</v>
      </c>
      <c r="D39" s="6">
        <v>3</v>
      </c>
      <c r="E39" s="6">
        <v>7</v>
      </c>
      <c r="F39" s="6">
        <f t="shared" si="1"/>
        <v>4</v>
      </c>
      <c r="G39" s="6"/>
      <c r="H39" s="17">
        <v>3515733801</v>
      </c>
      <c r="I39" s="35"/>
      <c r="J39" s="34">
        <v>35157338010</v>
      </c>
      <c r="K39" s="10"/>
      <c r="L39" s="6" t="s">
        <v>7</v>
      </c>
      <c r="M39" s="6" t="s">
        <v>4</v>
      </c>
      <c r="N39" s="6" t="s">
        <v>522</v>
      </c>
      <c r="O39" s="8"/>
    </row>
    <row r="40" spans="1:15" hidden="1" x14ac:dyDescent="0.2">
      <c r="A40" s="41">
        <v>101640505</v>
      </c>
      <c r="B40" s="6" t="str">
        <f t="shared" si="0"/>
        <v>073435002338</v>
      </c>
      <c r="C40" s="80" t="s">
        <v>460</v>
      </c>
      <c r="D40" s="6">
        <v>3</v>
      </c>
      <c r="E40" s="6">
        <v>14</v>
      </c>
      <c r="F40" s="6">
        <f t="shared" si="1"/>
        <v>11</v>
      </c>
      <c r="G40" s="6"/>
      <c r="H40" s="10">
        <v>7343500233</v>
      </c>
      <c r="I40" s="35"/>
      <c r="J40" s="34">
        <v>73435002338</v>
      </c>
      <c r="K40" s="10"/>
      <c r="L40" s="6" t="s">
        <v>7</v>
      </c>
      <c r="M40" s="6" t="s">
        <v>5</v>
      </c>
      <c r="N40" s="6"/>
      <c r="O40" s="8"/>
    </row>
    <row r="41" spans="1:15" hidden="1" x14ac:dyDescent="0.2">
      <c r="A41" s="41">
        <v>101660633</v>
      </c>
      <c r="B41" s="6" t="str">
        <f t="shared" si="0"/>
        <v>770981055206</v>
      </c>
      <c r="C41" s="80" t="s">
        <v>524</v>
      </c>
      <c r="D41" s="6">
        <v>3</v>
      </c>
      <c r="E41" s="6">
        <v>14</v>
      </c>
      <c r="F41" s="6">
        <f t="shared" si="1"/>
        <v>11</v>
      </c>
      <c r="G41" s="6"/>
      <c r="H41" s="10">
        <v>77098105520</v>
      </c>
      <c r="I41" s="35"/>
      <c r="J41" s="34">
        <v>770981055206</v>
      </c>
      <c r="K41" s="10"/>
      <c r="L41" s="6" t="s">
        <v>7</v>
      </c>
      <c r="M41" s="6" t="s">
        <v>5</v>
      </c>
      <c r="N41" s="6"/>
      <c r="O41" s="8"/>
    </row>
    <row r="42" spans="1:15" hidden="1" x14ac:dyDescent="0.2">
      <c r="A42" s="6">
        <v>101680821</v>
      </c>
      <c r="B42" s="6" t="str">
        <f t="shared" si="0"/>
        <v>628834166565</v>
      </c>
      <c r="C42" s="80" t="s">
        <v>731</v>
      </c>
      <c r="D42" s="6">
        <v>3</v>
      </c>
      <c r="E42" s="6">
        <v>7</v>
      </c>
      <c r="F42" s="6">
        <f t="shared" si="1"/>
        <v>4</v>
      </c>
      <c r="G42" s="6"/>
      <c r="H42" s="10">
        <v>62883416656</v>
      </c>
      <c r="I42" s="35"/>
      <c r="J42" s="34">
        <v>628834166565</v>
      </c>
      <c r="K42" s="10"/>
      <c r="L42" s="6" t="s">
        <v>7</v>
      </c>
      <c r="M42" s="6" t="s">
        <v>5</v>
      </c>
      <c r="N42" s="6" t="s">
        <v>727</v>
      </c>
      <c r="O42" s="8"/>
    </row>
    <row r="43" spans="1:15" hidden="1" x14ac:dyDescent="0.2">
      <c r="A43" s="41">
        <v>101711435</v>
      </c>
      <c r="B43" s="6" t="str">
        <f t="shared" si="0"/>
        <v>734781107169</v>
      </c>
      <c r="C43" s="80" t="s">
        <v>489</v>
      </c>
      <c r="D43" s="6">
        <v>3</v>
      </c>
      <c r="E43" s="6">
        <v>14</v>
      </c>
      <c r="F43" s="6">
        <f t="shared" si="1"/>
        <v>11</v>
      </c>
      <c r="G43" s="6"/>
      <c r="H43" s="32">
        <v>73478110716</v>
      </c>
      <c r="I43" s="35"/>
      <c r="J43" s="34">
        <v>734781107169</v>
      </c>
      <c r="K43" s="10"/>
      <c r="L43" s="6" t="s">
        <v>7</v>
      </c>
      <c r="M43" s="6" t="s">
        <v>4</v>
      </c>
      <c r="N43" s="6"/>
      <c r="O43" s="8"/>
    </row>
    <row r="44" spans="1:15" hidden="1" x14ac:dyDescent="0.2">
      <c r="A44" s="41">
        <v>101787492</v>
      </c>
      <c r="B44" s="6" t="str">
        <f t="shared" si="0"/>
        <v>734781106315</v>
      </c>
      <c r="C44" s="80" t="s">
        <v>490</v>
      </c>
      <c r="D44" s="6">
        <v>3</v>
      </c>
      <c r="E44" s="6">
        <v>7</v>
      </c>
      <c r="F44" s="6">
        <f t="shared" si="1"/>
        <v>4</v>
      </c>
      <c r="G44" s="6"/>
      <c r="H44" s="10">
        <v>73478110631</v>
      </c>
      <c r="I44" s="35"/>
      <c r="J44" s="34">
        <v>734781106315</v>
      </c>
      <c r="K44" s="10"/>
      <c r="L44" s="6" t="s">
        <v>7</v>
      </c>
      <c r="M44" s="6" t="s">
        <v>4</v>
      </c>
      <c r="N44" s="6"/>
      <c r="O44" s="8"/>
    </row>
    <row r="45" spans="1:15" hidden="1" x14ac:dyDescent="0.2">
      <c r="A45" s="21">
        <v>101891688</v>
      </c>
      <c r="B45" s="6" t="str">
        <f t="shared" si="0"/>
        <v>770981044194</v>
      </c>
      <c r="C45" s="80" t="s">
        <v>717</v>
      </c>
      <c r="D45" s="6">
        <v>5</v>
      </c>
      <c r="E45" s="6">
        <v>21</v>
      </c>
      <c r="F45" s="6">
        <f t="shared" si="1"/>
        <v>16</v>
      </c>
      <c r="G45" s="6"/>
      <c r="H45" s="10">
        <v>77098104419</v>
      </c>
      <c r="I45" s="35"/>
      <c r="J45" s="34">
        <v>770981044194</v>
      </c>
      <c r="K45" s="10"/>
      <c r="L45" s="6" t="s">
        <v>7</v>
      </c>
      <c r="M45" s="6" t="s">
        <v>5</v>
      </c>
      <c r="N45" s="6" t="s">
        <v>726</v>
      </c>
      <c r="O45" s="8"/>
    </row>
    <row r="46" spans="1:15" hidden="1" x14ac:dyDescent="0.2">
      <c r="A46" s="21">
        <v>101891690</v>
      </c>
      <c r="B46" s="6" t="str">
        <f t="shared" si="0"/>
        <v>770981044224</v>
      </c>
      <c r="C46" s="80" t="s">
        <v>719</v>
      </c>
      <c r="D46" s="6">
        <v>5</v>
      </c>
      <c r="E46" s="6">
        <v>21</v>
      </c>
      <c r="F46" s="6">
        <f t="shared" si="1"/>
        <v>16</v>
      </c>
      <c r="G46" s="6"/>
      <c r="H46" s="10">
        <v>77098104422</v>
      </c>
      <c r="I46" s="35"/>
      <c r="J46" s="34">
        <v>770981044224</v>
      </c>
      <c r="K46" s="10"/>
      <c r="L46" s="6" t="s">
        <v>7</v>
      </c>
      <c r="M46" s="6" t="s">
        <v>5</v>
      </c>
      <c r="N46" s="6" t="s">
        <v>726</v>
      </c>
      <c r="O46" s="8"/>
    </row>
    <row r="47" spans="1:15" hidden="1" x14ac:dyDescent="0.2">
      <c r="A47" s="6">
        <v>101892599</v>
      </c>
      <c r="B47" s="6" t="str">
        <f t="shared" si="0"/>
        <v>011110270306</v>
      </c>
      <c r="C47" s="80" t="s">
        <v>713</v>
      </c>
      <c r="D47" s="6">
        <v>3</v>
      </c>
      <c r="E47" s="6">
        <v>6</v>
      </c>
      <c r="F47" s="6">
        <f t="shared" si="1"/>
        <v>3</v>
      </c>
      <c r="G47" s="6"/>
      <c r="H47" s="10">
        <v>1111027030</v>
      </c>
      <c r="I47" s="35"/>
      <c r="J47" s="34">
        <v>11110270306</v>
      </c>
      <c r="K47" s="10"/>
      <c r="L47" s="6" t="s">
        <v>7</v>
      </c>
      <c r="M47" s="6" t="s">
        <v>5</v>
      </c>
      <c r="N47" s="6" t="s">
        <v>726</v>
      </c>
      <c r="O47" s="8"/>
    </row>
    <row r="48" spans="1:15" hidden="1" x14ac:dyDescent="0.2">
      <c r="A48" s="6">
        <v>101905106</v>
      </c>
      <c r="B48" s="6" t="str">
        <f t="shared" si="0"/>
        <v>073124007927</v>
      </c>
      <c r="C48" s="82" t="s">
        <v>585</v>
      </c>
      <c r="D48" s="6">
        <v>3</v>
      </c>
      <c r="E48" s="6">
        <v>10</v>
      </c>
      <c r="F48" s="6">
        <f t="shared" si="1"/>
        <v>7</v>
      </c>
      <c r="G48" s="6"/>
      <c r="H48" s="10">
        <v>7312400792</v>
      </c>
      <c r="I48" s="35"/>
      <c r="J48" s="34">
        <v>73124007927</v>
      </c>
      <c r="K48" s="10"/>
      <c r="L48" s="6" t="s">
        <v>550</v>
      </c>
      <c r="M48" s="6" t="s">
        <v>5</v>
      </c>
      <c r="N48" s="6"/>
      <c r="O48" s="8"/>
    </row>
    <row r="49" spans="1:15" hidden="1" x14ac:dyDescent="0.2">
      <c r="A49" s="6">
        <v>102061964</v>
      </c>
      <c r="B49" s="6" t="str">
        <f t="shared" si="0"/>
        <v>011110270351</v>
      </c>
      <c r="C49" s="80" t="s">
        <v>729</v>
      </c>
      <c r="D49" s="6">
        <v>3</v>
      </c>
      <c r="E49" s="6">
        <v>6</v>
      </c>
      <c r="F49" s="6">
        <f t="shared" si="1"/>
        <v>3</v>
      </c>
      <c r="G49" s="6"/>
      <c r="H49" s="10">
        <v>1111027035</v>
      </c>
      <c r="I49" s="35"/>
      <c r="J49" s="34">
        <v>11110270351</v>
      </c>
      <c r="K49" s="10"/>
      <c r="L49" s="6" t="s">
        <v>7</v>
      </c>
      <c r="M49" s="6" t="s">
        <v>5</v>
      </c>
      <c r="N49" s="6" t="s">
        <v>727</v>
      </c>
      <c r="O49" s="8"/>
    </row>
    <row r="50" spans="1:15" hidden="1" x14ac:dyDescent="0.2">
      <c r="A50" s="6">
        <v>102092706</v>
      </c>
      <c r="B50" s="6" t="str">
        <f t="shared" si="0"/>
        <v>049800182158</v>
      </c>
      <c r="C50" s="86" t="s">
        <v>571</v>
      </c>
      <c r="D50" s="6">
        <v>3</v>
      </c>
      <c r="E50" s="6">
        <v>7</v>
      </c>
      <c r="F50" s="6">
        <f t="shared" si="1"/>
        <v>4</v>
      </c>
      <c r="G50" s="6"/>
      <c r="H50" s="10">
        <v>4980018215</v>
      </c>
      <c r="I50" s="35"/>
      <c r="J50" s="34">
        <v>49800182158</v>
      </c>
      <c r="K50" s="10"/>
      <c r="L50" s="6" t="s">
        <v>7</v>
      </c>
      <c r="M50" s="6" t="s">
        <v>4</v>
      </c>
      <c r="N50" s="6"/>
      <c r="O50" s="8"/>
    </row>
    <row r="51" spans="1:15" hidden="1" x14ac:dyDescent="0.2">
      <c r="A51" s="21">
        <v>400480181</v>
      </c>
      <c r="B51" s="6" t="str">
        <f t="shared" si="0"/>
        <v>770981302614</v>
      </c>
      <c r="C51" s="80" t="s">
        <v>739</v>
      </c>
      <c r="D51" s="6">
        <v>5</v>
      </c>
      <c r="E51" s="6">
        <v>21</v>
      </c>
      <c r="F51" s="6">
        <f t="shared" si="1"/>
        <v>16</v>
      </c>
      <c r="G51" s="6"/>
      <c r="H51" s="10">
        <v>77098130261</v>
      </c>
      <c r="I51" s="35"/>
      <c r="J51" s="34">
        <v>770981302614</v>
      </c>
      <c r="K51" s="10"/>
      <c r="L51" s="6" t="s">
        <v>7</v>
      </c>
      <c r="M51" s="6" t="s">
        <v>5</v>
      </c>
      <c r="N51" s="6" t="s">
        <v>727</v>
      </c>
      <c r="O51" s="8"/>
    </row>
    <row r="52" spans="1:15" hidden="1" x14ac:dyDescent="0.2">
      <c r="A52" s="41">
        <v>102151234</v>
      </c>
      <c r="B52" s="6" t="str">
        <f t="shared" si="0"/>
        <v>011110210487</v>
      </c>
      <c r="C52" s="83" t="s">
        <v>461</v>
      </c>
      <c r="D52" s="6">
        <v>3</v>
      </c>
      <c r="E52" s="6">
        <v>14</v>
      </c>
      <c r="F52" s="6">
        <f t="shared" si="1"/>
        <v>11</v>
      </c>
      <c r="G52" s="6"/>
      <c r="H52" s="32">
        <v>1111021048</v>
      </c>
      <c r="I52" s="35"/>
      <c r="J52" s="34">
        <v>11110210487</v>
      </c>
      <c r="K52" s="10"/>
      <c r="L52" s="6" t="s">
        <v>7</v>
      </c>
      <c r="M52" s="6" t="s">
        <v>5</v>
      </c>
      <c r="N52" s="6"/>
      <c r="O52" s="8"/>
    </row>
    <row r="53" spans="1:15" hidden="1" x14ac:dyDescent="0.2">
      <c r="A53" s="41">
        <v>102190084</v>
      </c>
      <c r="B53" s="6" t="str">
        <f t="shared" si="0"/>
        <v>876681013253</v>
      </c>
      <c r="C53" s="80" t="s">
        <v>442</v>
      </c>
      <c r="D53" s="6">
        <v>3</v>
      </c>
      <c r="E53" s="6">
        <v>7</v>
      </c>
      <c r="F53" s="6">
        <f t="shared" si="1"/>
        <v>4</v>
      </c>
      <c r="G53" s="6"/>
      <c r="H53" s="32">
        <v>87668101325</v>
      </c>
      <c r="I53" s="35"/>
      <c r="J53" s="34">
        <v>876681013253</v>
      </c>
      <c r="K53" s="10"/>
      <c r="L53" s="21" t="s">
        <v>7</v>
      </c>
      <c r="M53" s="6" t="s">
        <v>5</v>
      </c>
      <c r="N53" s="6"/>
      <c r="O53" s="8"/>
    </row>
    <row r="54" spans="1:15" hidden="1" x14ac:dyDescent="0.2">
      <c r="A54" s="41">
        <v>102190086</v>
      </c>
      <c r="B54" s="6" t="str">
        <f t="shared" si="0"/>
        <v>876681014212</v>
      </c>
      <c r="C54" s="83" t="s">
        <v>488</v>
      </c>
      <c r="D54" s="6">
        <v>3</v>
      </c>
      <c r="E54" s="6">
        <v>7</v>
      </c>
      <c r="F54" s="6">
        <f t="shared" si="1"/>
        <v>4</v>
      </c>
      <c r="G54" s="6"/>
      <c r="H54" s="10">
        <v>87668101421</v>
      </c>
      <c r="I54" s="35"/>
      <c r="J54" s="34">
        <v>876681014212</v>
      </c>
      <c r="K54" s="10"/>
      <c r="L54" s="6" t="s">
        <v>7</v>
      </c>
      <c r="M54" s="6" t="s">
        <v>5</v>
      </c>
      <c r="N54" s="6"/>
      <c r="O54" s="8"/>
    </row>
    <row r="55" spans="1:15" hidden="1" x14ac:dyDescent="0.2">
      <c r="A55" s="6">
        <v>102190088</v>
      </c>
      <c r="B55" s="6" t="str">
        <f t="shared" si="0"/>
        <v>876681014229</v>
      </c>
      <c r="C55" s="83" t="s">
        <v>567</v>
      </c>
      <c r="D55" s="6">
        <v>3</v>
      </c>
      <c r="E55" s="6">
        <v>7</v>
      </c>
      <c r="F55" s="6">
        <f t="shared" si="1"/>
        <v>4</v>
      </c>
      <c r="G55" s="6"/>
      <c r="H55" s="10">
        <v>87668101422</v>
      </c>
      <c r="I55" s="35"/>
      <c r="J55" s="34">
        <v>876681014229</v>
      </c>
      <c r="K55" s="10"/>
      <c r="L55" s="6" t="s">
        <v>7</v>
      </c>
      <c r="M55" s="6" t="s">
        <v>5</v>
      </c>
      <c r="N55" s="6"/>
      <c r="O55" s="8"/>
    </row>
    <row r="56" spans="1:15" hidden="1" x14ac:dyDescent="0.2">
      <c r="A56" s="6">
        <v>102227928</v>
      </c>
      <c r="B56" s="6" t="str">
        <f t="shared" si="0"/>
        <v>774034510483</v>
      </c>
      <c r="C56" s="83" t="s">
        <v>485</v>
      </c>
      <c r="D56" s="6">
        <v>4</v>
      </c>
      <c r="E56" s="6">
        <v>10</v>
      </c>
      <c r="F56" s="6">
        <f t="shared" si="1"/>
        <v>6</v>
      </c>
      <c r="G56" s="6"/>
      <c r="H56" s="32">
        <v>77403451048</v>
      </c>
      <c r="I56" s="35"/>
      <c r="J56" s="34">
        <v>774034510483</v>
      </c>
      <c r="K56" s="10"/>
      <c r="L56" s="6" t="s">
        <v>7</v>
      </c>
      <c r="M56" s="6" t="s">
        <v>5</v>
      </c>
      <c r="N56" s="6"/>
      <c r="O56" s="8"/>
    </row>
    <row r="57" spans="1:15" hidden="1" x14ac:dyDescent="0.2">
      <c r="A57" s="41">
        <v>102283231</v>
      </c>
      <c r="B57" s="6" t="str">
        <f t="shared" si="0"/>
        <v>013087254396</v>
      </c>
      <c r="C57" s="87" t="s">
        <v>8</v>
      </c>
      <c r="D57" s="21">
        <v>3</v>
      </c>
      <c r="E57" s="6">
        <v>5</v>
      </c>
      <c r="F57" s="6">
        <f t="shared" si="1"/>
        <v>2</v>
      </c>
      <c r="G57" s="6"/>
      <c r="H57" s="10">
        <v>1308725439</v>
      </c>
      <c r="I57" s="35"/>
      <c r="J57" s="34">
        <v>13087254396</v>
      </c>
      <c r="K57" s="10"/>
      <c r="L57" s="6" t="s">
        <v>7</v>
      </c>
      <c r="M57" s="6" t="s">
        <v>4</v>
      </c>
      <c r="N57" s="6" t="s">
        <v>431</v>
      </c>
      <c r="O57" s="8"/>
    </row>
    <row r="58" spans="1:15" hidden="1" x14ac:dyDescent="0.2">
      <c r="A58" s="41">
        <v>102283233</v>
      </c>
      <c r="B58" s="6" t="str">
        <f t="shared" si="0"/>
        <v>013087254419</v>
      </c>
      <c r="C58" s="87" t="s">
        <v>9</v>
      </c>
      <c r="D58" s="21">
        <v>3</v>
      </c>
      <c r="E58" s="6">
        <v>5</v>
      </c>
      <c r="F58" s="6">
        <f t="shared" si="1"/>
        <v>2</v>
      </c>
      <c r="G58" s="6"/>
      <c r="H58" s="10">
        <v>1308725441</v>
      </c>
      <c r="I58" s="35"/>
      <c r="J58" s="34">
        <v>13087254419</v>
      </c>
      <c r="K58" s="10"/>
      <c r="L58" s="6" t="s">
        <v>7</v>
      </c>
      <c r="M58" s="6" t="s">
        <v>4</v>
      </c>
      <c r="N58" s="6" t="s">
        <v>431</v>
      </c>
      <c r="O58" s="8"/>
    </row>
    <row r="59" spans="1:15" hidden="1" x14ac:dyDescent="0.2">
      <c r="A59" s="41">
        <v>102283235</v>
      </c>
      <c r="B59" s="6" t="str">
        <f t="shared" si="0"/>
        <v>013087254440</v>
      </c>
      <c r="C59" s="87" t="s">
        <v>10</v>
      </c>
      <c r="D59" s="21">
        <v>3</v>
      </c>
      <c r="E59" s="6">
        <v>5</v>
      </c>
      <c r="F59" s="6">
        <f t="shared" si="1"/>
        <v>2</v>
      </c>
      <c r="G59" s="6"/>
      <c r="H59" s="10">
        <v>1308725444</v>
      </c>
      <c r="I59" s="35"/>
      <c r="J59" s="34">
        <v>13087254440</v>
      </c>
      <c r="K59" s="10"/>
      <c r="L59" s="6" t="s">
        <v>7</v>
      </c>
      <c r="M59" s="6" t="s">
        <v>4</v>
      </c>
      <c r="N59" s="6" t="s">
        <v>431</v>
      </c>
      <c r="O59" s="8"/>
    </row>
    <row r="60" spans="1:15" hidden="1" x14ac:dyDescent="0.2">
      <c r="A60" s="41">
        <v>102299924</v>
      </c>
      <c r="B60" s="6" t="str">
        <f t="shared" si="0"/>
        <v>011110206749</v>
      </c>
      <c r="C60" s="83" t="s">
        <v>510</v>
      </c>
      <c r="D60" s="6">
        <v>2</v>
      </c>
      <c r="E60" s="6">
        <v>4</v>
      </c>
      <c r="F60" s="6">
        <f t="shared" si="1"/>
        <v>2</v>
      </c>
      <c r="G60" s="6"/>
      <c r="H60" s="10">
        <v>1111020674</v>
      </c>
      <c r="I60" s="35"/>
      <c r="J60" s="34">
        <v>11110206749</v>
      </c>
      <c r="K60" s="10"/>
      <c r="L60" s="6" t="s">
        <v>7</v>
      </c>
      <c r="M60" s="6" t="s">
        <v>5</v>
      </c>
      <c r="N60" s="6"/>
      <c r="O60" s="8"/>
    </row>
    <row r="61" spans="1:15" hidden="1" x14ac:dyDescent="0.2">
      <c r="A61" s="6">
        <v>102328925</v>
      </c>
      <c r="B61" s="6" t="str">
        <f t="shared" si="0"/>
        <v>840134362847</v>
      </c>
      <c r="C61" s="88" t="s">
        <v>525</v>
      </c>
      <c r="D61" s="6">
        <v>6</v>
      </c>
      <c r="E61" s="6">
        <v>19</v>
      </c>
      <c r="F61" s="6">
        <f t="shared" si="1"/>
        <v>13</v>
      </c>
      <c r="G61" s="6"/>
      <c r="H61" s="37">
        <v>84013436284</v>
      </c>
      <c r="I61" s="35"/>
      <c r="J61" s="34">
        <v>840134362847</v>
      </c>
      <c r="K61" s="10"/>
      <c r="L61" s="6" t="s">
        <v>7</v>
      </c>
      <c r="M61" s="6" t="s">
        <v>4</v>
      </c>
      <c r="N61" s="6"/>
      <c r="O61" s="8"/>
    </row>
    <row r="62" spans="1:15" hidden="1" x14ac:dyDescent="0.2">
      <c r="A62" s="41">
        <v>102329506</v>
      </c>
      <c r="B62" s="6" t="str">
        <f t="shared" si="0"/>
        <v>011110270559</v>
      </c>
      <c r="C62" s="82" t="s">
        <v>65</v>
      </c>
      <c r="D62" s="6">
        <v>3</v>
      </c>
      <c r="E62" s="6">
        <v>5</v>
      </c>
      <c r="F62" s="6">
        <f t="shared" si="1"/>
        <v>2</v>
      </c>
      <c r="G62" s="6"/>
      <c r="H62" s="10">
        <v>1111027055</v>
      </c>
      <c r="I62" s="35"/>
      <c r="J62" s="34">
        <v>11110270559</v>
      </c>
      <c r="K62" s="10"/>
      <c r="L62" s="6" t="s">
        <v>7</v>
      </c>
      <c r="M62" s="6" t="s">
        <v>5</v>
      </c>
      <c r="N62" s="6"/>
      <c r="O62" s="8"/>
    </row>
    <row r="63" spans="1:15" hidden="1" x14ac:dyDescent="0.2">
      <c r="A63" s="6">
        <v>102354443</v>
      </c>
      <c r="B63" s="6" t="str">
        <f t="shared" si="0"/>
        <v>011110207364</v>
      </c>
      <c r="C63" s="84" t="s">
        <v>537</v>
      </c>
      <c r="D63" s="6">
        <v>3</v>
      </c>
      <c r="E63" s="6">
        <v>5</v>
      </c>
      <c r="F63" s="6">
        <f t="shared" si="1"/>
        <v>2</v>
      </c>
      <c r="G63" s="6"/>
      <c r="H63" s="10">
        <v>1111020736</v>
      </c>
      <c r="I63" s="35"/>
      <c r="J63" s="34">
        <v>11110207364</v>
      </c>
      <c r="K63" s="10"/>
      <c r="L63" s="6" t="s">
        <v>7</v>
      </c>
      <c r="M63" s="6" t="s">
        <v>5</v>
      </c>
      <c r="N63" s="6"/>
      <c r="O63" s="8"/>
    </row>
    <row r="64" spans="1:15" hidden="1" x14ac:dyDescent="0.2">
      <c r="A64" s="41">
        <v>102754300</v>
      </c>
      <c r="B64" s="6" t="str">
        <f t="shared" si="0"/>
        <v>774034511282</v>
      </c>
      <c r="C64" s="83" t="s">
        <v>486</v>
      </c>
      <c r="D64" s="6">
        <v>4</v>
      </c>
      <c r="E64" s="6">
        <v>10</v>
      </c>
      <c r="F64" s="6">
        <f t="shared" si="1"/>
        <v>6</v>
      </c>
      <c r="G64" s="6"/>
      <c r="H64" s="32">
        <v>77403451128</v>
      </c>
      <c r="I64" s="35"/>
      <c r="J64" s="34">
        <v>774034511282</v>
      </c>
      <c r="K64" s="10"/>
      <c r="L64" s="6" t="s">
        <v>7</v>
      </c>
      <c r="M64" s="6" t="s">
        <v>5</v>
      </c>
      <c r="N64" s="6"/>
      <c r="O64" s="8"/>
    </row>
    <row r="65" spans="1:15" hidden="1" x14ac:dyDescent="0.2">
      <c r="A65" s="41">
        <v>400051210</v>
      </c>
      <c r="B65" s="6" t="str">
        <f t="shared" ref="B65:B128" si="2">TEXT(RIGHT(J65,12),"000000000000")</f>
        <v>073435000273</v>
      </c>
      <c r="C65" s="80" t="s">
        <v>459</v>
      </c>
      <c r="D65" s="6">
        <v>3</v>
      </c>
      <c r="E65" s="6">
        <v>14</v>
      </c>
      <c r="F65" s="6">
        <f t="shared" ref="F65:F128" si="3">E65-D65</f>
        <v>11</v>
      </c>
      <c r="G65" s="6"/>
      <c r="H65" s="10">
        <v>7343500027</v>
      </c>
      <c r="I65" s="35"/>
      <c r="J65" s="34">
        <v>73435000273</v>
      </c>
      <c r="K65" s="10"/>
      <c r="L65" s="6" t="s">
        <v>7</v>
      </c>
      <c r="M65" s="6" t="s">
        <v>5</v>
      </c>
      <c r="N65" s="6"/>
      <c r="O65" s="8"/>
    </row>
    <row r="66" spans="1:15" hidden="1" x14ac:dyDescent="0.2">
      <c r="A66" s="41">
        <v>400104738</v>
      </c>
      <c r="B66" s="6" t="str">
        <f t="shared" si="2"/>
        <v>640410513310</v>
      </c>
      <c r="C66" s="80" t="s">
        <v>500</v>
      </c>
      <c r="D66" s="6">
        <v>6</v>
      </c>
      <c r="E66" s="6">
        <v>40</v>
      </c>
      <c r="F66" s="6">
        <f t="shared" si="3"/>
        <v>34</v>
      </c>
      <c r="G66" s="6"/>
      <c r="H66" s="32">
        <v>64041051331</v>
      </c>
      <c r="I66" s="35"/>
      <c r="J66" s="34">
        <v>640410513310</v>
      </c>
      <c r="K66" s="10"/>
      <c r="L66" s="6" t="s">
        <v>7</v>
      </c>
      <c r="M66" s="6" t="s">
        <v>4</v>
      </c>
      <c r="N66" s="6"/>
      <c r="O66" s="8"/>
    </row>
    <row r="67" spans="1:15" hidden="1" x14ac:dyDescent="0.2">
      <c r="A67" s="41">
        <v>400104740</v>
      </c>
      <c r="B67" s="6" t="str">
        <f t="shared" si="2"/>
        <v>640410513334</v>
      </c>
      <c r="C67" s="80" t="s">
        <v>501</v>
      </c>
      <c r="D67" s="6">
        <v>6</v>
      </c>
      <c r="E67" s="6">
        <v>40</v>
      </c>
      <c r="F67" s="6">
        <f t="shared" si="3"/>
        <v>34</v>
      </c>
      <c r="G67" s="6"/>
      <c r="H67" s="32">
        <v>64041051333</v>
      </c>
      <c r="I67" s="35"/>
      <c r="J67" s="34">
        <v>640410513334</v>
      </c>
      <c r="K67" s="10"/>
      <c r="L67" s="6" t="s">
        <v>7</v>
      </c>
      <c r="M67" s="6" t="s">
        <v>4</v>
      </c>
      <c r="N67" s="6"/>
      <c r="O67" s="8"/>
    </row>
    <row r="68" spans="1:15" hidden="1" x14ac:dyDescent="0.2">
      <c r="A68" s="6">
        <v>400117747</v>
      </c>
      <c r="B68" s="6" t="str">
        <f t="shared" si="2"/>
        <v>011110270740</v>
      </c>
      <c r="C68" s="80" t="s">
        <v>730</v>
      </c>
      <c r="D68" s="6">
        <v>3</v>
      </c>
      <c r="E68" s="6">
        <v>6</v>
      </c>
      <c r="F68" s="6">
        <f t="shared" si="3"/>
        <v>3</v>
      </c>
      <c r="G68" s="6"/>
      <c r="H68" s="10">
        <v>1111027074</v>
      </c>
      <c r="I68" s="35"/>
      <c r="J68" s="34">
        <v>11110270740</v>
      </c>
      <c r="K68" s="10"/>
      <c r="L68" s="6" t="s">
        <v>7</v>
      </c>
      <c r="M68" s="6" t="s">
        <v>5</v>
      </c>
      <c r="N68" s="6" t="s">
        <v>727</v>
      </c>
      <c r="O68" s="8"/>
    </row>
    <row r="69" spans="1:15" hidden="1" x14ac:dyDescent="0.2">
      <c r="A69" s="6">
        <v>400125432</v>
      </c>
      <c r="B69" s="6" t="str">
        <f t="shared" si="2"/>
        <v>876681006712</v>
      </c>
      <c r="C69" s="82" t="s">
        <v>547</v>
      </c>
      <c r="D69" s="6">
        <v>3</v>
      </c>
      <c r="E69" s="6">
        <v>7</v>
      </c>
      <c r="F69" s="6">
        <f t="shared" si="3"/>
        <v>4</v>
      </c>
      <c r="G69" s="6"/>
      <c r="H69" s="10">
        <v>87668100671</v>
      </c>
      <c r="I69" s="35"/>
      <c r="J69" s="34">
        <v>876681006712</v>
      </c>
      <c r="K69" s="10"/>
      <c r="L69" s="6" t="s">
        <v>7</v>
      </c>
      <c r="M69" s="6" t="s">
        <v>5</v>
      </c>
      <c r="N69" s="6"/>
      <c r="O69" s="8"/>
    </row>
    <row r="70" spans="1:15" hidden="1" x14ac:dyDescent="0.2">
      <c r="A70" s="6">
        <v>400131561</v>
      </c>
      <c r="B70" s="6" t="str">
        <f t="shared" si="2"/>
        <v>635078401017</v>
      </c>
      <c r="C70" s="80" t="s">
        <v>732</v>
      </c>
      <c r="D70" s="6">
        <v>3</v>
      </c>
      <c r="E70" s="6">
        <v>5</v>
      </c>
      <c r="F70" s="6">
        <f t="shared" si="3"/>
        <v>2</v>
      </c>
      <c r="G70" s="6"/>
      <c r="H70" s="10">
        <v>63507840101</v>
      </c>
      <c r="I70" s="35"/>
      <c r="J70" s="34">
        <v>635078401017</v>
      </c>
      <c r="K70" s="10"/>
      <c r="L70" s="6" t="s">
        <v>7</v>
      </c>
      <c r="M70" s="6" t="s">
        <v>5</v>
      </c>
      <c r="N70" s="6" t="s">
        <v>727</v>
      </c>
      <c r="O70" s="8"/>
    </row>
    <row r="71" spans="1:15" hidden="1" x14ac:dyDescent="0.2">
      <c r="A71" s="6">
        <v>400135988</v>
      </c>
      <c r="B71" s="6" t="str">
        <f t="shared" si="2"/>
        <v>011110195999</v>
      </c>
      <c r="C71" s="83" t="s">
        <v>603</v>
      </c>
      <c r="D71" s="6">
        <v>3</v>
      </c>
      <c r="E71" s="6">
        <v>6</v>
      </c>
      <c r="F71" s="6">
        <f t="shared" si="3"/>
        <v>3</v>
      </c>
      <c r="G71" s="6"/>
      <c r="H71" s="10">
        <v>1111019599</v>
      </c>
      <c r="I71" s="35"/>
      <c r="J71" s="34">
        <v>11110195999</v>
      </c>
      <c r="K71" s="10"/>
      <c r="L71" s="6" t="s">
        <v>7</v>
      </c>
      <c r="M71" s="6" t="s">
        <v>5</v>
      </c>
      <c r="N71" s="6"/>
      <c r="O71" s="8"/>
    </row>
    <row r="72" spans="1:15" hidden="1" x14ac:dyDescent="0.2">
      <c r="A72" s="6">
        <v>400135990</v>
      </c>
      <c r="B72" s="6" t="str">
        <f t="shared" si="2"/>
        <v>011110196002</v>
      </c>
      <c r="C72" s="83" t="s">
        <v>602</v>
      </c>
      <c r="D72" s="6">
        <v>3</v>
      </c>
      <c r="E72" s="6">
        <v>6</v>
      </c>
      <c r="F72" s="6">
        <f t="shared" si="3"/>
        <v>3</v>
      </c>
      <c r="G72" s="6"/>
      <c r="H72" s="10">
        <v>1111019600</v>
      </c>
      <c r="I72" s="35"/>
      <c r="J72" s="34">
        <v>11110196002</v>
      </c>
      <c r="K72" s="10"/>
      <c r="L72" s="6" t="s">
        <v>7</v>
      </c>
      <c r="M72" s="6" t="s">
        <v>5</v>
      </c>
      <c r="N72" s="6"/>
      <c r="O72" s="8"/>
    </row>
    <row r="73" spans="1:15" hidden="1" x14ac:dyDescent="0.2">
      <c r="A73" s="41">
        <v>400183024</v>
      </c>
      <c r="B73" s="6" t="str">
        <f t="shared" si="2"/>
        <v>011110189332</v>
      </c>
      <c r="C73" s="82" t="s">
        <v>477</v>
      </c>
      <c r="D73" s="21">
        <v>3</v>
      </c>
      <c r="E73" s="21">
        <v>6</v>
      </c>
      <c r="F73" s="21">
        <f t="shared" si="3"/>
        <v>3</v>
      </c>
      <c r="G73" s="21"/>
      <c r="H73" s="39">
        <v>1111018933</v>
      </c>
      <c r="I73" s="35"/>
      <c r="J73" s="34">
        <v>11110189332</v>
      </c>
      <c r="K73" s="10"/>
      <c r="L73" s="21" t="s">
        <v>7</v>
      </c>
      <c r="M73" s="21" t="s">
        <v>5</v>
      </c>
      <c r="N73" s="21"/>
      <c r="O73" s="8"/>
    </row>
    <row r="74" spans="1:15" hidden="1" x14ac:dyDescent="0.2">
      <c r="A74" s="75">
        <v>400188913</v>
      </c>
      <c r="B74" s="6" t="str">
        <f t="shared" si="2"/>
        <v>876681006965</v>
      </c>
      <c r="C74" s="76" t="s">
        <v>441</v>
      </c>
      <c r="D74" s="6">
        <v>6</v>
      </c>
      <c r="E74" s="6">
        <v>28</v>
      </c>
      <c r="F74" s="6">
        <f t="shared" si="3"/>
        <v>22</v>
      </c>
      <c r="G74" s="6"/>
      <c r="H74" s="10">
        <v>87668100696</v>
      </c>
      <c r="I74" s="35"/>
      <c r="J74" s="34">
        <v>876681006965</v>
      </c>
      <c r="K74" s="10"/>
      <c r="L74" s="21" t="s">
        <v>7</v>
      </c>
      <c r="M74" s="6" t="s">
        <v>4</v>
      </c>
      <c r="N74" s="6"/>
      <c r="O74" s="8"/>
    </row>
    <row r="75" spans="1:15" hidden="1" x14ac:dyDescent="0.2">
      <c r="A75" s="6">
        <v>400190368</v>
      </c>
      <c r="B75" s="6" t="str">
        <f t="shared" si="2"/>
        <v>011110189363</v>
      </c>
      <c r="C75" s="80" t="s">
        <v>520</v>
      </c>
      <c r="D75" s="6">
        <v>3</v>
      </c>
      <c r="E75" s="6">
        <v>6</v>
      </c>
      <c r="F75" s="6">
        <f t="shared" si="3"/>
        <v>3</v>
      </c>
      <c r="G75" s="6"/>
      <c r="H75" s="37">
        <v>1111018936</v>
      </c>
      <c r="I75" s="35"/>
      <c r="J75" s="34">
        <v>11110189363</v>
      </c>
      <c r="K75" s="10"/>
      <c r="L75" s="6" t="s">
        <v>7</v>
      </c>
      <c r="M75" s="6" t="s">
        <v>5</v>
      </c>
      <c r="N75" s="6"/>
      <c r="O75" s="8"/>
    </row>
    <row r="76" spans="1:15" hidden="1" x14ac:dyDescent="0.2">
      <c r="A76" s="41">
        <v>400270143</v>
      </c>
      <c r="B76" s="6" t="str">
        <f t="shared" si="2"/>
        <v>840134306247</v>
      </c>
      <c r="C76" s="83" t="s">
        <v>513</v>
      </c>
      <c r="D76" s="6">
        <v>4</v>
      </c>
      <c r="E76" s="6">
        <v>7</v>
      </c>
      <c r="F76" s="6">
        <f t="shared" si="3"/>
        <v>3</v>
      </c>
      <c r="G76" s="6"/>
      <c r="H76" s="10">
        <v>84013430624</v>
      </c>
      <c r="I76" s="35"/>
      <c r="J76" s="34">
        <v>840134306247</v>
      </c>
      <c r="K76" s="10"/>
      <c r="L76" s="6" t="s">
        <v>4</v>
      </c>
      <c r="M76" s="6" t="s">
        <v>4</v>
      </c>
      <c r="N76" s="6"/>
      <c r="O76" s="8"/>
    </row>
    <row r="77" spans="1:15" hidden="1" x14ac:dyDescent="0.2">
      <c r="A77" s="41">
        <v>400270145</v>
      </c>
      <c r="B77" s="6" t="str">
        <f t="shared" si="2"/>
        <v>840134306254</v>
      </c>
      <c r="C77" s="80" t="s">
        <v>514</v>
      </c>
      <c r="D77" s="6">
        <v>4</v>
      </c>
      <c r="E77" s="6">
        <v>8</v>
      </c>
      <c r="F77" s="6">
        <f t="shared" si="3"/>
        <v>4</v>
      </c>
      <c r="G77" s="6"/>
      <c r="H77" s="10">
        <v>84013430625</v>
      </c>
      <c r="I77" s="35"/>
      <c r="J77" s="34">
        <v>840134306254</v>
      </c>
      <c r="K77" s="10"/>
      <c r="L77" s="6" t="s">
        <v>4</v>
      </c>
      <c r="M77" s="6" t="s">
        <v>4</v>
      </c>
      <c r="N77" s="6"/>
      <c r="O77" s="8"/>
    </row>
    <row r="78" spans="1:15" hidden="1" x14ac:dyDescent="0.2">
      <c r="A78" s="41">
        <v>400370655</v>
      </c>
      <c r="B78" s="6" t="str">
        <f t="shared" si="2"/>
        <v>035157338096</v>
      </c>
      <c r="C78" s="80" t="s">
        <v>530</v>
      </c>
      <c r="D78" s="6">
        <v>3</v>
      </c>
      <c r="E78" s="6">
        <v>7</v>
      </c>
      <c r="F78" s="6">
        <f t="shared" si="3"/>
        <v>4</v>
      </c>
      <c r="G78" s="6"/>
      <c r="H78" s="37">
        <v>3515733809</v>
      </c>
      <c r="I78" s="35"/>
      <c r="J78" s="34">
        <v>35157338096</v>
      </c>
      <c r="K78" s="10"/>
      <c r="L78" s="6" t="s">
        <v>7</v>
      </c>
      <c r="M78" s="6" t="s">
        <v>4</v>
      </c>
      <c r="N78" s="6"/>
      <c r="O78" s="8"/>
    </row>
    <row r="79" spans="1:15" hidden="1" x14ac:dyDescent="0.2">
      <c r="A79" s="21">
        <v>400399988</v>
      </c>
      <c r="B79" s="6" t="str">
        <f t="shared" si="2"/>
        <v>770981045122</v>
      </c>
      <c r="C79" s="80" t="s">
        <v>721</v>
      </c>
      <c r="D79" s="6">
        <v>5</v>
      </c>
      <c r="E79" s="6">
        <v>21</v>
      </c>
      <c r="F79" s="6">
        <f t="shared" si="3"/>
        <v>16</v>
      </c>
      <c r="G79" s="6"/>
      <c r="H79" s="10">
        <v>77098104512</v>
      </c>
      <c r="I79" s="35"/>
      <c r="J79" s="34">
        <v>770981045122</v>
      </c>
      <c r="K79" s="10"/>
      <c r="L79" s="6" t="s">
        <v>7</v>
      </c>
      <c r="M79" s="6" t="s">
        <v>5</v>
      </c>
      <c r="N79" s="6" t="s">
        <v>726</v>
      </c>
      <c r="O79" s="8"/>
    </row>
    <row r="80" spans="1:15" hidden="1" x14ac:dyDescent="0.2">
      <c r="A80" s="6">
        <v>400429374</v>
      </c>
      <c r="B80" s="6" t="str">
        <f t="shared" si="2"/>
        <v>073435000372</v>
      </c>
      <c r="C80" s="80" t="s">
        <v>733</v>
      </c>
      <c r="D80" s="6">
        <v>3</v>
      </c>
      <c r="E80" s="6">
        <v>14</v>
      </c>
      <c r="F80" s="6">
        <f t="shared" si="3"/>
        <v>11</v>
      </c>
      <c r="G80" s="6"/>
      <c r="H80" s="10">
        <v>7343500037</v>
      </c>
      <c r="I80" s="35"/>
      <c r="J80" s="34">
        <v>73435000372</v>
      </c>
      <c r="K80" s="10"/>
      <c r="L80" s="6" t="s">
        <v>7</v>
      </c>
      <c r="M80" s="6" t="s">
        <v>5</v>
      </c>
      <c r="N80" s="6" t="s">
        <v>727</v>
      </c>
      <c r="O80" s="8"/>
    </row>
    <row r="81" spans="1:15" hidden="1" x14ac:dyDescent="0.2">
      <c r="A81" s="21">
        <v>400439893</v>
      </c>
      <c r="B81" s="6" t="str">
        <f t="shared" si="2"/>
        <v>770981045146</v>
      </c>
      <c r="C81" s="80" t="s">
        <v>722</v>
      </c>
      <c r="D81" s="6">
        <v>5</v>
      </c>
      <c r="E81" s="6">
        <v>21</v>
      </c>
      <c r="F81" s="6">
        <f t="shared" si="3"/>
        <v>16</v>
      </c>
      <c r="G81" s="6"/>
      <c r="H81" s="10">
        <v>77098104514</v>
      </c>
      <c r="I81" s="35"/>
      <c r="J81" s="34">
        <v>770981045146</v>
      </c>
      <c r="K81" s="10"/>
      <c r="L81" s="6" t="s">
        <v>7</v>
      </c>
      <c r="M81" s="6" t="s">
        <v>5</v>
      </c>
      <c r="N81" s="6" t="s">
        <v>726</v>
      </c>
      <c r="O81" s="8"/>
    </row>
    <row r="82" spans="1:15" hidden="1" x14ac:dyDescent="0.2">
      <c r="A82" s="6">
        <v>400457912</v>
      </c>
      <c r="B82" s="6" t="str">
        <f t="shared" si="2"/>
        <v>020337197068</v>
      </c>
      <c r="C82" s="80" t="s">
        <v>742</v>
      </c>
      <c r="D82" s="6">
        <v>4</v>
      </c>
      <c r="E82" s="6">
        <v>10</v>
      </c>
      <c r="F82" s="6">
        <f t="shared" si="3"/>
        <v>6</v>
      </c>
      <c r="G82" s="6"/>
      <c r="H82" s="10">
        <v>2033719706</v>
      </c>
      <c r="I82" s="35"/>
      <c r="J82" s="34">
        <v>20337197068</v>
      </c>
      <c r="K82" s="10"/>
      <c r="L82" s="6" t="s">
        <v>7</v>
      </c>
      <c r="M82" s="6" t="s">
        <v>5</v>
      </c>
      <c r="N82" s="6" t="s">
        <v>727</v>
      </c>
      <c r="O82" s="8"/>
    </row>
    <row r="83" spans="1:15" hidden="1" x14ac:dyDescent="0.2">
      <c r="A83" s="6">
        <v>400459255</v>
      </c>
      <c r="B83" s="6" t="str">
        <f t="shared" si="2"/>
        <v>770981044156</v>
      </c>
      <c r="C83" s="80" t="s">
        <v>736</v>
      </c>
      <c r="D83" s="6">
        <v>5</v>
      </c>
      <c r="E83" s="6">
        <v>21</v>
      </c>
      <c r="F83" s="6">
        <f t="shared" si="3"/>
        <v>16</v>
      </c>
      <c r="G83" s="6"/>
      <c r="H83" s="10">
        <v>77098104415</v>
      </c>
      <c r="I83" s="35"/>
      <c r="J83" s="34">
        <v>770981044156</v>
      </c>
      <c r="K83" s="10"/>
      <c r="L83" s="6" t="s">
        <v>7</v>
      </c>
      <c r="M83" s="6" t="s">
        <v>5</v>
      </c>
      <c r="N83" s="6" t="s">
        <v>727</v>
      </c>
      <c r="O83" s="8"/>
    </row>
    <row r="84" spans="1:15" hidden="1" x14ac:dyDescent="0.2">
      <c r="A84" s="6">
        <v>400480177</v>
      </c>
      <c r="B84" s="6" t="str">
        <f t="shared" si="2"/>
        <v>770981304335</v>
      </c>
      <c r="C84" s="80" t="s">
        <v>740</v>
      </c>
      <c r="D84" s="6">
        <v>5</v>
      </c>
      <c r="E84" s="6">
        <v>21</v>
      </c>
      <c r="F84" s="6">
        <f t="shared" si="3"/>
        <v>16</v>
      </c>
      <c r="G84" s="6"/>
      <c r="H84" s="10">
        <v>77098130433</v>
      </c>
      <c r="I84" s="35"/>
      <c r="J84" s="34">
        <v>770981304335</v>
      </c>
      <c r="K84" s="10"/>
      <c r="L84" s="6" t="s">
        <v>7</v>
      </c>
      <c r="M84" s="6" t="s">
        <v>5</v>
      </c>
      <c r="N84" s="6" t="s">
        <v>727</v>
      </c>
      <c r="O84" s="8"/>
    </row>
    <row r="85" spans="1:15" x14ac:dyDescent="0.2">
      <c r="A85" s="41">
        <v>100403764</v>
      </c>
      <c r="B85" s="6" t="str">
        <f t="shared" si="2"/>
        <v>770981310053</v>
      </c>
      <c r="C85" s="80" t="s">
        <v>823</v>
      </c>
      <c r="D85" s="107">
        <v>3</v>
      </c>
      <c r="E85" s="6">
        <v>14</v>
      </c>
      <c r="F85" s="6">
        <f t="shared" si="3"/>
        <v>11</v>
      </c>
      <c r="G85" s="6"/>
      <c r="H85" s="10">
        <v>77098131005</v>
      </c>
      <c r="I85" s="35"/>
      <c r="J85" s="34">
        <v>770981310053</v>
      </c>
      <c r="K85" s="10"/>
      <c r="L85" s="6" t="s">
        <v>7</v>
      </c>
      <c r="M85" s="6" t="s">
        <v>5</v>
      </c>
      <c r="N85" s="6"/>
      <c r="O85" s="8"/>
    </row>
    <row r="86" spans="1:15" hidden="1" x14ac:dyDescent="0.2">
      <c r="A86" s="6">
        <v>400485769</v>
      </c>
      <c r="B86" s="6" t="str">
        <f t="shared" si="2"/>
        <v>011110270924</v>
      </c>
      <c r="C86" s="80" t="s">
        <v>714</v>
      </c>
      <c r="D86" s="6">
        <v>3</v>
      </c>
      <c r="E86" s="6">
        <v>6</v>
      </c>
      <c r="F86" s="6">
        <f t="shared" si="3"/>
        <v>3</v>
      </c>
      <c r="G86" s="6"/>
      <c r="H86" s="10">
        <v>1111027092</v>
      </c>
      <c r="I86" s="35"/>
      <c r="J86" s="34">
        <v>11110270924</v>
      </c>
      <c r="K86" s="10"/>
      <c r="L86" s="6" t="s">
        <v>7</v>
      </c>
      <c r="M86" s="6" t="s">
        <v>5</v>
      </c>
      <c r="N86" s="6" t="s">
        <v>726</v>
      </c>
      <c r="O86" s="8"/>
    </row>
    <row r="87" spans="1:15" hidden="1" x14ac:dyDescent="0.2">
      <c r="A87" s="6">
        <v>400495918</v>
      </c>
      <c r="B87" s="6" t="str">
        <f t="shared" si="2"/>
        <v>770981045139</v>
      </c>
      <c r="C87" s="80" t="s">
        <v>720</v>
      </c>
      <c r="D87" s="6">
        <v>5</v>
      </c>
      <c r="E87" s="6">
        <v>21</v>
      </c>
      <c r="F87" s="6">
        <f t="shared" si="3"/>
        <v>16</v>
      </c>
      <c r="G87" s="6"/>
      <c r="H87" s="10">
        <v>77098104513</v>
      </c>
      <c r="I87" s="35"/>
      <c r="J87" s="34">
        <v>770981045139</v>
      </c>
      <c r="K87" s="10"/>
      <c r="L87" s="6" t="s">
        <v>7</v>
      </c>
      <c r="M87" s="6" t="s">
        <v>5</v>
      </c>
      <c r="N87" s="6" t="s">
        <v>726</v>
      </c>
      <c r="O87" s="8"/>
    </row>
    <row r="88" spans="1:15" x14ac:dyDescent="0.2">
      <c r="A88" s="41">
        <v>100739577</v>
      </c>
      <c r="B88" s="6" t="str">
        <f t="shared" si="2"/>
        <v>770981310268</v>
      </c>
      <c r="C88" s="82" t="s">
        <v>822</v>
      </c>
      <c r="D88" s="107">
        <v>3</v>
      </c>
      <c r="E88" s="21">
        <v>14</v>
      </c>
      <c r="F88" s="21">
        <f t="shared" si="3"/>
        <v>11</v>
      </c>
      <c r="G88" s="21"/>
      <c r="H88" s="40">
        <v>77098131026</v>
      </c>
      <c r="I88" s="35"/>
      <c r="J88" s="34">
        <v>770981310268</v>
      </c>
      <c r="K88" s="10"/>
      <c r="L88" s="21" t="s">
        <v>7</v>
      </c>
      <c r="M88" s="21" t="s">
        <v>5</v>
      </c>
      <c r="N88" s="21"/>
      <c r="O88" s="8"/>
    </row>
    <row r="89" spans="1:15" hidden="1" x14ac:dyDescent="0.2">
      <c r="A89" s="21">
        <v>400505774</v>
      </c>
      <c r="B89" s="6" t="str">
        <f t="shared" si="2"/>
        <v>770981044217</v>
      </c>
      <c r="C89" s="80" t="s">
        <v>718</v>
      </c>
      <c r="D89" s="6">
        <v>5</v>
      </c>
      <c r="E89" s="6">
        <v>21</v>
      </c>
      <c r="F89" s="6">
        <f t="shared" si="3"/>
        <v>16</v>
      </c>
      <c r="G89" s="6"/>
      <c r="H89" s="10">
        <v>77098104421</v>
      </c>
      <c r="I89" s="35"/>
      <c r="J89" s="34">
        <v>770981044217</v>
      </c>
      <c r="K89" s="10"/>
      <c r="L89" s="6" t="s">
        <v>7</v>
      </c>
      <c r="M89" s="6" t="s">
        <v>5</v>
      </c>
      <c r="N89" s="6" t="s">
        <v>726</v>
      </c>
      <c r="O89" s="8"/>
    </row>
    <row r="90" spans="1:15" hidden="1" x14ac:dyDescent="0.2">
      <c r="A90" s="6">
        <v>400536572</v>
      </c>
      <c r="B90" s="6" t="str">
        <f t="shared" si="2"/>
        <v>020337115079</v>
      </c>
      <c r="C90" s="80" t="s">
        <v>597</v>
      </c>
      <c r="D90" s="6">
        <v>4</v>
      </c>
      <c r="E90" s="6">
        <v>10</v>
      </c>
      <c r="F90" s="6">
        <f t="shared" si="3"/>
        <v>6</v>
      </c>
      <c r="G90" s="6"/>
      <c r="H90" s="10">
        <v>2033711507</v>
      </c>
      <c r="I90" s="35"/>
      <c r="J90" s="34">
        <v>20337115079</v>
      </c>
      <c r="K90" s="10"/>
      <c r="L90" s="6" t="s">
        <v>7</v>
      </c>
      <c r="M90" s="6" t="s">
        <v>5</v>
      </c>
      <c r="N90" s="6"/>
      <c r="O90" s="8"/>
    </row>
    <row r="91" spans="1:15" hidden="1" x14ac:dyDescent="0.2">
      <c r="A91" s="6">
        <v>400561632</v>
      </c>
      <c r="B91" s="6" t="str">
        <f t="shared" si="2"/>
        <v>011110603166</v>
      </c>
      <c r="C91" s="82" t="s">
        <v>750</v>
      </c>
      <c r="D91" s="6">
        <v>10</v>
      </c>
      <c r="E91" s="6">
        <v>120</v>
      </c>
      <c r="F91" s="6">
        <f t="shared" si="3"/>
        <v>110</v>
      </c>
      <c r="G91" s="6"/>
      <c r="H91" s="10">
        <v>1111060316</v>
      </c>
      <c r="I91" s="35"/>
      <c r="J91" s="34">
        <v>11110603166</v>
      </c>
      <c r="K91" s="10"/>
      <c r="L91" s="6" t="s">
        <v>7</v>
      </c>
      <c r="M91" s="6" t="s">
        <v>7</v>
      </c>
      <c r="N91" s="6" t="s">
        <v>494</v>
      </c>
      <c r="O91" s="8"/>
    </row>
    <row r="92" spans="1:15" hidden="1" x14ac:dyDescent="0.2">
      <c r="A92" s="41">
        <v>100052561</v>
      </c>
      <c r="B92" s="6" t="str">
        <f t="shared" si="2"/>
        <v>011110270078</v>
      </c>
      <c r="C92" s="84" t="s">
        <v>6</v>
      </c>
      <c r="D92" s="21">
        <v>2</v>
      </c>
      <c r="E92" s="6">
        <v>4</v>
      </c>
      <c r="F92" s="6">
        <f t="shared" si="3"/>
        <v>2</v>
      </c>
      <c r="G92" s="6"/>
      <c r="H92" s="10">
        <v>1111027007</v>
      </c>
      <c r="I92" s="35"/>
      <c r="J92" s="34">
        <v>11110270078</v>
      </c>
      <c r="K92" s="10"/>
      <c r="L92" s="6" t="s">
        <v>7</v>
      </c>
      <c r="M92" s="6" t="s">
        <v>4</v>
      </c>
      <c r="N92" s="6" t="s">
        <v>431</v>
      </c>
      <c r="O92" s="8"/>
    </row>
    <row r="93" spans="1:15" hidden="1" x14ac:dyDescent="0.2">
      <c r="A93" s="41">
        <v>100438031</v>
      </c>
      <c r="B93" s="6" t="str">
        <f t="shared" si="2"/>
        <v>073124003073</v>
      </c>
      <c r="C93" s="80" t="s">
        <v>577</v>
      </c>
      <c r="D93" s="6">
        <v>3</v>
      </c>
      <c r="E93" s="6">
        <v>5</v>
      </c>
      <c r="F93" s="6">
        <f t="shared" si="3"/>
        <v>2</v>
      </c>
      <c r="G93" s="6"/>
      <c r="H93" s="32">
        <v>7312400307</v>
      </c>
      <c r="I93" s="35"/>
      <c r="J93" s="34">
        <v>73124003073</v>
      </c>
      <c r="K93" s="10"/>
      <c r="L93" s="6" t="s">
        <v>7</v>
      </c>
      <c r="M93" s="6" t="s">
        <v>5</v>
      </c>
      <c r="N93" s="6"/>
      <c r="O93" s="8"/>
    </row>
    <row r="94" spans="1:15" hidden="1" x14ac:dyDescent="0.2">
      <c r="A94" s="41">
        <v>100446466</v>
      </c>
      <c r="B94" s="6" t="str">
        <f t="shared" si="2"/>
        <v>073124005060</v>
      </c>
      <c r="C94" s="80" t="s">
        <v>576</v>
      </c>
      <c r="D94" s="6">
        <v>3</v>
      </c>
      <c r="E94" s="6">
        <v>5</v>
      </c>
      <c r="F94" s="6">
        <f t="shared" si="3"/>
        <v>2</v>
      </c>
      <c r="G94" s="6"/>
      <c r="H94" s="32">
        <v>7312400506</v>
      </c>
      <c r="I94" s="35"/>
      <c r="J94" s="34">
        <v>73124005060</v>
      </c>
      <c r="K94" s="10"/>
      <c r="L94" s="6" t="s">
        <v>7</v>
      </c>
      <c r="M94" s="6" t="s">
        <v>5</v>
      </c>
      <c r="N94" s="6"/>
      <c r="O94" s="8"/>
    </row>
    <row r="95" spans="1:15" hidden="1" x14ac:dyDescent="0.2">
      <c r="A95" s="6">
        <v>100067576</v>
      </c>
      <c r="B95" s="6" t="str">
        <f t="shared" si="2"/>
        <v>011110180032</v>
      </c>
      <c r="C95" s="83" t="s">
        <v>541</v>
      </c>
      <c r="D95" s="6">
        <v>3</v>
      </c>
      <c r="E95" s="6">
        <v>7</v>
      </c>
      <c r="F95" s="6">
        <f t="shared" si="3"/>
        <v>4</v>
      </c>
      <c r="G95" s="6"/>
      <c r="H95" s="37">
        <v>1111018003</v>
      </c>
      <c r="I95" s="41"/>
      <c r="J95" s="34">
        <v>11110180032</v>
      </c>
      <c r="K95" s="10"/>
      <c r="L95" s="6" t="s">
        <v>7</v>
      </c>
      <c r="M95" s="6" t="s">
        <v>5</v>
      </c>
      <c r="N95" s="6" t="s">
        <v>540</v>
      </c>
      <c r="O95" s="8"/>
    </row>
    <row r="96" spans="1:15" hidden="1" x14ac:dyDescent="0.2">
      <c r="A96" s="6">
        <v>100091906</v>
      </c>
      <c r="B96" s="6" t="str">
        <f t="shared" si="2"/>
        <v>011110067715</v>
      </c>
      <c r="C96" s="89" t="s">
        <v>483</v>
      </c>
      <c r="D96" s="6">
        <v>3</v>
      </c>
      <c r="E96" s="6">
        <v>5</v>
      </c>
      <c r="F96" s="6">
        <f t="shared" si="3"/>
        <v>2</v>
      </c>
      <c r="G96" s="6"/>
      <c r="H96" s="32">
        <v>1111006771</v>
      </c>
      <c r="I96" s="10"/>
      <c r="J96" s="34">
        <v>11110067715</v>
      </c>
      <c r="K96" s="10"/>
      <c r="L96" s="6" t="s">
        <v>7</v>
      </c>
      <c r="M96" s="6" t="s">
        <v>5</v>
      </c>
      <c r="N96" s="6"/>
      <c r="O96" s="8"/>
    </row>
    <row r="97" spans="1:15 16223:16223" hidden="1" x14ac:dyDescent="0.2">
      <c r="A97" s="6">
        <v>100099753</v>
      </c>
      <c r="B97" s="6" t="str">
        <f t="shared" si="2"/>
        <v>011110198068</v>
      </c>
      <c r="C97" s="84" t="s">
        <v>518</v>
      </c>
      <c r="D97" s="6">
        <v>7</v>
      </c>
      <c r="E97" s="6">
        <v>29</v>
      </c>
      <c r="F97" s="6">
        <f t="shared" si="3"/>
        <v>22</v>
      </c>
      <c r="G97" s="6"/>
      <c r="H97" s="37">
        <v>1111019806</v>
      </c>
      <c r="I97" s="41"/>
      <c r="J97" s="34">
        <v>11110198068</v>
      </c>
      <c r="K97" s="10"/>
      <c r="L97" s="6" t="s">
        <v>7</v>
      </c>
      <c r="M97" s="6" t="s">
        <v>5</v>
      </c>
      <c r="N97" s="6"/>
      <c r="O97" s="8"/>
    </row>
    <row r="98" spans="1:15 16223:16223" hidden="1" x14ac:dyDescent="0.2">
      <c r="A98" s="6">
        <v>100146422</v>
      </c>
      <c r="B98" s="6" t="str">
        <f t="shared" si="2"/>
        <v>818511010520</v>
      </c>
      <c r="C98" s="90" t="s">
        <v>754</v>
      </c>
      <c r="D98" s="6">
        <v>3</v>
      </c>
      <c r="E98" s="6">
        <v>7</v>
      </c>
      <c r="F98" s="6">
        <f t="shared" si="3"/>
        <v>4</v>
      </c>
      <c r="G98" s="6"/>
      <c r="H98" s="37">
        <v>81851101052</v>
      </c>
      <c r="I98" s="10"/>
      <c r="J98" s="34">
        <v>818511010520</v>
      </c>
      <c r="K98" s="10"/>
      <c r="L98" s="6" t="s">
        <v>7</v>
      </c>
      <c r="M98" s="6" t="s">
        <v>4</v>
      </c>
      <c r="N98" s="6"/>
      <c r="O98" s="8"/>
    </row>
    <row r="99" spans="1:15 16223:16223" x14ac:dyDescent="0.2">
      <c r="A99" s="6">
        <v>100154302</v>
      </c>
      <c r="B99" s="6" t="str">
        <f t="shared" si="2"/>
        <v>011110091697</v>
      </c>
      <c r="C99" s="83" t="s">
        <v>784</v>
      </c>
      <c r="D99" s="107">
        <v>3</v>
      </c>
      <c r="E99" s="6">
        <v>14</v>
      </c>
      <c r="F99" s="6">
        <f t="shared" si="3"/>
        <v>11</v>
      </c>
      <c r="G99" s="6"/>
      <c r="H99" s="32">
        <v>1111009169</v>
      </c>
      <c r="I99" s="10"/>
      <c r="J99" s="34">
        <v>11110091697</v>
      </c>
      <c r="K99" s="10"/>
      <c r="L99" s="6" t="s">
        <v>7</v>
      </c>
      <c r="M99" s="6" t="s">
        <v>5</v>
      </c>
      <c r="N99" s="6"/>
      <c r="O99" s="8"/>
    </row>
    <row r="100" spans="1:15 16223:16223" hidden="1" x14ac:dyDescent="0.2">
      <c r="A100" s="6">
        <v>100173071</v>
      </c>
      <c r="B100" s="6" t="str">
        <f t="shared" si="2"/>
        <v>049800162792</v>
      </c>
      <c r="C100" s="82" t="s">
        <v>562</v>
      </c>
      <c r="D100" s="6">
        <v>5</v>
      </c>
      <c r="E100" s="6">
        <v>20</v>
      </c>
      <c r="F100" s="6">
        <f t="shared" si="3"/>
        <v>15</v>
      </c>
      <c r="G100" s="6"/>
      <c r="H100" s="10">
        <v>4980016279</v>
      </c>
      <c r="I100" s="41"/>
      <c r="J100" s="34">
        <v>49800162792</v>
      </c>
      <c r="K100" s="10"/>
      <c r="L100" s="6" t="s">
        <v>7</v>
      </c>
      <c r="M100" s="6" t="s">
        <v>5</v>
      </c>
      <c r="N100" s="6"/>
      <c r="O100" s="8"/>
    </row>
    <row r="101" spans="1:15 16223:16223" hidden="1" x14ac:dyDescent="0.2">
      <c r="A101" s="6">
        <v>100182153</v>
      </c>
      <c r="B101" s="6" t="str">
        <f t="shared" si="2"/>
        <v>818511010513</v>
      </c>
      <c r="C101" s="90" t="s">
        <v>753</v>
      </c>
      <c r="D101" s="6">
        <v>3</v>
      </c>
      <c r="E101" s="6">
        <v>7</v>
      </c>
      <c r="F101" s="6">
        <f t="shared" si="3"/>
        <v>4</v>
      </c>
      <c r="G101" s="6"/>
      <c r="H101" s="37">
        <v>81851101051</v>
      </c>
      <c r="I101" s="10"/>
      <c r="J101" s="34">
        <v>818511010513</v>
      </c>
      <c r="K101" s="10"/>
      <c r="L101" s="6" t="s">
        <v>7</v>
      </c>
      <c r="M101" s="6" t="s">
        <v>4</v>
      </c>
      <c r="N101" s="6"/>
      <c r="O101" s="8"/>
    </row>
    <row r="102" spans="1:15 16223:16223" hidden="1" x14ac:dyDescent="0.2">
      <c r="A102" s="6">
        <v>100210597</v>
      </c>
      <c r="B102" s="6" t="str">
        <f t="shared" si="2"/>
        <v>011110190130</v>
      </c>
      <c r="C102" s="80" t="s">
        <v>50</v>
      </c>
      <c r="D102" s="6">
        <v>1</v>
      </c>
      <c r="E102" s="6">
        <v>2</v>
      </c>
      <c r="F102" s="6">
        <f t="shared" si="3"/>
        <v>1</v>
      </c>
      <c r="G102" s="6"/>
      <c r="H102" s="10">
        <v>1111019013</v>
      </c>
      <c r="I102" s="41">
        <v>1000009607</v>
      </c>
      <c r="J102" s="34">
        <v>11110190130</v>
      </c>
      <c r="K102" s="10" t="s">
        <v>331</v>
      </c>
      <c r="L102" s="6" t="s">
        <v>5</v>
      </c>
      <c r="M102" s="6" t="s">
        <v>5</v>
      </c>
      <c r="N102" s="6" t="s">
        <v>503</v>
      </c>
      <c r="O102" s="8"/>
    </row>
    <row r="103" spans="1:15 16223:16223" hidden="1" x14ac:dyDescent="0.2">
      <c r="A103" s="6">
        <v>100240866</v>
      </c>
      <c r="B103" s="6" t="str">
        <f t="shared" si="2"/>
        <v>074524002000</v>
      </c>
      <c r="C103" s="82" t="s">
        <v>471</v>
      </c>
      <c r="D103" s="6">
        <v>3</v>
      </c>
      <c r="E103" s="6">
        <v>5</v>
      </c>
      <c r="F103" s="6">
        <f t="shared" si="3"/>
        <v>2</v>
      </c>
      <c r="G103" s="6"/>
      <c r="H103" s="32">
        <v>7452400200</v>
      </c>
      <c r="I103" s="41"/>
      <c r="J103" s="34">
        <v>74524002000</v>
      </c>
      <c r="K103" s="10"/>
      <c r="L103" s="6" t="s">
        <v>7</v>
      </c>
      <c r="M103" s="6" t="s">
        <v>5</v>
      </c>
      <c r="N103" s="6"/>
      <c r="O103" s="8"/>
    </row>
    <row r="104" spans="1:15 16223:16223" hidden="1" x14ac:dyDescent="0.2">
      <c r="A104" s="6">
        <v>100291664</v>
      </c>
      <c r="B104" s="6" t="str">
        <f t="shared" si="2"/>
        <v>011110180049</v>
      </c>
      <c r="C104" s="83" t="s">
        <v>542</v>
      </c>
      <c r="D104" s="6">
        <v>3</v>
      </c>
      <c r="E104" s="6">
        <v>7</v>
      </c>
      <c r="F104" s="6">
        <f t="shared" si="3"/>
        <v>4</v>
      </c>
      <c r="G104" s="6"/>
      <c r="H104" s="37">
        <v>1111018004</v>
      </c>
      <c r="I104" s="41"/>
      <c r="J104" s="34">
        <v>11110180049</v>
      </c>
      <c r="K104" s="10"/>
      <c r="L104" s="6" t="s">
        <v>7</v>
      </c>
      <c r="M104" s="6" t="s">
        <v>5</v>
      </c>
      <c r="N104" s="6" t="s">
        <v>540</v>
      </c>
      <c r="O104" s="8"/>
    </row>
    <row r="105" spans="1:15 16223:16223" hidden="1" x14ac:dyDescent="0.2">
      <c r="A105" s="6">
        <v>100319862</v>
      </c>
      <c r="B105" s="6" t="str">
        <f t="shared" si="2"/>
        <v>011110169099</v>
      </c>
      <c r="C105" s="80" t="s">
        <v>551</v>
      </c>
      <c r="D105" s="6">
        <v>3</v>
      </c>
      <c r="E105" s="6">
        <v>7</v>
      </c>
      <c r="F105" s="6">
        <f t="shared" si="3"/>
        <v>4</v>
      </c>
      <c r="G105" s="6"/>
      <c r="H105" s="10">
        <v>1111016909</v>
      </c>
      <c r="I105" s="41">
        <v>1000009517</v>
      </c>
      <c r="J105" s="34">
        <v>11110169099</v>
      </c>
      <c r="K105" s="10"/>
      <c r="L105" s="6" t="s">
        <v>7</v>
      </c>
      <c r="M105" s="6" t="s">
        <v>5</v>
      </c>
      <c r="N105" s="6"/>
      <c r="O105" s="8"/>
    </row>
    <row r="106" spans="1:15 16223:16223" hidden="1" x14ac:dyDescent="0.2">
      <c r="A106" s="6">
        <v>100341923</v>
      </c>
      <c r="B106" s="6" t="str">
        <f t="shared" si="2"/>
        <v>011110000170</v>
      </c>
      <c r="C106" s="84" t="s">
        <v>12</v>
      </c>
      <c r="D106" s="6">
        <v>3</v>
      </c>
      <c r="E106" s="6">
        <v>5</v>
      </c>
      <c r="F106" s="6">
        <f t="shared" si="3"/>
        <v>2</v>
      </c>
      <c r="G106" s="6"/>
      <c r="H106" s="10">
        <v>1111000017</v>
      </c>
      <c r="I106" s="10"/>
      <c r="J106" s="34">
        <v>11110000170</v>
      </c>
      <c r="K106" s="10"/>
      <c r="L106" s="6" t="s">
        <v>5</v>
      </c>
      <c r="M106" s="6" t="s">
        <v>5</v>
      </c>
      <c r="N106" s="6" t="s">
        <v>503</v>
      </c>
      <c r="O106" s="8"/>
      <c r="WYY106" s="11"/>
    </row>
    <row r="107" spans="1:15 16223:16223" hidden="1" x14ac:dyDescent="0.2">
      <c r="A107" s="6">
        <v>100358373</v>
      </c>
      <c r="B107" s="6" t="str">
        <f t="shared" si="2"/>
        <v>876681007481</v>
      </c>
      <c r="C107" s="82" t="s">
        <v>557</v>
      </c>
      <c r="D107" s="6">
        <v>4</v>
      </c>
      <c r="E107" s="6">
        <v>7</v>
      </c>
      <c r="F107" s="6">
        <f t="shared" si="3"/>
        <v>3</v>
      </c>
      <c r="G107" s="6"/>
      <c r="H107" s="37">
        <v>87668100748</v>
      </c>
      <c r="I107" s="41"/>
      <c r="J107" s="34">
        <v>876681007481</v>
      </c>
      <c r="K107" s="10"/>
      <c r="L107" s="6" t="s">
        <v>7</v>
      </c>
      <c r="M107" s="6" t="s">
        <v>5</v>
      </c>
      <c r="N107" s="6"/>
      <c r="O107" s="8"/>
    </row>
    <row r="108" spans="1:15 16223:16223" hidden="1" x14ac:dyDescent="0.2">
      <c r="A108" s="6">
        <v>100374336</v>
      </c>
      <c r="B108" s="6" t="str">
        <f t="shared" si="2"/>
        <v>011110069986</v>
      </c>
      <c r="C108" s="80" t="s">
        <v>751</v>
      </c>
      <c r="D108" s="6">
        <v>1</v>
      </c>
      <c r="E108" s="6">
        <v>2</v>
      </c>
      <c r="F108" s="6">
        <f t="shared" si="3"/>
        <v>1</v>
      </c>
      <c r="G108" s="6"/>
      <c r="H108" s="10">
        <v>1111006998</v>
      </c>
      <c r="I108" s="41">
        <v>1000007959</v>
      </c>
      <c r="J108" s="34">
        <v>11110069986</v>
      </c>
      <c r="K108" s="10"/>
      <c r="L108" s="6" t="s">
        <v>5</v>
      </c>
      <c r="M108" s="6" t="s">
        <v>5</v>
      </c>
      <c r="N108" s="6" t="s">
        <v>503</v>
      </c>
      <c r="O108" s="8"/>
    </row>
    <row r="109" spans="1:15 16223:16223" hidden="1" x14ac:dyDescent="0.2">
      <c r="A109" s="6">
        <v>100379559</v>
      </c>
      <c r="B109" s="6" t="str">
        <f t="shared" si="2"/>
        <v>818511010506</v>
      </c>
      <c r="C109" s="90" t="s">
        <v>752</v>
      </c>
      <c r="D109" s="6">
        <v>3</v>
      </c>
      <c r="E109" s="6">
        <v>7</v>
      </c>
      <c r="F109" s="6">
        <f t="shared" si="3"/>
        <v>4</v>
      </c>
      <c r="G109" s="6"/>
      <c r="H109" s="37">
        <v>81851101050</v>
      </c>
      <c r="I109" s="10"/>
      <c r="J109" s="34">
        <v>818511010506</v>
      </c>
      <c r="K109" s="10"/>
      <c r="L109" s="6" t="s">
        <v>7</v>
      </c>
      <c r="M109" s="6" t="s">
        <v>4</v>
      </c>
      <c r="N109" s="6"/>
      <c r="O109" s="8"/>
    </row>
    <row r="110" spans="1:15 16223:16223" hidden="1" x14ac:dyDescent="0.2">
      <c r="A110" s="6">
        <v>100432566</v>
      </c>
      <c r="B110" s="6" t="str">
        <f t="shared" si="2"/>
        <v>030291054529</v>
      </c>
      <c r="C110" s="82" t="s">
        <v>570</v>
      </c>
      <c r="D110" s="6">
        <v>3</v>
      </c>
      <c r="E110" s="6">
        <v>5</v>
      </c>
      <c r="F110" s="6">
        <f t="shared" si="3"/>
        <v>2</v>
      </c>
      <c r="G110" s="6"/>
      <c r="H110" s="10">
        <v>3029105452</v>
      </c>
      <c r="I110" s="41"/>
      <c r="J110" s="34">
        <v>30291054529</v>
      </c>
      <c r="K110" s="10"/>
      <c r="L110" s="6" t="s">
        <v>7</v>
      </c>
      <c r="M110" s="6" t="s">
        <v>5</v>
      </c>
      <c r="N110" s="6"/>
      <c r="O110" s="8"/>
    </row>
    <row r="111" spans="1:15 16223:16223" hidden="1" x14ac:dyDescent="0.2">
      <c r="A111" s="6">
        <v>100456649</v>
      </c>
      <c r="B111" s="6" t="str">
        <f t="shared" si="2"/>
        <v>781421170700</v>
      </c>
      <c r="C111" s="81" t="s">
        <v>14</v>
      </c>
      <c r="D111" s="6">
        <v>3</v>
      </c>
      <c r="E111" s="6">
        <v>6</v>
      </c>
      <c r="F111" s="6">
        <f t="shared" si="3"/>
        <v>3</v>
      </c>
      <c r="G111" s="6"/>
      <c r="H111" s="10">
        <v>78142117070</v>
      </c>
      <c r="I111" s="41" t="e">
        <v>#N/A</v>
      </c>
      <c r="J111" s="34">
        <v>781421170700</v>
      </c>
      <c r="K111" s="10"/>
      <c r="L111" s="6" t="s">
        <v>7</v>
      </c>
      <c r="M111" s="6" t="s">
        <v>5</v>
      </c>
      <c r="N111" s="6" t="s">
        <v>431</v>
      </c>
      <c r="O111" s="8"/>
    </row>
    <row r="112" spans="1:15 16223:16223" hidden="1" x14ac:dyDescent="0.2">
      <c r="A112" s="6">
        <v>100462061</v>
      </c>
      <c r="B112" s="6" t="str">
        <f t="shared" si="2"/>
        <v>781421170045</v>
      </c>
      <c r="C112" s="81" t="s">
        <v>13</v>
      </c>
      <c r="D112" s="6">
        <v>3</v>
      </c>
      <c r="E112" s="6">
        <v>6</v>
      </c>
      <c r="F112" s="6">
        <f t="shared" si="3"/>
        <v>3</v>
      </c>
      <c r="G112" s="6"/>
      <c r="H112" s="10">
        <v>78142117004</v>
      </c>
      <c r="I112" s="41" t="e">
        <v>#N/A</v>
      </c>
      <c r="J112" s="34">
        <v>781421170045</v>
      </c>
      <c r="K112" s="10" t="e">
        <v>#N/A</v>
      </c>
      <c r="L112" s="6" t="s">
        <v>7</v>
      </c>
      <c r="M112" s="6" t="s">
        <v>5</v>
      </c>
      <c r="N112" s="6" t="s">
        <v>431</v>
      </c>
      <c r="O112" s="8"/>
    </row>
    <row r="113" spans="1:15" hidden="1" x14ac:dyDescent="0.2">
      <c r="A113" s="6">
        <v>100530861</v>
      </c>
      <c r="B113" s="6" t="str">
        <f t="shared" si="2"/>
        <v>011110198082</v>
      </c>
      <c r="C113" s="83" t="s">
        <v>538</v>
      </c>
      <c r="D113" s="6">
        <v>5</v>
      </c>
      <c r="E113" s="6">
        <v>29</v>
      </c>
      <c r="F113" s="6">
        <f t="shared" si="3"/>
        <v>24</v>
      </c>
      <c r="G113" s="6"/>
      <c r="H113" s="37">
        <v>1111019808</v>
      </c>
      <c r="I113" s="41"/>
      <c r="J113" s="34">
        <v>11110198082</v>
      </c>
      <c r="K113" s="10"/>
      <c r="L113" s="6" t="s">
        <v>7</v>
      </c>
      <c r="M113" s="6" t="s">
        <v>5</v>
      </c>
      <c r="N113" s="6"/>
      <c r="O113" s="8"/>
    </row>
    <row r="114" spans="1:15" hidden="1" x14ac:dyDescent="0.2">
      <c r="A114" s="6">
        <v>100950398</v>
      </c>
      <c r="B114" s="6" t="str">
        <f t="shared" si="2"/>
        <v>011110135070</v>
      </c>
      <c r="C114" s="83" t="s">
        <v>531</v>
      </c>
      <c r="D114" s="6">
        <v>10</v>
      </c>
      <c r="E114" s="6">
        <v>60</v>
      </c>
      <c r="F114" s="6">
        <f t="shared" si="3"/>
        <v>50</v>
      </c>
      <c r="G114" s="6"/>
      <c r="H114" s="37">
        <v>1111013507</v>
      </c>
      <c r="I114" s="10"/>
      <c r="J114" s="34">
        <v>11110135070</v>
      </c>
      <c r="K114" s="10"/>
      <c r="L114" s="6" t="s">
        <v>7</v>
      </c>
      <c r="M114" s="6" t="s">
        <v>7</v>
      </c>
      <c r="N114" s="6" t="s">
        <v>494</v>
      </c>
      <c r="O114" s="8"/>
    </row>
    <row r="115" spans="1:15" hidden="1" x14ac:dyDescent="0.2">
      <c r="A115" s="6">
        <v>100951668</v>
      </c>
      <c r="B115" s="6" t="str">
        <f t="shared" si="2"/>
        <v>011110135087</v>
      </c>
      <c r="C115" s="83" t="s">
        <v>532</v>
      </c>
      <c r="D115" s="6">
        <v>10</v>
      </c>
      <c r="E115" s="6">
        <v>60</v>
      </c>
      <c r="F115" s="6">
        <f t="shared" si="3"/>
        <v>50</v>
      </c>
      <c r="G115" s="6"/>
      <c r="H115" s="37">
        <v>1111013508</v>
      </c>
      <c r="I115" s="10"/>
      <c r="J115" s="34">
        <v>11110135087</v>
      </c>
      <c r="K115" s="10"/>
      <c r="L115" s="6" t="s">
        <v>7</v>
      </c>
      <c r="M115" s="6" t="s">
        <v>7</v>
      </c>
      <c r="N115" s="6" t="s">
        <v>494</v>
      </c>
      <c r="O115" s="8"/>
    </row>
    <row r="116" spans="1:15" hidden="1" x14ac:dyDescent="0.2">
      <c r="A116" s="6">
        <v>100963529</v>
      </c>
      <c r="B116" s="6" t="str">
        <f t="shared" si="2"/>
        <v>770981093291</v>
      </c>
      <c r="C116" s="82" t="s">
        <v>575</v>
      </c>
      <c r="D116" s="6">
        <v>3</v>
      </c>
      <c r="E116" s="6">
        <v>10</v>
      </c>
      <c r="F116" s="6">
        <f t="shared" si="3"/>
        <v>7</v>
      </c>
      <c r="G116" s="6"/>
      <c r="H116" s="10">
        <v>77098109329</v>
      </c>
      <c r="I116" s="41"/>
      <c r="J116" s="34">
        <v>770981093291</v>
      </c>
      <c r="K116" s="10"/>
      <c r="L116" s="6" t="s">
        <v>7</v>
      </c>
      <c r="M116" s="6" t="s">
        <v>5</v>
      </c>
      <c r="N116" s="6"/>
      <c r="O116" s="8"/>
    </row>
    <row r="117" spans="1:15" hidden="1" x14ac:dyDescent="0.2">
      <c r="A117" s="6">
        <v>101118137</v>
      </c>
      <c r="B117" s="6" t="str">
        <f t="shared" si="2"/>
        <v>811669020304</v>
      </c>
      <c r="C117" s="82" t="s">
        <v>543</v>
      </c>
      <c r="D117" s="6">
        <v>5</v>
      </c>
      <c r="E117" s="6">
        <v>28</v>
      </c>
      <c r="F117" s="6">
        <f t="shared" si="3"/>
        <v>23</v>
      </c>
      <c r="G117" s="6"/>
      <c r="H117" s="10">
        <v>81166902030</v>
      </c>
      <c r="I117" s="41"/>
      <c r="J117" s="34">
        <v>811669020304</v>
      </c>
      <c r="K117" s="10"/>
      <c r="L117" s="6" t="s">
        <v>7</v>
      </c>
      <c r="M117" s="6" t="s">
        <v>5</v>
      </c>
      <c r="N117" s="6"/>
      <c r="O117" s="8"/>
    </row>
    <row r="118" spans="1:15" hidden="1" x14ac:dyDescent="0.2">
      <c r="A118" s="6">
        <v>101608382</v>
      </c>
      <c r="B118" s="6" t="str">
        <f t="shared" si="2"/>
        <v>628834166435</v>
      </c>
      <c r="C118" s="85" t="s">
        <v>462</v>
      </c>
      <c r="D118" s="6">
        <v>3</v>
      </c>
      <c r="E118" s="6">
        <v>14</v>
      </c>
      <c r="F118" s="6">
        <f t="shared" si="3"/>
        <v>11</v>
      </c>
      <c r="G118" s="6"/>
      <c r="H118" s="32">
        <v>62883416643</v>
      </c>
      <c r="I118" s="41"/>
      <c r="J118" s="34">
        <v>628834166435</v>
      </c>
      <c r="K118" s="10"/>
      <c r="L118" s="6" t="s">
        <v>7</v>
      </c>
      <c r="M118" s="6" t="s">
        <v>5</v>
      </c>
      <c r="N118" s="6"/>
      <c r="O118" s="8"/>
    </row>
    <row r="119" spans="1:15" hidden="1" x14ac:dyDescent="0.2">
      <c r="A119" s="6">
        <v>101663528</v>
      </c>
      <c r="B119" s="6" t="str">
        <f t="shared" si="2"/>
        <v>034392101632</v>
      </c>
      <c r="C119" s="82" t="s">
        <v>568</v>
      </c>
      <c r="D119" s="6">
        <v>7</v>
      </c>
      <c r="E119" s="6">
        <v>30</v>
      </c>
      <c r="F119" s="6">
        <f t="shared" si="3"/>
        <v>23</v>
      </c>
      <c r="G119" s="6"/>
      <c r="H119" s="10">
        <v>3439210163</v>
      </c>
      <c r="I119" s="41"/>
      <c r="J119" s="34">
        <v>34392101632</v>
      </c>
      <c r="K119" s="10"/>
      <c r="L119" s="6" t="s">
        <v>7</v>
      </c>
      <c r="M119" s="6" t="s">
        <v>5</v>
      </c>
      <c r="N119" s="6"/>
      <c r="O119" s="8"/>
    </row>
    <row r="120" spans="1:15" hidden="1" x14ac:dyDescent="0.2">
      <c r="A120" s="6">
        <v>101942319</v>
      </c>
      <c r="B120" s="6" t="str">
        <f t="shared" si="2"/>
        <v>011110195807</v>
      </c>
      <c r="C120" s="83" t="s">
        <v>474</v>
      </c>
      <c r="D120" s="6">
        <v>3</v>
      </c>
      <c r="E120" s="6">
        <v>6</v>
      </c>
      <c r="F120" s="6">
        <f t="shared" si="3"/>
        <v>3</v>
      </c>
      <c r="G120" s="6"/>
      <c r="H120" s="32">
        <v>1111019580</v>
      </c>
      <c r="I120" s="41"/>
      <c r="J120" s="34">
        <v>11110195807</v>
      </c>
      <c r="K120" s="10"/>
      <c r="L120" s="6" t="s">
        <v>7</v>
      </c>
      <c r="M120" s="6" t="s">
        <v>5</v>
      </c>
      <c r="N120" s="6"/>
      <c r="O120" s="8"/>
    </row>
    <row r="121" spans="1:15" hidden="1" x14ac:dyDescent="0.2">
      <c r="A121" s="6">
        <v>101942322</v>
      </c>
      <c r="B121" s="6" t="str">
        <f t="shared" si="2"/>
        <v>011110195838</v>
      </c>
      <c r="C121" s="83" t="s">
        <v>476</v>
      </c>
      <c r="D121" s="6">
        <v>3</v>
      </c>
      <c r="E121" s="6">
        <v>6</v>
      </c>
      <c r="F121" s="6">
        <f t="shared" si="3"/>
        <v>3</v>
      </c>
      <c r="G121" s="6"/>
      <c r="H121" s="32">
        <v>1111019583</v>
      </c>
      <c r="I121" s="41"/>
      <c r="J121" s="34">
        <v>11110195838</v>
      </c>
      <c r="K121" s="10"/>
      <c r="L121" s="6" t="s">
        <v>7</v>
      </c>
      <c r="M121" s="6" t="s">
        <v>5</v>
      </c>
      <c r="N121" s="6"/>
      <c r="O121" s="8"/>
    </row>
    <row r="122" spans="1:15" hidden="1" x14ac:dyDescent="0.2">
      <c r="A122" s="6">
        <v>101942323</v>
      </c>
      <c r="B122" s="6" t="str">
        <f t="shared" si="2"/>
        <v>011110195845</v>
      </c>
      <c r="C122" s="83" t="s">
        <v>475</v>
      </c>
      <c r="D122" s="6">
        <v>3</v>
      </c>
      <c r="E122" s="6">
        <v>6</v>
      </c>
      <c r="F122" s="6">
        <f t="shared" si="3"/>
        <v>3</v>
      </c>
      <c r="G122" s="6"/>
      <c r="H122" s="32">
        <v>1111019584</v>
      </c>
      <c r="I122" s="41"/>
      <c r="J122" s="34">
        <v>11110195845</v>
      </c>
      <c r="K122" s="10"/>
      <c r="L122" s="6" t="s">
        <v>7</v>
      </c>
      <c r="M122" s="6" t="s">
        <v>5</v>
      </c>
      <c r="N122" s="6"/>
      <c r="O122" s="8"/>
    </row>
    <row r="123" spans="1:15" hidden="1" x14ac:dyDescent="0.2">
      <c r="A123" s="6">
        <v>102085405</v>
      </c>
      <c r="B123" s="6" t="str">
        <f t="shared" si="2"/>
        <v>011110260321</v>
      </c>
      <c r="C123" s="80" t="s">
        <v>799</v>
      </c>
      <c r="D123" s="6">
        <v>3</v>
      </c>
      <c r="E123" s="6">
        <v>6</v>
      </c>
      <c r="F123" s="6">
        <f t="shared" si="3"/>
        <v>3</v>
      </c>
      <c r="G123" s="6"/>
      <c r="H123" s="10">
        <v>1111026032</v>
      </c>
      <c r="I123" s="41"/>
      <c r="J123" s="34">
        <v>11110260321</v>
      </c>
      <c r="K123" s="10"/>
      <c r="L123" s="6" t="s">
        <v>7</v>
      </c>
      <c r="M123" s="6" t="s">
        <v>5</v>
      </c>
      <c r="N123" s="6"/>
      <c r="O123" s="8"/>
    </row>
    <row r="124" spans="1:15" hidden="1" x14ac:dyDescent="0.2">
      <c r="A124" s="6">
        <v>102085413</v>
      </c>
      <c r="B124" s="6" t="str">
        <f t="shared" si="2"/>
        <v>011110270184</v>
      </c>
      <c r="C124" s="85" t="s">
        <v>511</v>
      </c>
      <c r="D124" s="6">
        <v>2</v>
      </c>
      <c r="E124" s="6">
        <v>4</v>
      </c>
      <c r="F124" s="6">
        <f t="shared" si="3"/>
        <v>2</v>
      </c>
      <c r="G124" s="6"/>
      <c r="H124" s="10">
        <v>1111027018</v>
      </c>
      <c r="I124" s="41"/>
      <c r="J124" s="34">
        <v>11110270184</v>
      </c>
      <c r="K124" s="10"/>
      <c r="L124" s="6" t="s">
        <v>7</v>
      </c>
      <c r="M124" s="6" t="s">
        <v>5</v>
      </c>
      <c r="N124" s="6"/>
      <c r="O124" s="8"/>
    </row>
    <row r="125" spans="1:15" hidden="1" x14ac:dyDescent="0.2">
      <c r="A125" s="6">
        <v>102085414</v>
      </c>
      <c r="B125" s="6" t="str">
        <f t="shared" si="2"/>
        <v>011110270191</v>
      </c>
      <c r="C125" s="85" t="s">
        <v>512</v>
      </c>
      <c r="D125" s="6">
        <v>2</v>
      </c>
      <c r="E125" s="6">
        <v>4</v>
      </c>
      <c r="F125" s="6">
        <f t="shared" si="3"/>
        <v>2</v>
      </c>
      <c r="G125" s="6"/>
      <c r="H125" s="10">
        <v>1111027019</v>
      </c>
      <c r="I125" s="41"/>
      <c r="J125" s="34">
        <v>11110270191</v>
      </c>
      <c r="K125" s="10"/>
      <c r="L125" s="6" t="s">
        <v>7</v>
      </c>
      <c r="M125" s="6" t="s">
        <v>5</v>
      </c>
      <c r="N125" s="6"/>
      <c r="O125" s="8"/>
    </row>
    <row r="126" spans="1:15" hidden="1" x14ac:dyDescent="0.2">
      <c r="A126" s="6">
        <v>102177999</v>
      </c>
      <c r="B126" s="6" t="str">
        <f t="shared" si="2"/>
        <v>855594007634</v>
      </c>
      <c r="C126" s="91" t="s">
        <v>788</v>
      </c>
      <c r="D126" s="6">
        <v>2</v>
      </c>
      <c r="E126" s="6">
        <v>4</v>
      </c>
      <c r="F126" s="6">
        <f t="shared" si="3"/>
        <v>2</v>
      </c>
      <c r="G126" s="6"/>
      <c r="H126" s="32">
        <v>85559400763</v>
      </c>
      <c r="I126" s="41"/>
      <c r="J126" s="43">
        <v>855594007634</v>
      </c>
      <c r="K126" s="10"/>
      <c r="L126" s="6" t="s">
        <v>7</v>
      </c>
      <c r="M126" s="6" t="s">
        <v>5</v>
      </c>
      <c r="N126" s="6"/>
      <c r="O126" s="8"/>
    </row>
    <row r="127" spans="1:15" hidden="1" x14ac:dyDescent="0.2">
      <c r="A127" s="6">
        <v>102305722</v>
      </c>
      <c r="B127" s="6" t="str">
        <f t="shared" si="2"/>
        <v>011110069276</v>
      </c>
      <c r="C127" s="83" t="s">
        <v>509</v>
      </c>
      <c r="D127" s="6">
        <v>2</v>
      </c>
      <c r="E127" s="6">
        <v>4</v>
      </c>
      <c r="F127" s="6">
        <f t="shared" si="3"/>
        <v>2</v>
      </c>
      <c r="G127" s="6"/>
      <c r="H127" s="10">
        <v>1111006927</v>
      </c>
      <c r="I127" s="10"/>
      <c r="J127" s="34">
        <v>11110069276</v>
      </c>
      <c r="K127" s="10"/>
      <c r="L127" s="6" t="s">
        <v>7</v>
      </c>
      <c r="M127" s="6" t="s">
        <v>5</v>
      </c>
      <c r="N127" s="6"/>
      <c r="O127" s="8"/>
    </row>
    <row r="128" spans="1:15" hidden="1" x14ac:dyDescent="0.2">
      <c r="A128" s="6">
        <v>102312138</v>
      </c>
      <c r="B128" s="6" t="str">
        <f t="shared" si="2"/>
        <v>011110220745</v>
      </c>
      <c r="C128" s="83" t="s">
        <v>473</v>
      </c>
      <c r="D128" s="6">
        <v>3</v>
      </c>
      <c r="E128" s="6">
        <v>27</v>
      </c>
      <c r="F128" s="6">
        <f t="shared" si="3"/>
        <v>24</v>
      </c>
      <c r="G128" s="6"/>
      <c r="H128" s="32">
        <v>1111022074</v>
      </c>
      <c r="I128" s="41"/>
      <c r="J128" s="34">
        <v>11110220745</v>
      </c>
      <c r="K128" s="10"/>
      <c r="L128" s="6" t="s">
        <v>7</v>
      </c>
      <c r="M128" s="6" t="s">
        <v>5</v>
      </c>
      <c r="N128" s="6"/>
      <c r="O128" s="8"/>
    </row>
    <row r="129" spans="1:15 16223:16223" hidden="1" x14ac:dyDescent="0.2">
      <c r="A129" s="6">
        <v>102312139</v>
      </c>
      <c r="B129" s="6" t="str">
        <f t="shared" ref="B129:B192" si="4">TEXT(RIGHT(J129,12),"000000000000")</f>
        <v>011110220752</v>
      </c>
      <c r="C129" s="83" t="s">
        <v>478</v>
      </c>
      <c r="D129" s="6">
        <v>3</v>
      </c>
      <c r="E129" s="6">
        <v>27</v>
      </c>
      <c r="F129" s="6">
        <f t="shared" ref="F129:F192" si="5">E129-D129</f>
        <v>24</v>
      </c>
      <c r="G129" s="6"/>
      <c r="H129" s="32">
        <v>1111022075</v>
      </c>
      <c r="I129" s="41"/>
      <c r="J129" s="34">
        <v>11110220752</v>
      </c>
      <c r="K129" s="10"/>
      <c r="L129" s="6" t="s">
        <v>7</v>
      </c>
      <c r="M129" s="6" t="s">
        <v>5</v>
      </c>
      <c r="N129" s="6"/>
      <c r="O129" s="8"/>
    </row>
    <row r="130" spans="1:15 16223:16223" hidden="1" x14ac:dyDescent="0.2">
      <c r="A130" s="6">
        <v>102312140</v>
      </c>
      <c r="B130" s="6" t="str">
        <f t="shared" si="4"/>
        <v>011110220769</v>
      </c>
      <c r="C130" s="83" t="s">
        <v>479</v>
      </c>
      <c r="D130" s="6">
        <v>3</v>
      </c>
      <c r="E130" s="6">
        <v>27</v>
      </c>
      <c r="F130" s="6">
        <f t="shared" si="5"/>
        <v>24</v>
      </c>
      <c r="G130" s="6"/>
      <c r="H130" s="32">
        <v>1111022076</v>
      </c>
      <c r="I130" s="41"/>
      <c r="J130" s="34">
        <v>11110220769</v>
      </c>
      <c r="K130" s="10"/>
      <c r="L130" s="6" t="s">
        <v>7</v>
      </c>
      <c r="M130" s="6" t="s">
        <v>5</v>
      </c>
      <c r="N130" s="6"/>
      <c r="O130" s="8"/>
    </row>
    <row r="131" spans="1:15 16223:16223" hidden="1" x14ac:dyDescent="0.2">
      <c r="A131" s="6">
        <v>102312141</v>
      </c>
      <c r="B131" s="6" t="str">
        <f t="shared" si="4"/>
        <v>011110220776</v>
      </c>
      <c r="C131" s="80" t="s">
        <v>105</v>
      </c>
      <c r="D131" s="6">
        <v>3</v>
      </c>
      <c r="E131" s="6">
        <v>9</v>
      </c>
      <c r="F131" s="6">
        <f t="shared" si="5"/>
        <v>6</v>
      </c>
      <c r="G131" s="6"/>
      <c r="H131" s="32">
        <v>1111022077</v>
      </c>
      <c r="I131" s="41"/>
      <c r="J131" s="34">
        <v>11110220776</v>
      </c>
      <c r="K131" s="10"/>
      <c r="L131" s="6" t="s">
        <v>7</v>
      </c>
      <c r="M131" s="6" t="s">
        <v>5</v>
      </c>
      <c r="N131" s="6"/>
      <c r="O131" s="8"/>
    </row>
    <row r="132" spans="1:15 16223:16223" hidden="1" x14ac:dyDescent="0.2">
      <c r="A132" s="6">
        <v>102328803</v>
      </c>
      <c r="B132" s="6" t="str">
        <f t="shared" si="4"/>
        <v>840134362908</v>
      </c>
      <c r="C132" s="90" t="s">
        <v>529</v>
      </c>
      <c r="D132" s="6">
        <v>6</v>
      </c>
      <c r="E132" s="6">
        <v>19</v>
      </c>
      <c r="F132" s="6">
        <f t="shared" si="5"/>
        <v>13</v>
      </c>
      <c r="G132" s="6"/>
      <c r="H132" s="37">
        <v>84013436290</v>
      </c>
      <c r="I132" s="41"/>
      <c r="J132" s="34">
        <v>840134362908</v>
      </c>
      <c r="K132" s="10"/>
      <c r="L132" s="6" t="s">
        <v>7</v>
      </c>
      <c r="M132" s="6" t="s">
        <v>4</v>
      </c>
      <c r="N132" s="6"/>
      <c r="O132" s="8"/>
    </row>
    <row r="133" spans="1:15 16223:16223" hidden="1" x14ac:dyDescent="0.2">
      <c r="A133" s="6">
        <v>102328807</v>
      </c>
      <c r="B133" s="6" t="str">
        <f t="shared" si="4"/>
        <v>840134362885</v>
      </c>
      <c r="C133" s="90" t="s">
        <v>528</v>
      </c>
      <c r="D133" s="6">
        <v>6</v>
      </c>
      <c r="E133" s="6">
        <v>19</v>
      </c>
      <c r="F133" s="6">
        <f t="shared" si="5"/>
        <v>13</v>
      </c>
      <c r="G133" s="6"/>
      <c r="H133" s="37">
        <v>84013436288</v>
      </c>
      <c r="I133" s="41"/>
      <c r="J133" s="34">
        <v>840134362885</v>
      </c>
      <c r="K133" s="10"/>
      <c r="L133" s="6" t="s">
        <v>7</v>
      </c>
      <c r="M133" s="6" t="s">
        <v>4</v>
      </c>
      <c r="N133" s="6"/>
      <c r="O133" s="8"/>
    </row>
    <row r="134" spans="1:15 16223:16223" hidden="1" x14ac:dyDescent="0.2">
      <c r="A134" s="6">
        <v>102328921</v>
      </c>
      <c r="B134" s="6" t="str">
        <f t="shared" si="4"/>
        <v>840134362878</v>
      </c>
      <c r="C134" s="90" t="s">
        <v>527</v>
      </c>
      <c r="D134" s="6">
        <v>6</v>
      </c>
      <c r="E134" s="6">
        <v>19</v>
      </c>
      <c r="F134" s="6">
        <f t="shared" si="5"/>
        <v>13</v>
      </c>
      <c r="G134" s="6"/>
      <c r="H134" s="37">
        <v>84013436287</v>
      </c>
      <c r="I134" s="41"/>
      <c r="J134" s="34">
        <v>840134362878</v>
      </c>
      <c r="K134" s="10"/>
      <c r="L134" s="6" t="s">
        <v>7</v>
      </c>
      <c r="M134" s="6" t="s">
        <v>4</v>
      </c>
      <c r="N134" s="6"/>
      <c r="O134" s="8"/>
    </row>
    <row r="135" spans="1:15 16223:16223" hidden="1" x14ac:dyDescent="0.2">
      <c r="A135" s="6">
        <v>102328923</v>
      </c>
      <c r="B135" s="6" t="str">
        <f t="shared" si="4"/>
        <v>840134362854</v>
      </c>
      <c r="C135" s="90" t="s">
        <v>526</v>
      </c>
      <c r="D135" s="6">
        <v>6</v>
      </c>
      <c r="E135" s="6">
        <v>19</v>
      </c>
      <c r="F135" s="6">
        <f t="shared" si="5"/>
        <v>13</v>
      </c>
      <c r="G135" s="6"/>
      <c r="H135" s="37">
        <v>84013436285</v>
      </c>
      <c r="I135" s="41"/>
      <c r="J135" s="34">
        <v>840134362854</v>
      </c>
      <c r="K135" s="10"/>
      <c r="L135" s="6" t="s">
        <v>7</v>
      </c>
      <c r="M135" s="6" t="s">
        <v>4</v>
      </c>
      <c r="N135" s="6"/>
      <c r="O135" s="8"/>
    </row>
    <row r="136" spans="1:15 16223:16223" hidden="1" x14ac:dyDescent="0.2">
      <c r="A136" s="6">
        <v>102329508</v>
      </c>
      <c r="B136" s="6" t="str">
        <f t="shared" si="4"/>
        <v>011110270573</v>
      </c>
      <c r="C136" s="82" t="s">
        <v>569</v>
      </c>
      <c r="D136" s="6">
        <v>3</v>
      </c>
      <c r="E136" s="6">
        <v>5</v>
      </c>
      <c r="F136" s="6">
        <f t="shared" si="5"/>
        <v>2</v>
      </c>
      <c r="G136" s="6"/>
      <c r="H136" s="10">
        <v>1111027057</v>
      </c>
      <c r="I136" s="41"/>
      <c r="J136" s="34">
        <v>11110270573</v>
      </c>
      <c r="K136" s="10"/>
      <c r="L136" s="6" t="s">
        <v>7</v>
      </c>
      <c r="M136" s="6" t="s">
        <v>5</v>
      </c>
      <c r="N136" s="6"/>
      <c r="O136" s="8"/>
    </row>
    <row r="137" spans="1:15 16223:16223" hidden="1" x14ac:dyDescent="0.2">
      <c r="A137" s="6">
        <v>102329510</v>
      </c>
      <c r="B137" s="6" t="str">
        <f t="shared" si="4"/>
        <v>011110270597</v>
      </c>
      <c r="C137" s="82" t="s">
        <v>66</v>
      </c>
      <c r="D137" s="6">
        <v>3</v>
      </c>
      <c r="E137" s="6">
        <v>5</v>
      </c>
      <c r="F137" s="6">
        <f t="shared" si="5"/>
        <v>2</v>
      </c>
      <c r="G137" s="6"/>
      <c r="H137" s="10">
        <v>1111027059</v>
      </c>
      <c r="I137" s="41"/>
      <c r="J137" s="34">
        <v>11110270597</v>
      </c>
      <c r="K137" s="10"/>
      <c r="L137" s="6" t="s">
        <v>7</v>
      </c>
      <c r="M137" s="6" t="s">
        <v>5</v>
      </c>
      <c r="N137" s="6"/>
      <c r="O137" s="8"/>
    </row>
    <row r="138" spans="1:15 16223:16223" hidden="1" x14ac:dyDescent="0.2">
      <c r="A138" s="6">
        <v>400110701</v>
      </c>
      <c r="B138" s="6" t="str">
        <f t="shared" si="4"/>
        <v>825120004062</v>
      </c>
      <c r="C138" s="85" t="s">
        <v>493</v>
      </c>
      <c r="D138" s="6">
        <v>3</v>
      </c>
      <c r="E138" s="6">
        <v>14</v>
      </c>
      <c r="F138" s="6">
        <f t="shared" si="5"/>
        <v>11</v>
      </c>
      <c r="G138" s="6"/>
      <c r="H138" s="32">
        <v>82512000406</v>
      </c>
      <c r="I138" s="41"/>
      <c r="J138" s="34">
        <v>825120004062</v>
      </c>
      <c r="K138" s="10"/>
      <c r="L138" s="6" t="s">
        <v>7</v>
      </c>
      <c r="M138" s="6" t="s">
        <v>4</v>
      </c>
      <c r="N138" s="6"/>
      <c r="O138" s="8"/>
      <c r="WYY138" s="11"/>
    </row>
    <row r="139" spans="1:15 16223:16223" hidden="1" x14ac:dyDescent="0.2">
      <c r="A139" s="6">
        <v>400110703</v>
      </c>
      <c r="B139" s="6" t="str">
        <f t="shared" si="4"/>
        <v>825120004017</v>
      </c>
      <c r="C139" s="85" t="s">
        <v>492</v>
      </c>
      <c r="D139" s="6">
        <v>3</v>
      </c>
      <c r="E139" s="6">
        <v>14</v>
      </c>
      <c r="F139" s="6">
        <f t="shared" si="5"/>
        <v>11</v>
      </c>
      <c r="G139" s="6"/>
      <c r="H139" s="32">
        <v>82512000401</v>
      </c>
      <c r="I139" s="41"/>
      <c r="J139" s="34">
        <v>825120004017</v>
      </c>
      <c r="K139" s="10"/>
      <c r="L139" s="6" t="s">
        <v>7</v>
      </c>
      <c r="M139" s="6" t="s">
        <v>4</v>
      </c>
      <c r="N139" s="6"/>
      <c r="O139" s="8"/>
    </row>
    <row r="140" spans="1:15 16223:16223" hidden="1" x14ac:dyDescent="0.2">
      <c r="A140" s="6">
        <v>400110705</v>
      </c>
      <c r="B140" s="6" t="str">
        <f t="shared" si="4"/>
        <v>825120003102</v>
      </c>
      <c r="C140" s="85" t="s">
        <v>491</v>
      </c>
      <c r="D140" s="6">
        <v>3</v>
      </c>
      <c r="E140" s="6">
        <v>14</v>
      </c>
      <c r="F140" s="6">
        <f t="shared" si="5"/>
        <v>11</v>
      </c>
      <c r="G140" s="6"/>
      <c r="H140" s="32">
        <v>82512000310</v>
      </c>
      <c r="I140" s="41"/>
      <c r="J140" s="34">
        <v>825120003102</v>
      </c>
      <c r="K140" s="10"/>
      <c r="L140" s="6" t="s">
        <v>7</v>
      </c>
      <c r="M140" s="6" t="s">
        <v>4</v>
      </c>
      <c r="N140" s="6"/>
      <c r="O140" s="8"/>
    </row>
    <row r="141" spans="1:15 16223:16223" hidden="1" x14ac:dyDescent="0.2">
      <c r="A141" s="6">
        <v>400118106</v>
      </c>
      <c r="B141" s="6" t="str">
        <f t="shared" si="4"/>
        <v>011110270757</v>
      </c>
      <c r="C141" s="82" t="s">
        <v>728</v>
      </c>
      <c r="D141" s="6">
        <v>3</v>
      </c>
      <c r="E141" s="6">
        <v>6</v>
      </c>
      <c r="F141" s="6">
        <f t="shared" si="5"/>
        <v>3</v>
      </c>
      <c r="G141" s="6"/>
      <c r="H141" s="10">
        <v>1111027075</v>
      </c>
      <c r="I141" s="41">
        <v>2001311353</v>
      </c>
      <c r="J141" s="34">
        <v>11110270757</v>
      </c>
      <c r="K141" s="10" t="s">
        <v>330</v>
      </c>
      <c r="L141" s="6" t="s">
        <v>7</v>
      </c>
      <c r="M141" s="6" t="s">
        <v>5</v>
      </c>
      <c r="N141" s="6" t="s">
        <v>727</v>
      </c>
      <c r="O141" s="8"/>
    </row>
    <row r="142" spans="1:15 16223:16223" hidden="1" x14ac:dyDescent="0.2">
      <c r="A142" s="6">
        <v>400166556</v>
      </c>
      <c r="B142" s="6" t="str">
        <f t="shared" si="4"/>
        <v>011110222831</v>
      </c>
      <c r="C142" s="80" t="s">
        <v>468</v>
      </c>
      <c r="D142" s="6">
        <v>5</v>
      </c>
      <c r="E142" s="6">
        <v>21</v>
      </c>
      <c r="F142" s="6">
        <f t="shared" si="5"/>
        <v>16</v>
      </c>
      <c r="G142" s="6"/>
      <c r="H142" s="32">
        <v>1111022283</v>
      </c>
      <c r="I142" s="41"/>
      <c r="J142" s="34">
        <v>11110222831</v>
      </c>
      <c r="K142" s="10"/>
      <c r="L142" s="6" t="s">
        <v>7</v>
      </c>
      <c r="M142" s="6" t="s">
        <v>5</v>
      </c>
      <c r="N142" s="6"/>
      <c r="O142" s="8"/>
    </row>
    <row r="143" spans="1:15 16223:16223" hidden="1" x14ac:dyDescent="0.2">
      <c r="A143" s="6">
        <v>400166558</v>
      </c>
      <c r="B143" s="6" t="str">
        <f t="shared" si="4"/>
        <v>011110222817</v>
      </c>
      <c r="C143" s="80" t="s">
        <v>469</v>
      </c>
      <c r="D143" s="6">
        <v>5</v>
      </c>
      <c r="E143" s="6">
        <v>21</v>
      </c>
      <c r="F143" s="6">
        <f t="shared" si="5"/>
        <v>16</v>
      </c>
      <c r="G143" s="6"/>
      <c r="H143" s="32">
        <v>1111022281</v>
      </c>
      <c r="I143" s="41"/>
      <c r="J143" s="34">
        <v>11110222817</v>
      </c>
      <c r="K143" s="10"/>
      <c r="L143" s="6" t="s">
        <v>7</v>
      </c>
      <c r="M143" s="6" t="s">
        <v>5</v>
      </c>
      <c r="N143" s="6"/>
      <c r="O143" s="8"/>
    </row>
    <row r="144" spans="1:15 16223:16223" hidden="1" x14ac:dyDescent="0.2">
      <c r="A144" s="6">
        <v>400232198</v>
      </c>
      <c r="B144" s="6" t="str">
        <f t="shared" si="4"/>
        <v>011110223388</v>
      </c>
      <c r="C144" s="88" t="s">
        <v>533</v>
      </c>
      <c r="D144" s="6">
        <v>10</v>
      </c>
      <c r="E144" s="6">
        <v>60</v>
      </c>
      <c r="F144" s="6">
        <f t="shared" si="5"/>
        <v>50</v>
      </c>
      <c r="G144" s="6"/>
      <c r="H144" s="37">
        <v>1111022338</v>
      </c>
      <c r="I144" s="41"/>
      <c r="J144" s="34">
        <v>11110223388</v>
      </c>
      <c r="K144" s="10"/>
      <c r="L144" s="6" t="s">
        <v>7</v>
      </c>
      <c r="M144" s="6" t="s">
        <v>7</v>
      </c>
      <c r="N144" s="6" t="s">
        <v>494</v>
      </c>
      <c r="O144" s="8"/>
    </row>
    <row r="145" spans="1:15" hidden="1" x14ac:dyDescent="0.2">
      <c r="A145" s="6">
        <v>400232200</v>
      </c>
      <c r="B145" s="6" t="str">
        <f t="shared" si="4"/>
        <v>011110223371</v>
      </c>
      <c r="C145" s="88" t="s">
        <v>534</v>
      </c>
      <c r="D145" s="6">
        <v>10</v>
      </c>
      <c r="E145" s="6">
        <v>60</v>
      </c>
      <c r="F145" s="6">
        <f t="shared" si="5"/>
        <v>50</v>
      </c>
      <c r="G145" s="6"/>
      <c r="H145" s="37">
        <v>1111022337</v>
      </c>
      <c r="I145" s="41"/>
      <c r="J145" s="34">
        <v>11110223371</v>
      </c>
      <c r="K145" s="10"/>
      <c r="L145" s="6" t="s">
        <v>7</v>
      </c>
      <c r="M145" s="6" t="s">
        <v>7</v>
      </c>
      <c r="N145" s="6" t="s">
        <v>494</v>
      </c>
      <c r="O145" s="8"/>
    </row>
    <row r="146" spans="1:15" hidden="1" x14ac:dyDescent="0.2">
      <c r="A146" s="6">
        <v>400311772</v>
      </c>
      <c r="B146" s="6" t="str">
        <f t="shared" si="4"/>
        <v>011110602459</v>
      </c>
      <c r="C146" s="82" t="s">
        <v>535</v>
      </c>
      <c r="D146" s="6">
        <v>3</v>
      </c>
      <c r="E146" s="6">
        <v>5</v>
      </c>
      <c r="F146" s="6">
        <f t="shared" si="5"/>
        <v>2</v>
      </c>
      <c r="G146" s="6"/>
      <c r="H146" s="10">
        <v>1111060245</v>
      </c>
      <c r="I146" s="41"/>
      <c r="J146" s="34">
        <v>11110602459</v>
      </c>
      <c r="K146" s="10"/>
      <c r="L146" s="6" t="s">
        <v>7</v>
      </c>
      <c r="M146" s="6" t="s">
        <v>5</v>
      </c>
      <c r="N146" s="6"/>
      <c r="O146" s="8"/>
    </row>
    <row r="147" spans="1:15" hidden="1" x14ac:dyDescent="0.2">
      <c r="A147" s="6">
        <v>400311774</v>
      </c>
      <c r="B147" s="6" t="str">
        <f t="shared" si="4"/>
        <v>011110602466</v>
      </c>
      <c r="C147" s="82" t="s">
        <v>536</v>
      </c>
      <c r="D147" s="6">
        <v>3</v>
      </c>
      <c r="E147" s="6">
        <v>5</v>
      </c>
      <c r="F147" s="6">
        <f t="shared" si="5"/>
        <v>2</v>
      </c>
      <c r="G147" s="6"/>
      <c r="H147" s="10">
        <v>1111060246</v>
      </c>
      <c r="I147" s="41"/>
      <c r="J147" s="34">
        <v>11110602466</v>
      </c>
      <c r="K147" s="10"/>
      <c r="L147" s="6" t="s">
        <v>7</v>
      </c>
      <c r="M147" s="6" t="s">
        <v>5</v>
      </c>
      <c r="N147" s="6"/>
      <c r="O147" s="8"/>
    </row>
    <row r="148" spans="1:15" hidden="1" x14ac:dyDescent="0.2">
      <c r="A148" s="6">
        <v>400393689</v>
      </c>
      <c r="B148" s="6" t="str">
        <f t="shared" si="4"/>
        <v>011110604880</v>
      </c>
      <c r="C148" s="82" t="s">
        <v>595</v>
      </c>
      <c r="D148" s="6">
        <v>3</v>
      </c>
      <c r="E148" s="6">
        <v>5</v>
      </c>
      <c r="F148" s="6">
        <f t="shared" si="5"/>
        <v>2</v>
      </c>
      <c r="G148" s="6"/>
      <c r="H148" s="10">
        <v>1111060488</v>
      </c>
      <c r="I148" s="41"/>
      <c r="J148" s="34">
        <v>11110604880</v>
      </c>
      <c r="K148" s="10"/>
      <c r="L148" s="6" t="s">
        <v>7</v>
      </c>
      <c r="M148" s="6" t="s">
        <v>5</v>
      </c>
      <c r="N148" s="6"/>
      <c r="O148" s="8"/>
    </row>
    <row r="149" spans="1:15" hidden="1" x14ac:dyDescent="0.2">
      <c r="A149" s="6">
        <v>101663529</v>
      </c>
      <c r="B149" s="6" t="str">
        <f t="shared" si="4"/>
        <v>034392101625</v>
      </c>
      <c r="C149" s="92" t="s">
        <v>573</v>
      </c>
      <c r="D149" s="6">
        <v>7</v>
      </c>
      <c r="E149" s="6">
        <v>30</v>
      </c>
      <c r="F149" s="6">
        <f t="shared" si="5"/>
        <v>23</v>
      </c>
      <c r="G149" s="6"/>
      <c r="H149" s="10">
        <v>3439210162</v>
      </c>
      <c r="I149" s="41"/>
      <c r="J149" s="34">
        <v>34392101625</v>
      </c>
      <c r="K149" s="10"/>
      <c r="L149" s="6" t="s">
        <v>7</v>
      </c>
      <c r="M149" s="6" t="s">
        <v>5</v>
      </c>
      <c r="N149" s="6"/>
      <c r="O149" s="8"/>
    </row>
    <row r="150" spans="1:15" hidden="1" x14ac:dyDescent="0.2">
      <c r="A150" s="6">
        <v>100302234</v>
      </c>
      <c r="B150" s="6" t="str">
        <f t="shared" si="4"/>
        <v>701730050203</v>
      </c>
      <c r="C150" s="80" t="s">
        <v>744</v>
      </c>
      <c r="D150" s="6">
        <v>3</v>
      </c>
      <c r="E150" s="6">
        <v>6</v>
      </c>
      <c r="F150" s="6">
        <f t="shared" si="5"/>
        <v>3</v>
      </c>
      <c r="G150" s="6"/>
      <c r="H150" s="10">
        <v>70173005020</v>
      </c>
      <c r="I150" s="10"/>
      <c r="J150" s="34">
        <v>701730050203</v>
      </c>
      <c r="K150" s="10"/>
      <c r="L150" s="6" t="s">
        <v>7</v>
      </c>
      <c r="M150" s="6" t="s">
        <v>5</v>
      </c>
      <c r="N150" s="6"/>
      <c r="O150" s="8"/>
    </row>
    <row r="151" spans="1:15" hidden="1" x14ac:dyDescent="0.2">
      <c r="A151" s="6">
        <v>100057153</v>
      </c>
      <c r="B151" s="6" t="str">
        <f t="shared" si="4"/>
        <v>011110015327</v>
      </c>
      <c r="C151" s="80" t="s">
        <v>21</v>
      </c>
      <c r="D151" s="6">
        <v>3</v>
      </c>
      <c r="E151" s="6">
        <v>13</v>
      </c>
      <c r="F151" s="6">
        <f t="shared" si="5"/>
        <v>10</v>
      </c>
      <c r="G151" s="6"/>
      <c r="H151" s="10">
        <v>1111001532</v>
      </c>
      <c r="I151" s="35" t="s">
        <v>170</v>
      </c>
      <c r="J151" s="34">
        <v>11110015327</v>
      </c>
      <c r="K151" s="10" t="s">
        <v>303</v>
      </c>
      <c r="L151" s="6" t="s">
        <v>7</v>
      </c>
      <c r="M151" s="6" t="s">
        <v>4</v>
      </c>
      <c r="N151" s="6"/>
      <c r="O151" s="8"/>
    </row>
    <row r="152" spans="1:15" hidden="1" x14ac:dyDescent="0.2">
      <c r="A152" s="6">
        <v>100060589</v>
      </c>
      <c r="B152" s="6" t="str">
        <f t="shared" si="4"/>
        <v>011110013170</v>
      </c>
      <c r="C152" s="80" t="s">
        <v>19</v>
      </c>
      <c r="D152" s="6">
        <v>3</v>
      </c>
      <c r="E152" s="6">
        <v>13</v>
      </c>
      <c r="F152" s="6">
        <f t="shared" si="5"/>
        <v>10</v>
      </c>
      <c r="G152" s="6"/>
      <c r="H152" s="10">
        <v>1111001317</v>
      </c>
      <c r="I152" s="35" t="s">
        <v>168</v>
      </c>
      <c r="J152" s="34">
        <v>11110013170</v>
      </c>
      <c r="K152" s="10" t="s">
        <v>301</v>
      </c>
      <c r="L152" s="6" t="s">
        <v>7</v>
      </c>
      <c r="M152" s="6" t="s">
        <v>4</v>
      </c>
      <c r="N152" s="6"/>
      <c r="O152" s="8"/>
    </row>
    <row r="153" spans="1:15" hidden="1" x14ac:dyDescent="0.2">
      <c r="A153" s="6">
        <v>100070178</v>
      </c>
      <c r="B153" s="6" t="str">
        <f t="shared" si="4"/>
        <v>011110140128</v>
      </c>
      <c r="C153" s="80" t="s">
        <v>37</v>
      </c>
      <c r="D153" s="6">
        <v>3</v>
      </c>
      <c r="E153" s="6">
        <v>5</v>
      </c>
      <c r="F153" s="6">
        <f t="shared" si="5"/>
        <v>2</v>
      </c>
      <c r="G153" s="6"/>
      <c r="H153" s="10">
        <v>1111014012</v>
      </c>
      <c r="I153" s="35" t="s">
        <v>186</v>
      </c>
      <c r="J153" s="34">
        <v>11110140128</v>
      </c>
      <c r="K153" s="10" t="s">
        <v>319</v>
      </c>
      <c r="L153" s="6" t="s">
        <v>7</v>
      </c>
      <c r="M153" s="6" t="s">
        <v>5</v>
      </c>
      <c r="N153" s="6"/>
      <c r="O153" s="8"/>
    </row>
    <row r="154" spans="1:15" hidden="1" x14ac:dyDescent="0.2">
      <c r="A154" s="6">
        <v>100075415</v>
      </c>
      <c r="B154" s="6" t="str">
        <f t="shared" si="4"/>
        <v>011110072948</v>
      </c>
      <c r="C154" s="80" t="s">
        <v>28</v>
      </c>
      <c r="D154" s="6">
        <v>3</v>
      </c>
      <c r="E154" s="6">
        <v>5</v>
      </c>
      <c r="F154" s="6">
        <f t="shared" si="5"/>
        <v>2</v>
      </c>
      <c r="G154" s="6"/>
      <c r="H154" s="10">
        <v>1111007294</v>
      </c>
      <c r="I154" s="35" t="s">
        <v>177</v>
      </c>
      <c r="J154" s="34">
        <v>11110072948</v>
      </c>
      <c r="K154" s="10" t="s">
        <v>310</v>
      </c>
      <c r="L154" s="6" t="s">
        <v>7</v>
      </c>
      <c r="M154" s="6" t="s">
        <v>5</v>
      </c>
      <c r="N154" s="6"/>
      <c r="O154" s="8"/>
    </row>
    <row r="155" spans="1:15" hidden="1" x14ac:dyDescent="0.2">
      <c r="A155" s="41">
        <v>100108816</v>
      </c>
      <c r="B155" s="6" t="str">
        <f t="shared" si="4"/>
        <v>011110194442</v>
      </c>
      <c r="C155" s="80" t="s">
        <v>548</v>
      </c>
      <c r="D155" s="6">
        <v>3</v>
      </c>
      <c r="E155" s="6">
        <v>5</v>
      </c>
      <c r="F155" s="21">
        <f t="shared" si="5"/>
        <v>2</v>
      </c>
      <c r="G155" s="6"/>
      <c r="H155" s="10">
        <v>1111019444</v>
      </c>
      <c r="I155" s="35"/>
      <c r="J155" s="34">
        <v>11110194442</v>
      </c>
      <c r="K155" s="10"/>
      <c r="L155" s="6" t="s">
        <v>7</v>
      </c>
      <c r="M155" s="6" t="s">
        <v>5</v>
      </c>
      <c r="N155" s="6"/>
      <c r="O155" s="8"/>
    </row>
    <row r="156" spans="1:15" hidden="1" x14ac:dyDescent="0.2">
      <c r="A156" s="6">
        <v>100116946</v>
      </c>
      <c r="B156" s="6" t="str">
        <f t="shared" si="4"/>
        <v>011110195616</v>
      </c>
      <c r="C156" s="80" t="s">
        <v>559</v>
      </c>
      <c r="D156" s="6">
        <v>3</v>
      </c>
      <c r="E156" s="6">
        <v>6</v>
      </c>
      <c r="F156" s="6">
        <f t="shared" si="5"/>
        <v>3</v>
      </c>
      <c r="G156" s="6"/>
      <c r="H156" s="37">
        <v>1111019561</v>
      </c>
      <c r="I156" s="35"/>
      <c r="J156" s="34">
        <v>11110195616</v>
      </c>
      <c r="K156" s="10"/>
      <c r="L156" s="6" t="s">
        <v>7</v>
      </c>
      <c r="M156" s="6" t="s">
        <v>5</v>
      </c>
      <c r="N156" s="6"/>
      <c r="O156" s="8"/>
    </row>
    <row r="157" spans="1:15" hidden="1" x14ac:dyDescent="0.2">
      <c r="A157" s="6">
        <v>100128337</v>
      </c>
      <c r="B157" s="6" t="str">
        <f t="shared" si="4"/>
        <v>011110269843</v>
      </c>
      <c r="C157" s="80" t="s">
        <v>65</v>
      </c>
      <c r="D157" s="6">
        <v>3</v>
      </c>
      <c r="E157" s="6">
        <v>5</v>
      </c>
      <c r="F157" s="6">
        <f t="shared" si="5"/>
        <v>2</v>
      </c>
      <c r="G157" s="6"/>
      <c r="H157" s="10">
        <v>1111026984</v>
      </c>
      <c r="I157" s="35" t="s">
        <v>207</v>
      </c>
      <c r="J157" s="34">
        <v>11110269843</v>
      </c>
      <c r="K157" s="10" t="s">
        <v>342</v>
      </c>
      <c r="L157" s="6" t="s">
        <v>7</v>
      </c>
      <c r="M157" s="6" t="s">
        <v>5</v>
      </c>
      <c r="N157" s="6" t="s">
        <v>539</v>
      </c>
      <c r="O157" s="8"/>
    </row>
    <row r="158" spans="1:15" hidden="1" x14ac:dyDescent="0.2">
      <c r="A158" s="6">
        <v>100164090</v>
      </c>
      <c r="B158" s="6" t="str">
        <f t="shared" si="4"/>
        <v>011110071002</v>
      </c>
      <c r="C158" s="80" t="s">
        <v>26</v>
      </c>
      <c r="D158" s="6">
        <v>3</v>
      </c>
      <c r="E158" s="6">
        <v>5</v>
      </c>
      <c r="F158" s="6">
        <f t="shared" si="5"/>
        <v>2</v>
      </c>
      <c r="G158" s="6"/>
      <c r="H158" s="10">
        <v>1111007100</v>
      </c>
      <c r="I158" s="35" t="s">
        <v>175</v>
      </c>
      <c r="J158" s="34">
        <v>11110071002</v>
      </c>
      <c r="K158" s="10" t="s">
        <v>308</v>
      </c>
      <c r="L158" s="6" t="s">
        <v>5</v>
      </c>
      <c r="M158" s="6" t="s">
        <v>5</v>
      </c>
      <c r="N158" s="6"/>
      <c r="O158" s="8"/>
    </row>
    <row r="159" spans="1:15" hidden="1" x14ac:dyDescent="0.2">
      <c r="A159" s="6">
        <v>100265600</v>
      </c>
      <c r="B159" s="6" t="str">
        <f t="shared" si="4"/>
        <v>011110045546</v>
      </c>
      <c r="C159" s="80" t="s">
        <v>23</v>
      </c>
      <c r="D159" s="6">
        <v>3</v>
      </c>
      <c r="E159" s="6">
        <v>5</v>
      </c>
      <c r="F159" s="6">
        <f t="shared" si="5"/>
        <v>2</v>
      </c>
      <c r="G159" s="6"/>
      <c r="H159" s="10">
        <v>1111004554</v>
      </c>
      <c r="I159" s="35" t="s">
        <v>172</v>
      </c>
      <c r="J159" s="34">
        <v>11110045546</v>
      </c>
      <c r="K159" s="10" t="s">
        <v>305</v>
      </c>
      <c r="L159" s="6" t="s">
        <v>7</v>
      </c>
      <c r="M159" s="6" t="s">
        <v>5</v>
      </c>
      <c r="N159" s="6"/>
      <c r="O159" s="8"/>
    </row>
    <row r="160" spans="1:15" hidden="1" x14ac:dyDescent="0.2">
      <c r="A160" s="6">
        <v>100269929</v>
      </c>
      <c r="B160" s="6" t="str">
        <f t="shared" si="4"/>
        <v>011110169013</v>
      </c>
      <c r="C160" s="80" t="s">
        <v>39</v>
      </c>
      <c r="D160" s="6">
        <v>3</v>
      </c>
      <c r="E160" s="6">
        <v>7</v>
      </c>
      <c r="F160" s="6">
        <f t="shared" si="5"/>
        <v>4</v>
      </c>
      <c r="G160" s="6"/>
      <c r="H160" s="10">
        <v>1111016901</v>
      </c>
      <c r="I160" s="41">
        <v>1000009513</v>
      </c>
      <c r="J160" s="34">
        <v>11110169013</v>
      </c>
      <c r="K160" s="10" t="s">
        <v>321</v>
      </c>
      <c r="L160" s="6" t="s">
        <v>7</v>
      </c>
      <c r="M160" s="6" t="s">
        <v>5</v>
      </c>
      <c r="N160" s="6"/>
      <c r="O160" s="8"/>
    </row>
    <row r="161" spans="1:15" hidden="1" x14ac:dyDescent="0.2">
      <c r="A161" s="6">
        <v>100278240</v>
      </c>
      <c r="B161" s="6" t="str">
        <f t="shared" si="4"/>
        <v>011110268075</v>
      </c>
      <c r="C161" s="80" t="s">
        <v>62</v>
      </c>
      <c r="D161" s="6">
        <v>3</v>
      </c>
      <c r="E161" s="6">
        <v>5</v>
      </c>
      <c r="F161" s="6">
        <f t="shared" si="5"/>
        <v>2</v>
      </c>
      <c r="G161" s="6"/>
      <c r="H161" s="10">
        <v>1111026807</v>
      </c>
      <c r="I161" s="35" t="s">
        <v>203</v>
      </c>
      <c r="J161" s="34">
        <v>11110268075</v>
      </c>
      <c r="K161" s="10" t="s">
        <v>338</v>
      </c>
      <c r="L161" s="6" t="s">
        <v>7</v>
      </c>
      <c r="M161" s="6" t="s">
        <v>5</v>
      </c>
      <c r="N161" s="6"/>
      <c r="O161" s="8"/>
    </row>
    <row r="162" spans="1:15" hidden="1" x14ac:dyDescent="0.2">
      <c r="A162" s="41">
        <v>100283810</v>
      </c>
      <c r="B162" s="6" t="str">
        <f t="shared" si="4"/>
        <v>011110057730</v>
      </c>
      <c r="C162" s="80" t="s">
        <v>621</v>
      </c>
      <c r="D162" s="6">
        <v>3</v>
      </c>
      <c r="E162" s="6">
        <v>5</v>
      </c>
      <c r="F162" s="6">
        <f t="shared" si="5"/>
        <v>2</v>
      </c>
      <c r="G162" s="6"/>
      <c r="H162" s="10">
        <v>1111005773</v>
      </c>
      <c r="I162" s="35"/>
      <c r="J162" s="34">
        <v>11110057730</v>
      </c>
      <c r="K162" s="10"/>
      <c r="L162" s="6" t="s">
        <v>7</v>
      </c>
      <c r="M162" s="6" t="s">
        <v>4</v>
      </c>
      <c r="N162" s="6"/>
      <c r="O162" s="8"/>
    </row>
    <row r="163" spans="1:15" hidden="1" x14ac:dyDescent="0.2">
      <c r="A163" s="6">
        <v>100288748</v>
      </c>
      <c r="B163" s="6" t="str">
        <f t="shared" si="4"/>
        <v>011110072917</v>
      </c>
      <c r="C163" s="80" t="s">
        <v>27</v>
      </c>
      <c r="D163" s="6">
        <v>3</v>
      </c>
      <c r="E163" s="6">
        <v>5</v>
      </c>
      <c r="F163" s="6">
        <f t="shared" si="5"/>
        <v>2</v>
      </c>
      <c r="G163" s="6"/>
      <c r="H163" s="10">
        <v>1111007291</v>
      </c>
      <c r="I163" s="35" t="s">
        <v>176</v>
      </c>
      <c r="J163" s="34">
        <v>11110072917</v>
      </c>
      <c r="K163" s="10" t="s">
        <v>309</v>
      </c>
      <c r="L163" s="6" t="s">
        <v>7</v>
      </c>
      <c r="M163" s="6" t="s">
        <v>5</v>
      </c>
      <c r="N163" s="6"/>
      <c r="O163" s="8"/>
    </row>
    <row r="164" spans="1:15" hidden="1" x14ac:dyDescent="0.2">
      <c r="A164" s="6">
        <v>100301203</v>
      </c>
      <c r="B164" s="6" t="str">
        <f t="shared" si="4"/>
        <v>011110268280</v>
      </c>
      <c r="C164" s="80" t="s">
        <v>63</v>
      </c>
      <c r="D164" s="6">
        <v>3</v>
      </c>
      <c r="E164" s="6">
        <v>5</v>
      </c>
      <c r="F164" s="6">
        <f t="shared" si="5"/>
        <v>2</v>
      </c>
      <c r="G164" s="6"/>
      <c r="H164" s="10">
        <v>1111026828</v>
      </c>
      <c r="I164" s="35" t="s">
        <v>205</v>
      </c>
      <c r="J164" s="34">
        <v>11110268280</v>
      </c>
      <c r="K164" s="10" t="s">
        <v>340</v>
      </c>
      <c r="L164" s="6" t="s">
        <v>7</v>
      </c>
      <c r="M164" s="6" t="s">
        <v>5</v>
      </c>
      <c r="N164" s="6"/>
      <c r="O164" s="8"/>
    </row>
    <row r="165" spans="1:15" hidden="1" x14ac:dyDescent="0.2">
      <c r="A165" s="6">
        <v>100369814</v>
      </c>
      <c r="B165" s="6" t="str">
        <f t="shared" si="4"/>
        <v>011110264336</v>
      </c>
      <c r="C165" s="80" t="s">
        <v>60</v>
      </c>
      <c r="D165" s="6">
        <v>1</v>
      </c>
      <c r="E165" s="6">
        <v>2</v>
      </c>
      <c r="F165" s="6">
        <f t="shared" si="5"/>
        <v>1</v>
      </c>
      <c r="G165" s="6"/>
      <c r="H165" s="10">
        <v>1111026433</v>
      </c>
      <c r="I165" s="35" t="s">
        <v>201</v>
      </c>
      <c r="J165" s="34">
        <v>11110264336</v>
      </c>
      <c r="K165" s="10" t="s">
        <v>336</v>
      </c>
      <c r="L165" s="6" t="s">
        <v>7</v>
      </c>
      <c r="M165" s="6" t="s">
        <v>5</v>
      </c>
      <c r="N165" s="6"/>
      <c r="O165" s="8"/>
    </row>
    <row r="166" spans="1:15" hidden="1" x14ac:dyDescent="0.2">
      <c r="A166" s="6">
        <v>100406457</v>
      </c>
      <c r="B166" s="6" t="str">
        <f t="shared" si="4"/>
        <v>011110260239</v>
      </c>
      <c r="C166" s="80" t="s">
        <v>59</v>
      </c>
      <c r="D166" s="6">
        <v>3</v>
      </c>
      <c r="E166" s="6">
        <v>5</v>
      </c>
      <c r="F166" s="6">
        <f t="shared" si="5"/>
        <v>2</v>
      </c>
      <c r="G166" s="6"/>
      <c r="H166" s="10">
        <v>1111026023</v>
      </c>
      <c r="I166" s="35" t="s">
        <v>200</v>
      </c>
      <c r="J166" s="34">
        <v>11110260239</v>
      </c>
      <c r="K166" s="10" t="s">
        <v>335</v>
      </c>
      <c r="L166" s="6" t="s">
        <v>7</v>
      </c>
      <c r="M166" s="6" t="s">
        <v>5</v>
      </c>
      <c r="N166" s="6"/>
      <c r="O166" s="8"/>
    </row>
    <row r="167" spans="1:15" hidden="1" x14ac:dyDescent="0.2">
      <c r="A167" s="6">
        <v>100437205</v>
      </c>
      <c r="B167" s="6" t="str">
        <f t="shared" si="4"/>
        <v>011110140111</v>
      </c>
      <c r="C167" s="80" t="s">
        <v>36</v>
      </c>
      <c r="D167" s="6">
        <v>3</v>
      </c>
      <c r="E167" s="6">
        <v>5</v>
      </c>
      <c r="F167" s="6">
        <f t="shared" si="5"/>
        <v>2</v>
      </c>
      <c r="G167" s="6"/>
      <c r="H167" s="10">
        <v>1111014011</v>
      </c>
      <c r="I167" s="35" t="s">
        <v>185</v>
      </c>
      <c r="J167" s="34">
        <v>11110140111</v>
      </c>
      <c r="K167" s="10" t="s">
        <v>318</v>
      </c>
      <c r="L167" s="6" t="s">
        <v>7</v>
      </c>
      <c r="M167" s="6" t="s">
        <v>5</v>
      </c>
      <c r="N167" s="6"/>
      <c r="O167" s="8"/>
    </row>
    <row r="168" spans="1:15" hidden="1" x14ac:dyDescent="0.2">
      <c r="A168" s="6">
        <v>100452795</v>
      </c>
      <c r="B168" s="6" t="str">
        <f t="shared" si="4"/>
        <v>011110073426</v>
      </c>
      <c r="C168" s="80" t="s">
        <v>30</v>
      </c>
      <c r="D168" s="6">
        <v>3</v>
      </c>
      <c r="E168" s="6">
        <v>5</v>
      </c>
      <c r="F168" s="6">
        <f t="shared" si="5"/>
        <v>2</v>
      </c>
      <c r="G168" s="6"/>
      <c r="H168" s="10">
        <v>1111007342</v>
      </c>
      <c r="I168" s="35" t="s">
        <v>179</v>
      </c>
      <c r="J168" s="34">
        <v>11110073426</v>
      </c>
      <c r="K168" s="10" t="s">
        <v>312</v>
      </c>
      <c r="L168" s="6" t="s">
        <v>5</v>
      </c>
      <c r="M168" s="6" t="s">
        <v>5</v>
      </c>
      <c r="N168" s="6"/>
      <c r="O168" s="8"/>
    </row>
    <row r="169" spans="1:15" x14ac:dyDescent="0.2">
      <c r="A169" s="6">
        <v>100608494</v>
      </c>
      <c r="B169" s="6" t="str">
        <f t="shared" si="4"/>
        <v>011110456601</v>
      </c>
      <c r="C169" s="80" t="s">
        <v>74</v>
      </c>
      <c r="D169" s="107">
        <v>3</v>
      </c>
      <c r="E169" s="6">
        <v>14</v>
      </c>
      <c r="F169" s="6">
        <f t="shared" si="5"/>
        <v>11</v>
      </c>
      <c r="G169" s="6"/>
      <c r="H169" s="10">
        <v>1111045660</v>
      </c>
      <c r="I169" s="35" t="s">
        <v>216</v>
      </c>
      <c r="J169" s="34">
        <v>11110456601</v>
      </c>
      <c r="K169" s="10" t="s">
        <v>351</v>
      </c>
      <c r="L169" s="6" t="s">
        <v>7</v>
      </c>
      <c r="M169" s="6" t="s">
        <v>4</v>
      </c>
      <c r="N169" s="6" t="s">
        <v>432</v>
      </c>
      <c r="O169" s="8"/>
    </row>
    <row r="170" spans="1:15" x14ac:dyDescent="0.2">
      <c r="A170" s="6">
        <v>100643000</v>
      </c>
      <c r="B170" s="6" t="str">
        <f t="shared" si="4"/>
        <v>011110091727</v>
      </c>
      <c r="C170" s="80" t="s">
        <v>32</v>
      </c>
      <c r="D170" s="107">
        <v>3</v>
      </c>
      <c r="E170" s="6">
        <v>14</v>
      </c>
      <c r="F170" s="6">
        <f t="shared" si="5"/>
        <v>11</v>
      </c>
      <c r="G170" s="6"/>
      <c r="H170" s="10">
        <v>1111009172</v>
      </c>
      <c r="I170" s="35" t="s">
        <v>181</v>
      </c>
      <c r="J170" s="34">
        <v>11110091727</v>
      </c>
      <c r="K170" s="10" t="s">
        <v>314</v>
      </c>
      <c r="L170" s="6" t="s">
        <v>7</v>
      </c>
      <c r="M170" s="6" t="s">
        <v>5</v>
      </c>
      <c r="N170" s="6" t="s">
        <v>431</v>
      </c>
      <c r="O170" s="8"/>
    </row>
    <row r="171" spans="1:15" hidden="1" x14ac:dyDescent="0.2">
      <c r="A171" s="6">
        <v>100912649</v>
      </c>
      <c r="B171" s="6" t="str">
        <f t="shared" si="4"/>
        <v>011110000460</v>
      </c>
      <c r="C171" s="80" t="s">
        <v>18</v>
      </c>
      <c r="D171" s="6">
        <v>3</v>
      </c>
      <c r="E171" s="6">
        <v>5</v>
      </c>
      <c r="F171" s="6">
        <f t="shared" si="5"/>
        <v>2</v>
      </c>
      <c r="G171" s="6"/>
      <c r="H171" s="10">
        <v>1111000046</v>
      </c>
      <c r="I171" s="35" t="s">
        <v>167</v>
      </c>
      <c r="J171" s="34">
        <v>11110000460</v>
      </c>
      <c r="K171" s="10" t="s">
        <v>300</v>
      </c>
      <c r="L171" s="6" t="s">
        <v>7</v>
      </c>
      <c r="M171" s="6" t="s">
        <v>5</v>
      </c>
      <c r="N171" s="6"/>
      <c r="O171" s="8"/>
    </row>
    <row r="172" spans="1:15" hidden="1" x14ac:dyDescent="0.2">
      <c r="A172" s="6">
        <v>100951862</v>
      </c>
      <c r="B172" s="6" t="str">
        <f t="shared" si="4"/>
        <v>011110305060</v>
      </c>
      <c r="C172" s="80" t="s">
        <v>73</v>
      </c>
      <c r="D172" s="6">
        <v>3</v>
      </c>
      <c r="E172" s="6">
        <v>5</v>
      </c>
      <c r="F172" s="6">
        <f t="shared" si="5"/>
        <v>2</v>
      </c>
      <c r="G172" s="6"/>
      <c r="H172" s="10">
        <v>1111030506</v>
      </c>
      <c r="I172" s="35" t="s">
        <v>215</v>
      </c>
      <c r="J172" s="34">
        <v>11110305060</v>
      </c>
      <c r="K172" s="10" t="s">
        <v>350</v>
      </c>
      <c r="L172" s="6" t="s">
        <v>7</v>
      </c>
      <c r="M172" s="6" t="s">
        <v>5</v>
      </c>
      <c r="N172" s="6"/>
      <c r="O172" s="8"/>
    </row>
    <row r="173" spans="1:15" hidden="1" x14ac:dyDescent="0.2">
      <c r="A173" s="6">
        <v>100951872</v>
      </c>
      <c r="B173" s="6" t="str">
        <f t="shared" si="4"/>
        <v>011110135063</v>
      </c>
      <c r="C173" s="80" t="s">
        <v>34</v>
      </c>
      <c r="D173" s="6">
        <v>10</v>
      </c>
      <c r="E173" s="6">
        <v>120</v>
      </c>
      <c r="F173" s="6">
        <f t="shared" si="5"/>
        <v>110</v>
      </c>
      <c r="G173" s="6"/>
      <c r="H173" s="10">
        <v>1111013506</v>
      </c>
      <c r="I173" s="35" t="s">
        <v>183</v>
      </c>
      <c r="J173" s="34">
        <v>11110135063</v>
      </c>
      <c r="K173" s="10" t="s">
        <v>316</v>
      </c>
      <c r="L173" s="6" t="s">
        <v>7</v>
      </c>
      <c r="M173" s="6" t="s">
        <v>7</v>
      </c>
      <c r="N173" s="6" t="s">
        <v>494</v>
      </c>
      <c r="O173" s="8"/>
    </row>
    <row r="174" spans="1:15" hidden="1" x14ac:dyDescent="0.2">
      <c r="A174" s="6">
        <v>100952034</v>
      </c>
      <c r="B174" s="6" t="str">
        <f t="shared" si="4"/>
        <v>011110135094</v>
      </c>
      <c r="C174" s="80" t="s">
        <v>35</v>
      </c>
      <c r="D174" s="6">
        <v>10</v>
      </c>
      <c r="E174" s="6">
        <v>120</v>
      </c>
      <c r="F174" s="6">
        <f t="shared" si="5"/>
        <v>110</v>
      </c>
      <c r="G174" s="6"/>
      <c r="H174" s="10">
        <v>1111013509</v>
      </c>
      <c r="I174" s="35" t="s">
        <v>184</v>
      </c>
      <c r="J174" s="34">
        <v>11110135094</v>
      </c>
      <c r="K174" s="10" t="s">
        <v>317</v>
      </c>
      <c r="L174" s="6" t="s">
        <v>7</v>
      </c>
      <c r="M174" s="6" t="s">
        <v>7</v>
      </c>
      <c r="N174" s="6" t="s">
        <v>494</v>
      </c>
      <c r="O174" s="8"/>
    </row>
    <row r="175" spans="1:15" hidden="1" x14ac:dyDescent="0.2">
      <c r="A175" s="6">
        <v>101247564</v>
      </c>
      <c r="B175" s="6" t="str">
        <f t="shared" si="4"/>
        <v>011110181534</v>
      </c>
      <c r="C175" s="80" t="s">
        <v>782</v>
      </c>
      <c r="D175" s="6">
        <v>10</v>
      </c>
      <c r="E175" s="6">
        <v>65</v>
      </c>
      <c r="F175" s="6">
        <f t="shared" si="5"/>
        <v>55</v>
      </c>
      <c r="G175" s="6"/>
      <c r="H175" s="10">
        <v>1111018153</v>
      </c>
      <c r="I175" s="35"/>
      <c r="J175" s="34">
        <v>11110181534</v>
      </c>
      <c r="K175" s="10"/>
      <c r="L175" s="6" t="s">
        <v>7</v>
      </c>
      <c r="M175" s="6" t="s">
        <v>7</v>
      </c>
      <c r="N175" s="6" t="s">
        <v>494</v>
      </c>
      <c r="O175" s="8"/>
    </row>
    <row r="176" spans="1:15" hidden="1" x14ac:dyDescent="0.2">
      <c r="A176" s="55">
        <v>101247565</v>
      </c>
      <c r="B176" s="6" t="str">
        <f t="shared" si="4"/>
        <v>011110181527</v>
      </c>
      <c r="C176" s="80" t="s">
        <v>783</v>
      </c>
      <c r="D176" s="6">
        <v>10</v>
      </c>
      <c r="E176" s="6">
        <v>65</v>
      </c>
      <c r="F176" s="6">
        <f t="shared" si="5"/>
        <v>55</v>
      </c>
      <c r="G176" s="6"/>
      <c r="H176" s="10">
        <v>1111018152</v>
      </c>
      <c r="I176" s="35">
        <v>1002463648</v>
      </c>
      <c r="J176" s="34">
        <v>11110181527</v>
      </c>
      <c r="K176" s="10"/>
      <c r="L176" s="6" t="s">
        <v>7</v>
      </c>
      <c r="M176" s="6" t="s">
        <v>7</v>
      </c>
      <c r="N176" s="6" t="s">
        <v>494</v>
      </c>
      <c r="O176" s="8"/>
    </row>
    <row r="177" spans="1:15 16223:16223" x14ac:dyDescent="0.2">
      <c r="A177" s="6">
        <v>101621939</v>
      </c>
      <c r="B177" s="6" t="str">
        <f t="shared" si="4"/>
        <v>011110182319</v>
      </c>
      <c r="C177" s="80" t="s">
        <v>43</v>
      </c>
      <c r="D177" s="107">
        <v>3</v>
      </c>
      <c r="E177" s="6">
        <v>14</v>
      </c>
      <c r="F177" s="6">
        <f t="shared" si="5"/>
        <v>11</v>
      </c>
      <c r="G177" s="6"/>
      <c r="H177" s="10">
        <v>1111018231</v>
      </c>
      <c r="I177" s="35" t="s">
        <v>189</v>
      </c>
      <c r="J177" s="34">
        <v>11110182319</v>
      </c>
      <c r="K177" s="10" t="s">
        <v>325</v>
      </c>
      <c r="L177" s="6" t="s">
        <v>7</v>
      </c>
      <c r="M177" s="6" t="s">
        <v>5</v>
      </c>
      <c r="N177" s="6" t="s">
        <v>431</v>
      </c>
      <c r="O177" s="8"/>
    </row>
    <row r="178" spans="1:15 16223:16223" x14ac:dyDescent="0.2">
      <c r="A178" s="6">
        <v>101806451</v>
      </c>
      <c r="B178" s="6" t="str">
        <f t="shared" si="4"/>
        <v>011110048165</v>
      </c>
      <c r="C178" s="80" t="s">
        <v>601</v>
      </c>
      <c r="D178" s="6">
        <v>3</v>
      </c>
      <c r="E178" s="6">
        <v>14</v>
      </c>
      <c r="F178" s="6">
        <f t="shared" si="5"/>
        <v>11</v>
      </c>
      <c r="G178" s="6"/>
      <c r="H178" s="10">
        <v>1111004816</v>
      </c>
      <c r="I178" s="35"/>
      <c r="J178" s="34">
        <v>11110048165</v>
      </c>
      <c r="K178" s="10"/>
      <c r="L178" s="6" t="s">
        <v>7</v>
      </c>
      <c r="M178" s="6" t="s">
        <v>4</v>
      </c>
      <c r="N178" s="6"/>
      <c r="O178" s="8"/>
      <c r="WYY178" s="11"/>
    </row>
    <row r="179" spans="1:15 16223:16223" hidden="1" x14ac:dyDescent="0.2">
      <c r="A179" s="6">
        <v>102085407</v>
      </c>
      <c r="B179" s="6" t="str">
        <f t="shared" si="4"/>
        <v>011110270115</v>
      </c>
      <c r="C179" s="80" t="s">
        <v>67</v>
      </c>
      <c r="D179" s="6">
        <v>3</v>
      </c>
      <c r="E179" s="6">
        <v>5</v>
      </c>
      <c r="F179" s="6">
        <f t="shared" si="5"/>
        <v>2</v>
      </c>
      <c r="G179" s="6"/>
      <c r="H179" s="10">
        <v>1111027011</v>
      </c>
      <c r="I179" s="35" t="s">
        <v>209</v>
      </c>
      <c r="J179" s="34">
        <v>11110270115</v>
      </c>
      <c r="K179" s="10" t="s">
        <v>344</v>
      </c>
      <c r="L179" s="6" t="s">
        <v>7</v>
      </c>
      <c r="M179" s="6" t="s">
        <v>5</v>
      </c>
      <c r="N179" s="6"/>
      <c r="O179" s="8"/>
    </row>
    <row r="180" spans="1:15 16223:16223" hidden="1" x14ac:dyDescent="0.2">
      <c r="A180" s="6">
        <v>102085410</v>
      </c>
      <c r="B180" s="6" t="str">
        <f t="shared" si="4"/>
        <v>011110270146</v>
      </c>
      <c r="C180" s="80" t="s">
        <v>69</v>
      </c>
      <c r="D180" s="6">
        <v>3</v>
      </c>
      <c r="E180" s="6">
        <v>5</v>
      </c>
      <c r="F180" s="6">
        <f t="shared" si="5"/>
        <v>2</v>
      </c>
      <c r="G180" s="6"/>
      <c r="H180" s="10">
        <v>1111027014</v>
      </c>
      <c r="I180" s="35" t="s">
        <v>211</v>
      </c>
      <c r="J180" s="34">
        <v>11110270146</v>
      </c>
      <c r="K180" s="10" t="s">
        <v>346</v>
      </c>
      <c r="L180" s="6" t="s">
        <v>7</v>
      </c>
      <c r="M180" s="6" t="s">
        <v>5</v>
      </c>
      <c r="N180" s="6"/>
      <c r="O180" s="8"/>
    </row>
    <row r="181" spans="1:15 16223:16223" hidden="1" x14ac:dyDescent="0.2">
      <c r="A181" s="6">
        <v>102125388</v>
      </c>
      <c r="B181" s="6" t="str">
        <f t="shared" si="4"/>
        <v>011110270214</v>
      </c>
      <c r="C181" s="80" t="s">
        <v>71</v>
      </c>
      <c r="D181" s="6">
        <v>3</v>
      </c>
      <c r="E181" s="6">
        <v>5</v>
      </c>
      <c r="F181" s="6">
        <f t="shared" si="5"/>
        <v>2</v>
      </c>
      <c r="G181" s="6"/>
      <c r="H181" s="10">
        <v>1111027021</v>
      </c>
      <c r="I181" s="35" t="s">
        <v>213</v>
      </c>
      <c r="J181" s="34">
        <v>11110270214</v>
      </c>
      <c r="K181" s="10" t="s">
        <v>348</v>
      </c>
      <c r="L181" s="6" t="s">
        <v>7</v>
      </c>
      <c r="M181" s="6" t="s">
        <v>5</v>
      </c>
      <c r="N181" s="6"/>
      <c r="O181" s="8"/>
    </row>
    <row r="182" spans="1:15 16223:16223" hidden="1" x14ac:dyDescent="0.2">
      <c r="A182" s="6">
        <v>102254355</v>
      </c>
      <c r="B182" s="6" t="str">
        <f t="shared" si="4"/>
        <v>011110058584</v>
      </c>
      <c r="C182" s="80" t="s">
        <v>561</v>
      </c>
      <c r="D182" s="6">
        <v>3</v>
      </c>
      <c r="E182" s="6">
        <v>5</v>
      </c>
      <c r="F182" s="6">
        <f t="shared" si="5"/>
        <v>2</v>
      </c>
      <c r="G182" s="6"/>
      <c r="H182" s="10">
        <v>1111005858</v>
      </c>
      <c r="I182" s="35"/>
      <c r="J182" s="34">
        <v>11110058584</v>
      </c>
      <c r="K182" s="10"/>
      <c r="L182" s="6" t="s">
        <v>7</v>
      </c>
      <c r="M182" s="6" t="s">
        <v>5</v>
      </c>
      <c r="N182" s="6"/>
      <c r="O182" s="8"/>
    </row>
    <row r="183" spans="1:15 16223:16223" hidden="1" x14ac:dyDescent="0.2">
      <c r="A183" s="6">
        <v>102329507</v>
      </c>
      <c r="B183" s="6" t="str">
        <f t="shared" si="4"/>
        <v>011110270566</v>
      </c>
      <c r="C183" s="80" t="s">
        <v>586</v>
      </c>
      <c r="D183" s="6">
        <v>3</v>
      </c>
      <c r="E183" s="6">
        <v>5</v>
      </c>
      <c r="F183" s="6">
        <f t="shared" si="5"/>
        <v>2</v>
      </c>
      <c r="G183" s="6"/>
      <c r="H183" s="10">
        <v>1111027056</v>
      </c>
      <c r="I183" s="35"/>
      <c r="J183" s="34">
        <v>11110270566</v>
      </c>
      <c r="K183" s="10"/>
      <c r="L183" s="6" t="s">
        <v>550</v>
      </c>
      <c r="M183" s="6" t="s">
        <v>5</v>
      </c>
      <c r="N183" s="6"/>
      <c r="O183" s="8"/>
    </row>
    <row r="184" spans="1:15 16223:16223" hidden="1" x14ac:dyDescent="0.2">
      <c r="A184" s="6">
        <v>102349376</v>
      </c>
      <c r="B184" s="6" t="str">
        <f t="shared" si="4"/>
        <v>011110185297</v>
      </c>
      <c r="C184" s="80" t="s">
        <v>45</v>
      </c>
      <c r="D184" s="6">
        <v>3</v>
      </c>
      <c r="E184" s="6">
        <v>5</v>
      </c>
      <c r="F184" s="6">
        <f t="shared" si="5"/>
        <v>2</v>
      </c>
      <c r="G184" s="6"/>
      <c r="H184" s="10">
        <v>1111018529</v>
      </c>
      <c r="I184" s="35" t="s">
        <v>191</v>
      </c>
      <c r="J184" s="34">
        <v>11110185297</v>
      </c>
      <c r="K184" s="10" t="s">
        <v>327</v>
      </c>
      <c r="L184" s="6" t="s">
        <v>7</v>
      </c>
      <c r="M184" s="6" t="s">
        <v>4</v>
      </c>
      <c r="N184" s="6" t="s">
        <v>431</v>
      </c>
      <c r="O184" s="8"/>
    </row>
    <row r="185" spans="1:15 16223:16223" hidden="1" x14ac:dyDescent="0.2">
      <c r="A185" s="6">
        <v>102349379</v>
      </c>
      <c r="B185" s="6" t="str">
        <f t="shared" si="4"/>
        <v>011110185341</v>
      </c>
      <c r="C185" s="80" t="s">
        <v>48</v>
      </c>
      <c r="D185" s="6">
        <v>3</v>
      </c>
      <c r="E185" s="6">
        <v>5</v>
      </c>
      <c r="F185" s="6">
        <f t="shared" si="5"/>
        <v>2</v>
      </c>
      <c r="G185" s="6"/>
      <c r="H185" s="10">
        <v>1111018534</v>
      </c>
      <c r="I185" s="35" t="s">
        <v>194</v>
      </c>
      <c r="J185" s="34">
        <v>11110185341</v>
      </c>
      <c r="K185" s="10" t="s">
        <v>330</v>
      </c>
      <c r="L185" s="6" t="s">
        <v>7</v>
      </c>
      <c r="M185" s="6" t="s">
        <v>4</v>
      </c>
      <c r="N185" s="6" t="s">
        <v>431</v>
      </c>
      <c r="O185" s="8"/>
      <c r="WYY185" s="13"/>
    </row>
    <row r="186" spans="1:15 16223:16223" hidden="1" x14ac:dyDescent="0.2">
      <c r="A186" s="6">
        <v>102356233</v>
      </c>
      <c r="B186" s="6" t="str">
        <f t="shared" si="4"/>
        <v>011110207418</v>
      </c>
      <c r="C186" s="80" t="s">
        <v>57</v>
      </c>
      <c r="D186" s="6">
        <v>3</v>
      </c>
      <c r="E186" s="6">
        <v>5</v>
      </c>
      <c r="F186" s="6">
        <f t="shared" si="5"/>
        <v>2</v>
      </c>
      <c r="G186" s="6"/>
      <c r="H186" s="10">
        <v>1111020741</v>
      </c>
      <c r="I186" s="35" t="s">
        <v>198</v>
      </c>
      <c r="J186" s="34">
        <v>11110207418</v>
      </c>
      <c r="K186" s="10" t="s">
        <v>334</v>
      </c>
      <c r="L186" s="6" t="s">
        <v>5</v>
      </c>
      <c r="M186" s="6" t="s">
        <v>5</v>
      </c>
      <c r="N186" s="6"/>
      <c r="O186" s="8"/>
    </row>
    <row r="187" spans="1:15 16223:16223" hidden="1" x14ac:dyDescent="0.2">
      <c r="A187" s="6">
        <v>400027000</v>
      </c>
      <c r="B187" s="6" t="str">
        <f t="shared" si="4"/>
        <v>011110185310</v>
      </c>
      <c r="C187" s="80" t="s">
        <v>556</v>
      </c>
      <c r="D187" s="6">
        <v>3</v>
      </c>
      <c r="E187" s="6">
        <v>5</v>
      </c>
      <c r="F187" s="6">
        <f t="shared" si="5"/>
        <v>2</v>
      </c>
      <c r="G187" s="6"/>
      <c r="H187" s="37">
        <v>1111018531</v>
      </c>
      <c r="I187" s="35"/>
      <c r="J187" s="34">
        <v>11110185310</v>
      </c>
      <c r="K187" s="10"/>
      <c r="L187" s="6" t="s">
        <v>7</v>
      </c>
      <c r="M187" s="6" t="s">
        <v>4</v>
      </c>
      <c r="N187" s="6"/>
      <c r="O187" s="8"/>
    </row>
    <row r="188" spans="1:15 16223:16223" hidden="1" x14ac:dyDescent="0.2">
      <c r="A188" s="74">
        <v>400216272</v>
      </c>
      <c r="B188" s="6" t="str">
        <f t="shared" si="4"/>
        <v>893190002264</v>
      </c>
      <c r="C188" s="93" t="s">
        <v>481</v>
      </c>
      <c r="D188" s="6">
        <v>5</v>
      </c>
      <c r="E188" s="6">
        <v>43</v>
      </c>
      <c r="F188" s="6">
        <f t="shared" si="5"/>
        <v>38</v>
      </c>
      <c r="G188" s="6"/>
      <c r="H188" s="17">
        <v>89319000226</v>
      </c>
      <c r="I188" s="35"/>
      <c r="J188" s="34">
        <v>893190002264</v>
      </c>
      <c r="K188" s="10"/>
      <c r="L188" s="6" t="s">
        <v>7</v>
      </c>
      <c r="M188" s="6" t="s">
        <v>4</v>
      </c>
      <c r="N188" s="6"/>
      <c r="O188" s="8"/>
    </row>
    <row r="189" spans="1:15 16223:16223" hidden="1" x14ac:dyDescent="0.2">
      <c r="A189" s="6">
        <v>400378784</v>
      </c>
      <c r="B189" s="6" t="str">
        <f t="shared" si="4"/>
        <v>011110605108</v>
      </c>
      <c r="C189" s="80" t="s">
        <v>53</v>
      </c>
      <c r="D189" s="6">
        <v>3</v>
      </c>
      <c r="E189" s="6">
        <v>5</v>
      </c>
      <c r="F189" s="6">
        <f t="shared" si="5"/>
        <v>2</v>
      </c>
      <c r="G189" s="6"/>
      <c r="H189" s="10">
        <v>1111060510</v>
      </c>
      <c r="I189" s="35"/>
      <c r="J189" s="34">
        <v>11110605108</v>
      </c>
      <c r="K189" s="10"/>
      <c r="L189" s="6" t="s">
        <v>7</v>
      </c>
      <c r="M189" s="6" t="s">
        <v>5</v>
      </c>
      <c r="N189" s="6"/>
      <c r="O189" s="8"/>
    </row>
    <row r="190" spans="1:15 16223:16223" hidden="1" x14ac:dyDescent="0.2">
      <c r="A190" s="6">
        <v>400380970</v>
      </c>
      <c r="B190" s="6" t="str">
        <f t="shared" si="4"/>
        <v>011110605139</v>
      </c>
      <c r="C190" s="80" t="s">
        <v>55</v>
      </c>
      <c r="D190" s="6">
        <v>3</v>
      </c>
      <c r="E190" s="6">
        <v>5</v>
      </c>
      <c r="F190" s="6">
        <f t="shared" si="5"/>
        <v>2</v>
      </c>
      <c r="G190" s="6"/>
      <c r="H190" s="10">
        <v>1111060513</v>
      </c>
      <c r="I190" s="35"/>
      <c r="J190" s="34">
        <v>11110605139</v>
      </c>
      <c r="K190" s="10"/>
      <c r="L190" s="6" t="s">
        <v>7</v>
      </c>
      <c r="M190" s="6" t="s">
        <v>5</v>
      </c>
      <c r="N190" s="6"/>
      <c r="O190" s="8"/>
    </row>
    <row r="191" spans="1:15 16223:16223" hidden="1" x14ac:dyDescent="0.2">
      <c r="A191" s="6">
        <v>400561626</v>
      </c>
      <c r="B191" s="6" t="str">
        <f t="shared" si="4"/>
        <v>011110604644</v>
      </c>
      <c r="C191" s="90" t="s">
        <v>749</v>
      </c>
      <c r="D191" s="6">
        <v>10</v>
      </c>
      <c r="E191" s="6">
        <v>120</v>
      </c>
      <c r="F191" s="6">
        <f t="shared" si="5"/>
        <v>110</v>
      </c>
      <c r="G191" s="6"/>
      <c r="H191" s="37">
        <v>1111060464</v>
      </c>
      <c r="I191" s="35"/>
      <c r="J191" s="34">
        <v>11110604644</v>
      </c>
      <c r="K191" s="10"/>
      <c r="L191" s="6" t="s">
        <v>7</v>
      </c>
      <c r="M191" s="6" t="s">
        <v>7</v>
      </c>
      <c r="N191" s="6" t="s">
        <v>494</v>
      </c>
      <c r="O191" s="8"/>
    </row>
    <row r="192" spans="1:15 16223:16223" hidden="1" x14ac:dyDescent="0.2">
      <c r="A192" s="6">
        <v>100912646</v>
      </c>
      <c r="B192" s="6" t="str">
        <f t="shared" si="4"/>
        <v>011110000453</v>
      </c>
      <c r="C192" s="80" t="s">
        <v>453</v>
      </c>
      <c r="D192" s="6">
        <v>3</v>
      </c>
      <c r="E192" s="6">
        <v>5</v>
      </c>
      <c r="F192" s="6">
        <f t="shared" si="5"/>
        <v>2</v>
      </c>
      <c r="G192" s="6"/>
      <c r="H192" s="32">
        <v>1111000045</v>
      </c>
      <c r="I192" s="35"/>
      <c r="J192" s="34">
        <v>11110000453</v>
      </c>
      <c r="K192" s="10" t="s">
        <v>454</v>
      </c>
      <c r="L192" s="6" t="s">
        <v>7</v>
      </c>
      <c r="M192" s="6" t="s">
        <v>5</v>
      </c>
      <c r="N192" s="6"/>
      <c r="O192" s="8"/>
    </row>
    <row r="193" spans="1:15" hidden="1" x14ac:dyDescent="0.2">
      <c r="A193" s="6">
        <v>102130823</v>
      </c>
      <c r="B193" s="6" t="str">
        <f t="shared" ref="B193:B256" si="6">TEXT(RIGHT(J193,12),"000000000000")</f>
        <v>011110063649</v>
      </c>
      <c r="C193" s="80" t="s">
        <v>583</v>
      </c>
      <c r="D193" s="6">
        <v>3</v>
      </c>
      <c r="E193" s="6">
        <v>5</v>
      </c>
      <c r="F193" s="6">
        <f t="shared" ref="F193:F256" si="7">E193-D193</f>
        <v>2</v>
      </c>
      <c r="G193" s="6"/>
      <c r="H193" s="10">
        <v>1111006364</v>
      </c>
      <c r="I193" s="35"/>
      <c r="J193" s="34">
        <v>11110063649</v>
      </c>
      <c r="K193" s="10"/>
      <c r="L193" s="6" t="s">
        <v>550</v>
      </c>
      <c r="M193" s="6" t="s">
        <v>5</v>
      </c>
      <c r="N193" s="6"/>
      <c r="O193" s="8"/>
    </row>
    <row r="194" spans="1:15" hidden="1" x14ac:dyDescent="0.2">
      <c r="A194" s="6">
        <v>100001437</v>
      </c>
      <c r="B194" s="6" t="str">
        <f t="shared" si="6"/>
        <v>770981310916</v>
      </c>
      <c r="C194" s="80" t="s">
        <v>587</v>
      </c>
      <c r="D194" s="6">
        <v>5</v>
      </c>
      <c r="E194" s="6">
        <v>21</v>
      </c>
      <c r="F194" s="6">
        <f t="shared" si="7"/>
        <v>16</v>
      </c>
      <c r="G194" s="6"/>
      <c r="H194" s="10">
        <v>77098131091</v>
      </c>
      <c r="I194" s="35"/>
      <c r="J194" s="34">
        <v>770981310916</v>
      </c>
      <c r="K194" s="10"/>
      <c r="L194" s="6" t="s">
        <v>7</v>
      </c>
      <c r="M194" s="6" t="s">
        <v>5</v>
      </c>
      <c r="N194" s="6"/>
      <c r="O194" s="8"/>
    </row>
    <row r="195" spans="1:15" hidden="1" x14ac:dyDescent="0.2">
      <c r="A195" s="6">
        <v>100051418</v>
      </c>
      <c r="B195" s="6" t="str">
        <f t="shared" si="6"/>
        <v>011110996145</v>
      </c>
      <c r="C195" s="80" t="s">
        <v>78</v>
      </c>
      <c r="D195" s="6">
        <v>10</v>
      </c>
      <c r="E195" s="6">
        <v>120</v>
      </c>
      <c r="F195" s="6">
        <f t="shared" si="7"/>
        <v>110</v>
      </c>
      <c r="G195" s="6"/>
      <c r="H195" s="10">
        <v>1111099614</v>
      </c>
      <c r="I195" s="35" t="s">
        <v>220</v>
      </c>
      <c r="J195" s="34">
        <v>11110996145</v>
      </c>
      <c r="K195" s="10"/>
      <c r="L195" s="6" t="s">
        <v>7</v>
      </c>
      <c r="M195" s="6" t="s">
        <v>7</v>
      </c>
      <c r="N195" s="6" t="s">
        <v>494</v>
      </c>
      <c r="O195" s="8"/>
    </row>
    <row r="196" spans="1:15" hidden="1" x14ac:dyDescent="0.2">
      <c r="A196" s="6">
        <v>100051721</v>
      </c>
      <c r="B196" s="6" t="str">
        <f t="shared" si="6"/>
        <v>041573270742</v>
      </c>
      <c r="C196" s="80" t="s">
        <v>108</v>
      </c>
      <c r="D196" s="6">
        <v>5</v>
      </c>
      <c r="E196" s="6">
        <v>27</v>
      </c>
      <c r="F196" s="6">
        <f t="shared" si="7"/>
        <v>22</v>
      </c>
      <c r="G196" s="6"/>
      <c r="H196" s="10">
        <v>4157327074</v>
      </c>
      <c r="I196" s="35" t="s">
        <v>249</v>
      </c>
      <c r="J196" s="34">
        <v>41573270742</v>
      </c>
      <c r="K196" s="10" t="s">
        <v>383</v>
      </c>
      <c r="L196" s="6" t="s">
        <v>7</v>
      </c>
      <c r="M196" s="6" t="s">
        <v>5</v>
      </c>
      <c r="N196" s="6" t="s">
        <v>431</v>
      </c>
      <c r="O196" s="8"/>
    </row>
    <row r="197" spans="1:15" hidden="1" x14ac:dyDescent="0.2">
      <c r="A197" s="6">
        <v>100057152</v>
      </c>
      <c r="B197" s="6" t="str">
        <f t="shared" si="6"/>
        <v>011110015310</v>
      </c>
      <c r="C197" s="80" t="s">
        <v>20</v>
      </c>
      <c r="D197" s="6">
        <v>3</v>
      </c>
      <c r="E197" s="6">
        <v>13</v>
      </c>
      <c r="F197" s="6">
        <f t="shared" si="7"/>
        <v>10</v>
      </c>
      <c r="G197" s="6"/>
      <c r="H197" s="10">
        <v>1111001531</v>
      </c>
      <c r="I197" s="35" t="s">
        <v>169</v>
      </c>
      <c r="J197" s="34">
        <v>11110015310</v>
      </c>
      <c r="K197" s="10" t="s">
        <v>302</v>
      </c>
      <c r="L197" s="6" t="s">
        <v>7</v>
      </c>
      <c r="M197" s="6" t="s">
        <v>4</v>
      </c>
      <c r="N197" s="6"/>
      <c r="O197" s="8"/>
    </row>
    <row r="198" spans="1:15" hidden="1" x14ac:dyDescent="0.2">
      <c r="A198" s="6">
        <v>100060587</v>
      </c>
      <c r="B198" s="6" t="str">
        <f t="shared" si="6"/>
        <v>011110015358</v>
      </c>
      <c r="C198" s="80" t="s">
        <v>22</v>
      </c>
      <c r="D198" s="6">
        <v>3</v>
      </c>
      <c r="E198" s="6">
        <v>13</v>
      </c>
      <c r="F198" s="6">
        <f t="shared" si="7"/>
        <v>10</v>
      </c>
      <c r="G198" s="6"/>
      <c r="H198" s="10">
        <v>1111001535</v>
      </c>
      <c r="I198" s="35" t="s">
        <v>171</v>
      </c>
      <c r="J198" s="34">
        <v>11110015358</v>
      </c>
      <c r="K198" s="10" t="s">
        <v>304</v>
      </c>
      <c r="L198" s="6" t="s">
        <v>7</v>
      </c>
      <c r="M198" s="6" t="s">
        <v>4</v>
      </c>
      <c r="N198" s="6"/>
      <c r="O198" s="8"/>
    </row>
    <row r="199" spans="1:15" hidden="1" x14ac:dyDescent="0.2">
      <c r="A199" s="6">
        <v>100083345</v>
      </c>
      <c r="B199" s="6" t="str">
        <f t="shared" si="6"/>
        <v>631782001130</v>
      </c>
      <c r="C199" s="94" t="s">
        <v>763</v>
      </c>
      <c r="D199" s="6">
        <v>3</v>
      </c>
      <c r="E199" s="6">
        <v>5</v>
      </c>
      <c r="F199" s="6">
        <f t="shared" si="7"/>
        <v>2</v>
      </c>
      <c r="G199" s="6"/>
      <c r="H199" s="10">
        <v>63178200113</v>
      </c>
      <c r="I199" s="35"/>
      <c r="J199" s="10">
        <v>631782001130</v>
      </c>
      <c r="K199" s="10"/>
      <c r="L199" s="6" t="s">
        <v>550</v>
      </c>
      <c r="M199" s="6" t="s">
        <v>5</v>
      </c>
      <c r="N199" s="6"/>
      <c r="O199" s="8"/>
    </row>
    <row r="200" spans="1:15" hidden="1" x14ac:dyDescent="0.2">
      <c r="A200" s="6">
        <v>100083401</v>
      </c>
      <c r="B200" s="6" t="str">
        <f t="shared" si="6"/>
        <v>631782003004</v>
      </c>
      <c r="C200" s="94" t="s">
        <v>764</v>
      </c>
      <c r="D200" s="6">
        <v>3</v>
      </c>
      <c r="E200" s="6">
        <v>5</v>
      </c>
      <c r="F200" s="6">
        <f t="shared" si="7"/>
        <v>2</v>
      </c>
      <c r="G200" s="6"/>
      <c r="H200" s="10">
        <v>63178200300</v>
      </c>
      <c r="I200" s="35"/>
      <c r="J200" s="10">
        <v>631782003004</v>
      </c>
      <c r="K200" s="10"/>
      <c r="L200" s="6" t="s">
        <v>550</v>
      </c>
      <c r="M200" s="6" t="s">
        <v>5</v>
      </c>
      <c r="N200" s="6"/>
      <c r="O200" s="8"/>
    </row>
    <row r="201" spans="1:15" hidden="1" x14ac:dyDescent="0.2">
      <c r="A201" s="6">
        <v>100088068</v>
      </c>
      <c r="B201" s="6" t="str">
        <f t="shared" si="6"/>
        <v>011110169105</v>
      </c>
      <c r="C201" s="80" t="s">
        <v>41</v>
      </c>
      <c r="D201" s="6">
        <v>3</v>
      </c>
      <c r="E201" s="6">
        <v>7</v>
      </c>
      <c r="F201" s="6">
        <f t="shared" si="7"/>
        <v>4</v>
      </c>
      <c r="G201" s="6"/>
      <c r="H201" s="10">
        <v>1111016910</v>
      </c>
      <c r="I201" s="41">
        <v>1002605156</v>
      </c>
      <c r="J201" s="34">
        <v>11110169105</v>
      </c>
      <c r="K201" s="10" t="s">
        <v>323</v>
      </c>
      <c r="L201" s="6" t="s">
        <v>7</v>
      </c>
      <c r="M201" s="6" t="s">
        <v>5</v>
      </c>
      <c r="N201" s="6"/>
      <c r="O201" s="8"/>
    </row>
    <row r="202" spans="1:15" hidden="1" x14ac:dyDescent="0.2">
      <c r="A202" s="6">
        <v>100090390</v>
      </c>
      <c r="B202" s="6" t="str">
        <f t="shared" si="6"/>
        <v>011110073440</v>
      </c>
      <c r="C202" s="80" t="s">
        <v>31</v>
      </c>
      <c r="D202" s="6">
        <v>3</v>
      </c>
      <c r="E202" s="6">
        <v>5</v>
      </c>
      <c r="F202" s="6">
        <f t="shared" si="7"/>
        <v>2</v>
      </c>
      <c r="G202" s="6"/>
      <c r="H202" s="10">
        <v>1111007344</v>
      </c>
      <c r="I202" s="35" t="s">
        <v>180</v>
      </c>
      <c r="J202" s="34">
        <v>11110073440</v>
      </c>
      <c r="K202" s="10" t="s">
        <v>313</v>
      </c>
      <c r="L202" s="6" t="s">
        <v>5</v>
      </c>
      <c r="M202" s="6" t="s">
        <v>5</v>
      </c>
      <c r="N202" s="6"/>
      <c r="O202" s="8"/>
    </row>
    <row r="203" spans="1:15" hidden="1" x14ac:dyDescent="0.2">
      <c r="A203" s="6">
        <v>100097522</v>
      </c>
      <c r="B203" s="6" t="str">
        <f t="shared" si="6"/>
        <v>020337156164</v>
      </c>
      <c r="C203" s="80" t="s">
        <v>791</v>
      </c>
      <c r="D203" s="6">
        <v>4</v>
      </c>
      <c r="E203" s="6">
        <v>10</v>
      </c>
      <c r="F203" s="6">
        <f t="shared" si="7"/>
        <v>6</v>
      </c>
      <c r="G203" s="6"/>
      <c r="H203" s="10">
        <v>2033715616</v>
      </c>
      <c r="I203" s="10"/>
      <c r="J203" s="34">
        <v>20337156164</v>
      </c>
      <c r="K203" s="10"/>
      <c r="L203" s="6" t="s">
        <v>7</v>
      </c>
      <c r="M203" s="6" t="s">
        <v>5</v>
      </c>
      <c r="N203" s="6" t="s">
        <v>792</v>
      </c>
      <c r="O203" s="8"/>
    </row>
    <row r="204" spans="1:15" hidden="1" x14ac:dyDescent="0.2">
      <c r="A204" s="6">
        <v>100099478</v>
      </c>
      <c r="B204" s="6" t="str">
        <f t="shared" si="6"/>
        <v>073435002307</v>
      </c>
      <c r="C204" s="80" t="s">
        <v>121</v>
      </c>
      <c r="D204" s="6">
        <v>3</v>
      </c>
      <c r="E204" s="6">
        <v>14</v>
      </c>
      <c r="F204" s="6">
        <f t="shared" si="7"/>
        <v>11</v>
      </c>
      <c r="G204" s="6"/>
      <c r="H204" s="10">
        <v>7343500230</v>
      </c>
      <c r="I204" s="35" t="s">
        <v>262</v>
      </c>
      <c r="J204" s="34">
        <v>73435002307</v>
      </c>
      <c r="K204" s="10" t="s">
        <v>396</v>
      </c>
      <c r="L204" s="6" t="s">
        <v>7</v>
      </c>
      <c r="M204" s="6" t="s">
        <v>5</v>
      </c>
      <c r="N204" s="6"/>
      <c r="O204" s="8"/>
    </row>
    <row r="205" spans="1:15" hidden="1" x14ac:dyDescent="0.2">
      <c r="A205" s="50">
        <v>100106737</v>
      </c>
      <c r="B205" s="6" t="str">
        <f t="shared" si="6"/>
        <v>011110169020</v>
      </c>
      <c r="C205" s="76" t="s">
        <v>40</v>
      </c>
      <c r="D205" s="6">
        <v>3</v>
      </c>
      <c r="E205" s="6">
        <v>7</v>
      </c>
      <c r="F205" s="6">
        <f t="shared" si="7"/>
        <v>4</v>
      </c>
      <c r="G205" s="6"/>
      <c r="H205" s="10">
        <v>1111016902</v>
      </c>
      <c r="I205" s="41">
        <v>1000009514</v>
      </c>
      <c r="J205" s="34">
        <v>11110169020</v>
      </c>
      <c r="K205" s="10" t="s">
        <v>322</v>
      </c>
      <c r="L205" s="6" t="s">
        <v>7</v>
      </c>
      <c r="M205" s="6" t="s">
        <v>5</v>
      </c>
      <c r="N205" s="6"/>
      <c r="O205" s="8"/>
    </row>
    <row r="206" spans="1:15" hidden="1" x14ac:dyDescent="0.2">
      <c r="A206" s="6">
        <v>100113437</v>
      </c>
      <c r="B206" s="6" t="str">
        <f t="shared" si="6"/>
        <v>011110073433</v>
      </c>
      <c r="C206" s="84" t="s">
        <v>801</v>
      </c>
      <c r="D206" s="6">
        <v>3</v>
      </c>
      <c r="E206" s="6">
        <v>5</v>
      </c>
      <c r="F206" s="6">
        <f t="shared" si="7"/>
        <v>2</v>
      </c>
      <c r="G206" s="6"/>
      <c r="H206" s="10">
        <v>1111007343</v>
      </c>
      <c r="I206" s="35" t="e">
        <v>#N/A</v>
      </c>
      <c r="J206" s="34">
        <v>11110073433</v>
      </c>
      <c r="K206" s="10" t="e">
        <v>#N/A</v>
      </c>
      <c r="L206" s="6" t="s">
        <v>5</v>
      </c>
      <c r="M206" s="6" t="s">
        <v>5</v>
      </c>
      <c r="N206" s="6" t="s">
        <v>503</v>
      </c>
      <c r="O206" s="8"/>
    </row>
    <row r="207" spans="1:15" hidden="1" x14ac:dyDescent="0.2">
      <c r="A207" s="6">
        <v>100125386</v>
      </c>
      <c r="B207" s="6" t="str">
        <f t="shared" si="6"/>
        <v>011110140685</v>
      </c>
      <c r="C207" s="80" t="s">
        <v>790</v>
      </c>
      <c r="D207" s="6">
        <v>3</v>
      </c>
      <c r="E207" s="6">
        <v>5</v>
      </c>
      <c r="F207" s="6">
        <f t="shared" si="7"/>
        <v>2</v>
      </c>
      <c r="G207" s="6"/>
      <c r="H207" s="10">
        <v>1111014068</v>
      </c>
      <c r="I207" s="35"/>
      <c r="J207" s="34">
        <v>11110140685</v>
      </c>
      <c r="K207" s="10"/>
      <c r="L207" s="6" t="s">
        <v>550</v>
      </c>
      <c r="M207" s="6" t="s">
        <v>5</v>
      </c>
      <c r="N207" s="6"/>
      <c r="O207" s="8"/>
    </row>
    <row r="208" spans="1:15" hidden="1" x14ac:dyDescent="0.2">
      <c r="A208" s="6">
        <v>100129485</v>
      </c>
      <c r="B208" s="6" t="str">
        <f t="shared" si="6"/>
        <v>039677873150</v>
      </c>
      <c r="C208" s="80" t="s">
        <v>94</v>
      </c>
      <c r="D208" s="6">
        <v>3</v>
      </c>
      <c r="E208" s="6">
        <v>7</v>
      </c>
      <c r="F208" s="6">
        <f t="shared" si="7"/>
        <v>4</v>
      </c>
      <c r="G208" s="6"/>
      <c r="H208" s="10">
        <v>3967787315</v>
      </c>
      <c r="I208" s="35" t="s">
        <v>235</v>
      </c>
      <c r="J208" s="34">
        <v>39677873150</v>
      </c>
      <c r="K208" s="10" t="s">
        <v>369</v>
      </c>
      <c r="L208" s="6" t="s">
        <v>7</v>
      </c>
      <c r="M208" s="6" t="s">
        <v>5</v>
      </c>
      <c r="N208" s="6"/>
      <c r="O208" s="8"/>
    </row>
    <row r="209" spans="1:15 16223:16223" hidden="1" x14ac:dyDescent="0.2">
      <c r="A209" s="6">
        <v>100129747</v>
      </c>
      <c r="B209" s="6" t="str">
        <f t="shared" si="6"/>
        <v>039677873174</v>
      </c>
      <c r="C209" s="80" t="s">
        <v>95</v>
      </c>
      <c r="D209" s="6">
        <v>3</v>
      </c>
      <c r="E209" s="6">
        <v>7</v>
      </c>
      <c r="F209" s="6">
        <f t="shared" si="7"/>
        <v>4</v>
      </c>
      <c r="G209" s="6"/>
      <c r="H209" s="10">
        <v>3967787317</v>
      </c>
      <c r="I209" s="35" t="s">
        <v>236</v>
      </c>
      <c r="J209" s="34">
        <v>39677873174</v>
      </c>
      <c r="K209" s="10" t="s">
        <v>370</v>
      </c>
      <c r="L209" s="6" t="s">
        <v>7</v>
      </c>
      <c r="M209" s="6" t="s">
        <v>5</v>
      </c>
      <c r="N209" s="6"/>
      <c r="O209" s="8"/>
    </row>
    <row r="210" spans="1:15 16223:16223" hidden="1" x14ac:dyDescent="0.2">
      <c r="A210" s="6">
        <v>100129750</v>
      </c>
      <c r="B210" s="6" t="str">
        <f t="shared" si="6"/>
        <v>039677072164</v>
      </c>
      <c r="C210" s="80" t="s">
        <v>88</v>
      </c>
      <c r="D210" s="6">
        <v>3</v>
      </c>
      <c r="E210" s="6">
        <v>7</v>
      </c>
      <c r="F210" s="6">
        <f t="shared" si="7"/>
        <v>4</v>
      </c>
      <c r="G210" s="6"/>
      <c r="H210" s="10">
        <v>3967707216</v>
      </c>
      <c r="I210" s="41">
        <v>1002424746</v>
      </c>
      <c r="J210" s="34">
        <v>39677072164</v>
      </c>
      <c r="K210" s="10"/>
      <c r="L210" s="6" t="s">
        <v>7</v>
      </c>
      <c r="M210" s="6" t="s">
        <v>5</v>
      </c>
      <c r="N210" s="6"/>
      <c r="O210" s="8"/>
    </row>
    <row r="211" spans="1:15 16223:16223" hidden="1" x14ac:dyDescent="0.2">
      <c r="A211" s="6">
        <v>100130753</v>
      </c>
      <c r="B211" s="6" t="str">
        <f t="shared" si="6"/>
        <v>039677072188</v>
      </c>
      <c r="C211" s="80" t="s">
        <v>785</v>
      </c>
      <c r="D211" s="6">
        <v>3</v>
      </c>
      <c r="E211" s="6">
        <v>7</v>
      </c>
      <c r="F211" s="6">
        <f t="shared" si="7"/>
        <v>4</v>
      </c>
      <c r="G211" s="6"/>
      <c r="H211" s="10">
        <v>3967707218</v>
      </c>
      <c r="I211" s="35" t="e">
        <v>#N/A</v>
      </c>
      <c r="J211" s="34">
        <v>39677072188</v>
      </c>
      <c r="K211" s="10" t="e">
        <v>#N/A</v>
      </c>
      <c r="L211" s="6" t="s">
        <v>7</v>
      </c>
      <c r="M211" s="6" t="s">
        <v>5</v>
      </c>
      <c r="N211" s="6" t="s">
        <v>431</v>
      </c>
      <c r="O211" s="8"/>
    </row>
    <row r="212" spans="1:15 16223:16223" hidden="1" x14ac:dyDescent="0.2">
      <c r="A212" s="6">
        <v>100132704</v>
      </c>
      <c r="B212" s="6" t="str">
        <f t="shared" si="6"/>
        <v>011110606112</v>
      </c>
      <c r="C212" s="80" t="s">
        <v>76</v>
      </c>
      <c r="D212" s="6">
        <v>3</v>
      </c>
      <c r="E212" s="6">
        <v>5</v>
      </c>
      <c r="F212" s="6">
        <f t="shared" si="7"/>
        <v>2</v>
      </c>
      <c r="G212" s="6"/>
      <c r="H212" s="10">
        <v>1111060611</v>
      </c>
      <c r="I212" s="35" t="s">
        <v>218</v>
      </c>
      <c r="J212" s="34">
        <v>11110606112</v>
      </c>
      <c r="K212" s="10" t="s">
        <v>353</v>
      </c>
      <c r="L212" s="6" t="s">
        <v>7</v>
      </c>
      <c r="M212" s="6" t="s">
        <v>5</v>
      </c>
      <c r="N212" s="6"/>
      <c r="O212" s="8"/>
    </row>
    <row r="213" spans="1:15 16223:16223" hidden="1" x14ac:dyDescent="0.2">
      <c r="A213" s="6">
        <v>100133040</v>
      </c>
      <c r="B213" s="6" t="str">
        <f t="shared" si="6"/>
        <v>073435002017</v>
      </c>
      <c r="C213" s="80" t="s">
        <v>120</v>
      </c>
      <c r="D213" s="6">
        <v>3</v>
      </c>
      <c r="E213" s="6">
        <v>14</v>
      </c>
      <c r="F213" s="6">
        <f t="shared" si="7"/>
        <v>11</v>
      </c>
      <c r="G213" s="6"/>
      <c r="H213" s="10">
        <v>7343500201</v>
      </c>
      <c r="I213" s="35" t="s">
        <v>261</v>
      </c>
      <c r="J213" s="34">
        <v>73435002017</v>
      </c>
      <c r="K213" s="10" t="s">
        <v>395</v>
      </c>
      <c r="L213" s="6" t="s">
        <v>7</v>
      </c>
      <c r="M213" s="6" t="s">
        <v>5</v>
      </c>
      <c r="N213" s="6"/>
      <c r="O213" s="8"/>
    </row>
    <row r="214" spans="1:15 16223:16223" hidden="1" x14ac:dyDescent="0.2">
      <c r="A214" s="6">
        <v>100137017</v>
      </c>
      <c r="B214" s="6" t="str">
        <f t="shared" si="6"/>
        <v>021788916291</v>
      </c>
      <c r="C214" s="80" t="s">
        <v>86</v>
      </c>
      <c r="D214" s="6">
        <v>10</v>
      </c>
      <c r="E214" s="6">
        <v>120</v>
      </c>
      <c r="F214" s="6">
        <f t="shared" si="7"/>
        <v>110</v>
      </c>
      <c r="G214" s="6"/>
      <c r="H214" s="10">
        <v>2178891629</v>
      </c>
      <c r="I214" s="35" t="s">
        <v>228</v>
      </c>
      <c r="J214" s="34">
        <v>21788916291</v>
      </c>
      <c r="K214" s="10" t="s">
        <v>362</v>
      </c>
      <c r="L214" s="6" t="s">
        <v>5</v>
      </c>
      <c r="M214" s="6" t="s">
        <v>5</v>
      </c>
      <c r="N214" s="6" t="s">
        <v>431</v>
      </c>
      <c r="O214" s="8"/>
    </row>
    <row r="215" spans="1:15 16223:16223" hidden="1" x14ac:dyDescent="0.2">
      <c r="A215" s="6">
        <v>100161361</v>
      </c>
      <c r="B215" s="6" t="str">
        <f t="shared" si="6"/>
        <v>876681007504</v>
      </c>
      <c r="C215" s="80" t="s">
        <v>443</v>
      </c>
      <c r="D215" s="6">
        <v>3</v>
      </c>
      <c r="E215" s="6">
        <v>7</v>
      </c>
      <c r="F215" s="6">
        <f t="shared" si="7"/>
        <v>4</v>
      </c>
      <c r="G215" s="6"/>
      <c r="H215" s="10">
        <v>87668100750</v>
      </c>
      <c r="I215" s="35" t="s">
        <v>296</v>
      </c>
      <c r="J215" s="34">
        <v>876681007504</v>
      </c>
      <c r="K215" s="10" t="s">
        <v>427</v>
      </c>
      <c r="L215" s="6" t="s">
        <v>7</v>
      </c>
      <c r="M215" s="6" t="s">
        <v>5</v>
      </c>
      <c r="N215" s="6"/>
      <c r="O215" s="8"/>
    </row>
    <row r="216" spans="1:15 16223:16223" hidden="1" x14ac:dyDescent="0.2">
      <c r="A216" s="6">
        <v>100196361</v>
      </c>
      <c r="B216" s="6" t="str">
        <f t="shared" si="6"/>
        <v>708971906528</v>
      </c>
      <c r="C216" s="80" t="s">
        <v>132</v>
      </c>
      <c r="D216" s="6">
        <v>5</v>
      </c>
      <c r="E216" s="6">
        <v>21</v>
      </c>
      <c r="F216" s="6">
        <f t="shared" si="7"/>
        <v>16</v>
      </c>
      <c r="G216" s="6"/>
      <c r="H216" s="10">
        <v>70897190652</v>
      </c>
      <c r="I216" s="35" t="s">
        <v>272</v>
      </c>
      <c r="J216" s="34">
        <v>708971906528</v>
      </c>
      <c r="K216" s="10" t="s">
        <v>407</v>
      </c>
      <c r="L216" s="6" t="s">
        <v>7</v>
      </c>
      <c r="M216" s="6" t="s">
        <v>5</v>
      </c>
      <c r="N216" s="6" t="s">
        <v>431</v>
      </c>
      <c r="O216" s="8"/>
    </row>
    <row r="217" spans="1:15 16223:16223" hidden="1" x14ac:dyDescent="0.2">
      <c r="A217" s="6">
        <v>100204848</v>
      </c>
      <c r="B217" s="6" t="str">
        <f t="shared" si="6"/>
        <v>708971918729</v>
      </c>
      <c r="C217" s="80" t="s">
        <v>134</v>
      </c>
      <c r="D217" s="6">
        <v>5</v>
      </c>
      <c r="E217" s="6">
        <v>21</v>
      </c>
      <c r="F217" s="6">
        <f t="shared" si="7"/>
        <v>16</v>
      </c>
      <c r="G217" s="6"/>
      <c r="H217" s="10">
        <v>70897191872</v>
      </c>
      <c r="I217" s="35" t="s">
        <v>274</v>
      </c>
      <c r="J217" s="34">
        <v>708971918729</v>
      </c>
      <c r="K217" s="10" t="s">
        <v>409</v>
      </c>
      <c r="L217" s="6" t="s">
        <v>7</v>
      </c>
      <c r="M217" s="6" t="s">
        <v>5</v>
      </c>
      <c r="N217" s="6" t="s">
        <v>431</v>
      </c>
      <c r="O217" s="8"/>
    </row>
    <row r="218" spans="1:15 16223:16223" hidden="1" x14ac:dyDescent="0.2">
      <c r="A218" s="6">
        <v>100228219</v>
      </c>
      <c r="B218" s="6" t="str">
        <f t="shared" si="6"/>
        <v>041573270773</v>
      </c>
      <c r="C218" s="80" t="s">
        <v>110</v>
      </c>
      <c r="D218" s="6">
        <v>5</v>
      </c>
      <c r="E218" s="6">
        <v>27</v>
      </c>
      <c r="F218" s="6">
        <f t="shared" si="7"/>
        <v>22</v>
      </c>
      <c r="G218" s="6"/>
      <c r="H218" s="10">
        <v>4157327077</v>
      </c>
      <c r="I218" s="35" t="s">
        <v>251</v>
      </c>
      <c r="J218" s="34">
        <v>41573270773</v>
      </c>
      <c r="K218" s="10" t="s">
        <v>385</v>
      </c>
      <c r="L218" s="6" t="s">
        <v>7</v>
      </c>
      <c r="M218" s="6" t="s">
        <v>5</v>
      </c>
      <c r="N218" s="6" t="s">
        <v>431</v>
      </c>
      <c r="O218" s="8"/>
    </row>
    <row r="219" spans="1:15 16223:16223" hidden="1" x14ac:dyDescent="0.2">
      <c r="A219" s="6">
        <v>100258537</v>
      </c>
      <c r="B219" s="6" t="str">
        <f t="shared" si="6"/>
        <v>781421170656</v>
      </c>
      <c r="C219" s="80" t="s">
        <v>146</v>
      </c>
      <c r="D219" s="6">
        <v>3</v>
      </c>
      <c r="E219" s="6">
        <v>6</v>
      </c>
      <c r="F219" s="6">
        <f t="shared" si="7"/>
        <v>3</v>
      </c>
      <c r="G219" s="6"/>
      <c r="H219" s="10">
        <v>78142117065</v>
      </c>
      <c r="I219" s="35" t="s">
        <v>286</v>
      </c>
      <c r="J219" s="34">
        <v>781421170656</v>
      </c>
      <c r="K219" s="10" t="s">
        <v>420</v>
      </c>
      <c r="L219" s="6" t="s">
        <v>7</v>
      </c>
      <c r="M219" s="6" t="s">
        <v>5</v>
      </c>
      <c r="N219" s="6" t="s">
        <v>431</v>
      </c>
      <c r="O219" s="8"/>
    </row>
    <row r="220" spans="1:15 16223:16223" hidden="1" x14ac:dyDescent="0.2">
      <c r="A220" s="6">
        <v>100259536</v>
      </c>
      <c r="B220" s="6" t="str">
        <f t="shared" si="6"/>
        <v>075423461837</v>
      </c>
      <c r="C220" s="80" t="s">
        <v>590</v>
      </c>
      <c r="D220" s="6">
        <v>2</v>
      </c>
      <c r="E220" s="6">
        <v>3</v>
      </c>
      <c r="F220" s="6">
        <f t="shared" si="7"/>
        <v>1</v>
      </c>
      <c r="G220" s="6"/>
      <c r="H220" s="10">
        <v>7542346183</v>
      </c>
      <c r="I220" s="35"/>
      <c r="J220" s="34">
        <v>75423461837</v>
      </c>
      <c r="K220" s="10"/>
      <c r="L220" s="6" t="s">
        <v>7</v>
      </c>
      <c r="M220" s="6" t="s">
        <v>5</v>
      </c>
      <c r="N220" s="6"/>
      <c r="O220" s="8"/>
    </row>
    <row r="221" spans="1:15 16223:16223" hidden="1" x14ac:dyDescent="0.2">
      <c r="A221" s="6">
        <v>100262005</v>
      </c>
      <c r="B221" s="6" t="str">
        <f t="shared" si="6"/>
        <v>011110073419</v>
      </c>
      <c r="C221" s="80" t="s">
        <v>29</v>
      </c>
      <c r="D221" s="6">
        <v>3</v>
      </c>
      <c r="E221" s="6">
        <v>5</v>
      </c>
      <c r="F221" s="6">
        <f t="shared" si="7"/>
        <v>2</v>
      </c>
      <c r="G221" s="6"/>
      <c r="H221" s="10">
        <v>1111007341</v>
      </c>
      <c r="I221" s="35" t="s">
        <v>178</v>
      </c>
      <c r="J221" s="34">
        <v>11110073419</v>
      </c>
      <c r="K221" s="10" t="s">
        <v>311</v>
      </c>
      <c r="L221" s="6" t="s">
        <v>5</v>
      </c>
      <c r="M221" s="6" t="s">
        <v>5</v>
      </c>
      <c r="N221" s="6"/>
      <c r="O221" s="8"/>
    </row>
    <row r="222" spans="1:15 16223:16223" hidden="1" x14ac:dyDescent="0.2">
      <c r="A222" s="6">
        <v>100269861</v>
      </c>
      <c r="B222" s="6" t="str">
        <f t="shared" si="6"/>
        <v>781421170113</v>
      </c>
      <c r="C222" s="80" t="s">
        <v>145</v>
      </c>
      <c r="D222" s="6">
        <v>3</v>
      </c>
      <c r="E222" s="6">
        <v>6</v>
      </c>
      <c r="F222" s="6">
        <f t="shared" si="7"/>
        <v>3</v>
      </c>
      <c r="G222" s="6"/>
      <c r="H222" s="10">
        <v>78142117011</v>
      </c>
      <c r="I222" s="35" t="s">
        <v>285</v>
      </c>
      <c r="J222" s="34">
        <v>781421170113</v>
      </c>
      <c r="K222" s="10" t="s">
        <v>419</v>
      </c>
      <c r="L222" s="6" t="s">
        <v>7</v>
      </c>
      <c r="M222" s="6" t="s">
        <v>5</v>
      </c>
      <c r="N222" s="6" t="s">
        <v>431</v>
      </c>
      <c r="O222" s="8"/>
    </row>
    <row r="223" spans="1:15 16223:16223" hidden="1" x14ac:dyDescent="0.2">
      <c r="A223" s="6">
        <v>100275995</v>
      </c>
      <c r="B223" s="6" t="str">
        <f t="shared" si="6"/>
        <v>011110061720</v>
      </c>
      <c r="C223" s="80" t="s">
        <v>759</v>
      </c>
      <c r="D223" s="6">
        <v>3</v>
      </c>
      <c r="E223" s="6">
        <v>7</v>
      </c>
      <c r="F223" s="6">
        <f t="shared" si="7"/>
        <v>4</v>
      </c>
      <c r="G223" s="6"/>
      <c r="H223" s="10">
        <v>1111006172</v>
      </c>
      <c r="I223" s="35">
        <v>1000007423</v>
      </c>
      <c r="J223" s="34">
        <v>11110061720</v>
      </c>
      <c r="K223" s="10"/>
      <c r="L223" s="6" t="s">
        <v>7</v>
      </c>
      <c r="M223" s="6" t="s">
        <v>5</v>
      </c>
      <c r="N223" s="6" t="s">
        <v>726</v>
      </c>
      <c r="O223" s="8"/>
    </row>
    <row r="224" spans="1:15 16223:16223" hidden="1" x14ac:dyDescent="0.2">
      <c r="A224" s="6">
        <v>100286932</v>
      </c>
      <c r="B224" s="6" t="str">
        <f t="shared" si="6"/>
        <v>011110268297</v>
      </c>
      <c r="C224" s="80" t="s">
        <v>64</v>
      </c>
      <c r="D224" s="6">
        <v>3</v>
      </c>
      <c r="E224" s="6">
        <v>5</v>
      </c>
      <c r="F224" s="6">
        <f t="shared" si="7"/>
        <v>2</v>
      </c>
      <c r="G224" s="6"/>
      <c r="H224" s="10">
        <v>1111026829</v>
      </c>
      <c r="I224" s="35" t="s">
        <v>206</v>
      </c>
      <c r="J224" s="34">
        <v>11110268297</v>
      </c>
      <c r="K224" s="10" t="s">
        <v>341</v>
      </c>
      <c r="L224" s="6" t="s">
        <v>7</v>
      </c>
      <c r="M224" s="6" t="s">
        <v>5</v>
      </c>
      <c r="N224" s="6"/>
      <c r="O224" s="8"/>
      <c r="WYY224" s="52"/>
    </row>
    <row r="225" spans="1:15" hidden="1" x14ac:dyDescent="0.2">
      <c r="A225" s="6">
        <v>100298063</v>
      </c>
      <c r="B225" s="6" t="str">
        <f t="shared" si="6"/>
        <v>708971917616</v>
      </c>
      <c r="C225" s="80" t="s">
        <v>566</v>
      </c>
      <c r="D225" s="6">
        <v>5</v>
      </c>
      <c r="E225" s="6">
        <v>21</v>
      </c>
      <c r="F225" s="6">
        <f t="shared" si="7"/>
        <v>16</v>
      </c>
      <c r="G225" s="6"/>
      <c r="H225" s="10">
        <v>70897191761</v>
      </c>
      <c r="I225" s="35"/>
      <c r="J225" s="34">
        <v>708971917616</v>
      </c>
      <c r="K225" s="10"/>
      <c r="L225" s="6" t="s">
        <v>7</v>
      </c>
      <c r="M225" s="6" t="s">
        <v>5</v>
      </c>
      <c r="N225" s="6"/>
      <c r="O225" s="8"/>
    </row>
    <row r="226" spans="1:15" hidden="1" x14ac:dyDescent="0.2">
      <c r="A226" s="6">
        <v>100302096</v>
      </c>
      <c r="B226" s="6" t="str">
        <f t="shared" si="6"/>
        <v>041573270766</v>
      </c>
      <c r="C226" s="80" t="s">
        <v>109</v>
      </c>
      <c r="D226" s="6">
        <v>5</v>
      </c>
      <c r="E226" s="6">
        <v>27</v>
      </c>
      <c r="F226" s="6">
        <f t="shared" si="7"/>
        <v>22</v>
      </c>
      <c r="G226" s="6"/>
      <c r="H226" s="10">
        <v>4157327076</v>
      </c>
      <c r="I226" s="35" t="s">
        <v>250</v>
      </c>
      <c r="J226" s="34">
        <v>41573270766</v>
      </c>
      <c r="K226" s="10" t="s">
        <v>384</v>
      </c>
      <c r="L226" s="6" t="s">
        <v>7</v>
      </c>
      <c r="M226" s="6" t="s">
        <v>5</v>
      </c>
      <c r="N226" s="6" t="s">
        <v>431</v>
      </c>
      <c r="O226" s="8"/>
    </row>
    <row r="227" spans="1:15" hidden="1" x14ac:dyDescent="0.2">
      <c r="A227" s="6">
        <v>100328457</v>
      </c>
      <c r="B227" s="6" t="str">
        <f t="shared" si="6"/>
        <v>039677345954</v>
      </c>
      <c r="C227" s="80" t="s">
        <v>89</v>
      </c>
      <c r="D227" s="6">
        <v>3</v>
      </c>
      <c r="E227" s="6">
        <v>7</v>
      </c>
      <c r="F227" s="6">
        <f t="shared" si="7"/>
        <v>4</v>
      </c>
      <c r="G227" s="6"/>
      <c r="H227" s="10">
        <v>3967734595</v>
      </c>
      <c r="I227" s="35" t="s">
        <v>230</v>
      </c>
      <c r="J227" s="34">
        <v>39677345954</v>
      </c>
      <c r="K227" s="10" t="s">
        <v>364</v>
      </c>
      <c r="L227" s="6" t="s">
        <v>7</v>
      </c>
      <c r="M227" s="6" t="s">
        <v>5</v>
      </c>
      <c r="N227" s="6"/>
      <c r="O227" s="8"/>
    </row>
    <row r="228" spans="1:15" hidden="1" x14ac:dyDescent="0.2">
      <c r="A228" s="6">
        <v>100345337</v>
      </c>
      <c r="B228" s="6" t="str">
        <f t="shared" si="6"/>
        <v>073435000044</v>
      </c>
      <c r="C228" s="80" t="s">
        <v>115</v>
      </c>
      <c r="D228" s="6">
        <v>3</v>
      </c>
      <c r="E228" s="6">
        <v>14</v>
      </c>
      <c r="F228" s="6">
        <f t="shared" si="7"/>
        <v>11</v>
      </c>
      <c r="G228" s="6"/>
      <c r="H228" s="10">
        <v>7343500004</v>
      </c>
      <c r="I228" s="35" t="s">
        <v>256</v>
      </c>
      <c r="J228" s="34">
        <v>73435000044</v>
      </c>
      <c r="K228" s="10" t="s">
        <v>390</v>
      </c>
      <c r="L228" s="6" t="s">
        <v>7</v>
      </c>
      <c r="M228" s="6" t="s">
        <v>5</v>
      </c>
      <c r="N228" s="6"/>
      <c r="O228" s="8"/>
    </row>
    <row r="229" spans="1:15" hidden="1" x14ac:dyDescent="0.2">
      <c r="A229" s="6">
        <v>100356960</v>
      </c>
      <c r="B229" s="6" t="str">
        <f t="shared" si="6"/>
        <v>073435003045</v>
      </c>
      <c r="C229" s="80" t="s">
        <v>122</v>
      </c>
      <c r="D229" s="6">
        <v>3</v>
      </c>
      <c r="E229" s="6">
        <v>14</v>
      </c>
      <c r="F229" s="6">
        <f t="shared" si="7"/>
        <v>11</v>
      </c>
      <c r="G229" s="6"/>
      <c r="H229" s="10">
        <v>7343500304</v>
      </c>
      <c r="I229" s="35" t="s">
        <v>263</v>
      </c>
      <c r="J229" s="34">
        <v>73435003045</v>
      </c>
      <c r="K229" s="10" t="s">
        <v>397</v>
      </c>
      <c r="L229" s="6" t="s">
        <v>7</v>
      </c>
      <c r="M229" s="6" t="s">
        <v>5</v>
      </c>
      <c r="N229" s="6"/>
      <c r="O229" s="8"/>
    </row>
    <row r="230" spans="1:15" hidden="1" x14ac:dyDescent="0.2">
      <c r="A230" s="6">
        <v>100375264</v>
      </c>
      <c r="B230" s="6" t="str">
        <f t="shared" si="6"/>
        <v>708971918668</v>
      </c>
      <c r="C230" s="80" t="s">
        <v>133</v>
      </c>
      <c r="D230" s="6">
        <v>5</v>
      </c>
      <c r="E230" s="6">
        <v>21</v>
      </c>
      <c r="F230" s="6">
        <f t="shared" si="7"/>
        <v>16</v>
      </c>
      <c r="G230" s="6"/>
      <c r="H230" s="10">
        <v>70897191866</v>
      </c>
      <c r="I230" s="35" t="s">
        <v>273</v>
      </c>
      <c r="J230" s="34">
        <v>708971918668</v>
      </c>
      <c r="K230" s="10" t="s">
        <v>408</v>
      </c>
      <c r="L230" s="6" t="s">
        <v>7</v>
      </c>
      <c r="M230" s="6" t="s">
        <v>5</v>
      </c>
      <c r="N230" s="6" t="s">
        <v>431</v>
      </c>
      <c r="O230" s="8"/>
    </row>
    <row r="231" spans="1:15" hidden="1" x14ac:dyDescent="0.2">
      <c r="A231" s="6">
        <v>100390452</v>
      </c>
      <c r="B231" s="6" t="str">
        <f t="shared" si="6"/>
        <v>039677345961</v>
      </c>
      <c r="C231" s="80" t="s">
        <v>90</v>
      </c>
      <c r="D231" s="6">
        <v>3</v>
      </c>
      <c r="E231" s="6">
        <v>7</v>
      </c>
      <c r="F231" s="6">
        <f t="shared" si="7"/>
        <v>4</v>
      </c>
      <c r="G231" s="6"/>
      <c r="H231" s="10">
        <v>3967734596</v>
      </c>
      <c r="I231" s="35" t="s">
        <v>231</v>
      </c>
      <c r="J231" s="34">
        <v>39677345961</v>
      </c>
      <c r="K231" s="10" t="s">
        <v>365</v>
      </c>
      <c r="L231" s="6" t="s">
        <v>7</v>
      </c>
      <c r="M231" s="6" t="s">
        <v>5</v>
      </c>
      <c r="N231" s="6"/>
      <c r="O231" s="8"/>
    </row>
    <row r="232" spans="1:15" hidden="1" x14ac:dyDescent="0.2">
      <c r="A232" s="6">
        <v>100406609</v>
      </c>
      <c r="B232" s="6" t="str">
        <f t="shared" si="6"/>
        <v>876681007511</v>
      </c>
      <c r="C232" s="80" t="s">
        <v>157</v>
      </c>
      <c r="D232" s="6">
        <v>3</v>
      </c>
      <c r="E232" s="6">
        <v>7</v>
      </c>
      <c r="F232" s="6">
        <f t="shared" si="7"/>
        <v>4</v>
      </c>
      <c r="G232" s="6"/>
      <c r="H232" s="10">
        <v>87668100751</v>
      </c>
      <c r="I232" s="35" t="s">
        <v>297</v>
      </c>
      <c r="J232" s="34">
        <v>876681007511</v>
      </c>
      <c r="K232" s="10" t="s">
        <v>428</v>
      </c>
      <c r="L232" s="6" t="s">
        <v>7</v>
      </c>
      <c r="M232" s="6" t="s">
        <v>5</v>
      </c>
      <c r="N232" s="6"/>
      <c r="O232" s="8"/>
    </row>
    <row r="233" spans="1:15" hidden="1" x14ac:dyDescent="0.2">
      <c r="A233" s="6">
        <v>100413578</v>
      </c>
      <c r="B233" s="6" t="str">
        <f t="shared" si="6"/>
        <v>011110067708</v>
      </c>
      <c r="C233" s="80" t="s">
        <v>24</v>
      </c>
      <c r="D233" s="6">
        <v>3</v>
      </c>
      <c r="E233" s="6">
        <v>5</v>
      </c>
      <c r="F233" s="6">
        <f t="shared" si="7"/>
        <v>2</v>
      </c>
      <c r="G233" s="6"/>
      <c r="H233" s="10">
        <v>1111006770</v>
      </c>
      <c r="I233" s="35" t="s">
        <v>173</v>
      </c>
      <c r="J233" s="34">
        <v>11110067708</v>
      </c>
      <c r="K233" s="10" t="s">
        <v>306</v>
      </c>
      <c r="L233" s="6" t="s">
        <v>7</v>
      </c>
      <c r="M233" s="6" t="s">
        <v>5</v>
      </c>
      <c r="N233" s="6"/>
      <c r="O233" s="8"/>
    </row>
    <row r="234" spans="1:15" hidden="1" x14ac:dyDescent="0.2">
      <c r="A234" s="6">
        <v>100415433</v>
      </c>
      <c r="B234" s="6" t="str">
        <f t="shared" si="6"/>
        <v>708971916978</v>
      </c>
      <c r="C234" s="80" t="s">
        <v>523</v>
      </c>
      <c r="D234" s="6">
        <v>5</v>
      </c>
      <c r="E234" s="6">
        <v>21</v>
      </c>
      <c r="F234" s="6">
        <f t="shared" si="7"/>
        <v>16</v>
      </c>
      <c r="G234" s="6"/>
      <c r="H234" s="10">
        <v>70897191697</v>
      </c>
      <c r="I234" s="35">
        <v>1002612872</v>
      </c>
      <c r="J234" s="34">
        <v>708971916978</v>
      </c>
      <c r="K234" s="10"/>
      <c r="L234" s="6" t="s">
        <v>7</v>
      </c>
      <c r="M234" s="6" t="s">
        <v>5</v>
      </c>
      <c r="N234" s="6"/>
      <c r="O234" s="8"/>
    </row>
    <row r="235" spans="1:15" hidden="1" x14ac:dyDescent="0.2">
      <c r="A235" s="6">
        <v>100434667</v>
      </c>
      <c r="B235" s="6" t="str">
        <f t="shared" si="6"/>
        <v>781421170106</v>
      </c>
      <c r="C235" s="80" t="s">
        <v>144</v>
      </c>
      <c r="D235" s="6">
        <v>3</v>
      </c>
      <c r="E235" s="6">
        <v>6</v>
      </c>
      <c r="F235" s="6">
        <f t="shared" si="7"/>
        <v>3</v>
      </c>
      <c r="G235" s="6"/>
      <c r="H235" s="10">
        <v>78142117010</v>
      </c>
      <c r="I235" s="35" t="s">
        <v>284</v>
      </c>
      <c r="J235" s="34">
        <v>781421170106</v>
      </c>
      <c r="K235" s="10" t="s">
        <v>418</v>
      </c>
      <c r="L235" s="6" t="s">
        <v>7</v>
      </c>
      <c r="M235" s="6" t="s">
        <v>5</v>
      </c>
      <c r="N235" s="6" t="s">
        <v>431</v>
      </c>
      <c r="O235" s="8"/>
    </row>
    <row r="236" spans="1:15" hidden="1" x14ac:dyDescent="0.2">
      <c r="A236" s="6">
        <v>100451608</v>
      </c>
      <c r="B236" s="6" t="str">
        <f t="shared" si="6"/>
        <v>011110268044</v>
      </c>
      <c r="C236" s="80" t="s">
        <v>61</v>
      </c>
      <c r="D236" s="6">
        <v>3</v>
      </c>
      <c r="E236" s="6">
        <v>5</v>
      </c>
      <c r="F236" s="6">
        <f t="shared" si="7"/>
        <v>2</v>
      </c>
      <c r="G236" s="6"/>
      <c r="H236" s="10">
        <v>1111026804</v>
      </c>
      <c r="I236" s="35" t="s">
        <v>202</v>
      </c>
      <c r="J236" s="34">
        <v>11110268044</v>
      </c>
      <c r="K236" s="10" t="s">
        <v>337</v>
      </c>
      <c r="L236" s="6" t="s">
        <v>7</v>
      </c>
      <c r="M236" s="6" t="s">
        <v>5</v>
      </c>
      <c r="N236" s="6"/>
      <c r="O236" s="8"/>
    </row>
    <row r="237" spans="1:15" hidden="1" x14ac:dyDescent="0.2">
      <c r="A237" s="6">
        <v>100453854</v>
      </c>
      <c r="B237" s="6" t="str">
        <f t="shared" si="6"/>
        <v>011110995421</v>
      </c>
      <c r="C237" s="80" t="s">
        <v>584</v>
      </c>
      <c r="D237" s="6">
        <v>10</v>
      </c>
      <c r="E237" s="6">
        <v>120</v>
      </c>
      <c r="F237" s="6">
        <f t="shared" si="7"/>
        <v>110</v>
      </c>
      <c r="G237" s="6"/>
      <c r="H237" s="10">
        <v>1111099542</v>
      </c>
      <c r="I237" s="35"/>
      <c r="J237" s="34">
        <v>11110995421</v>
      </c>
      <c r="K237" s="10"/>
      <c r="L237" s="6" t="s">
        <v>550</v>
      </c>
      <c r="M237" s="6" t="s">
        <v>550</v>
      </c>
      <c r="N237" s="6" t="s">
        <v>494</v>
      </c>
      <c r="O237" s="8"/>
    </row>
    <row r="238" spans="1:15" hidden="1" x14ac:dyDescent="0.2">
      <c r="A238" s="6">
        <v>100455008</v>
      </c>
      <c r="B238" s="6" t="str">
        <f t="shared" si="6"/>
        <v>781421170069</v>
      </c>
      <c r="C238" s="80" t="s">
        <v>143</v>
      </c>
      <c r="D238" s="6">
        <v>3</v>
      </c>
      <c r="E238" s="6">
        <v>6</v>
      </c>
      <c r="F238" s="6">
        <f t="shared" si="7"/>
        <v>3</v>
      </c>
      <c r="G238" s="6"/>
      <c r="H238" s="10">
        <v>78142117006</v>
      </c>
      <c r="I238" s="35" t="s">
        <v>283</v>
      </c>
      <c r="J238" s="34">
        <v>781421170069</v>
      </c>
      <c r="K238" s="10" t="s">
        <v>330</v>
      </c>
      <c r="L238" s="6" t="s">
        <v>7</v>
      </c>
      <c r="M238" s="6" t="s">
        <v>5</v>
      </c>
      <c r="N238" s="6" t="s">
        <v>431</v>
      </c>
      <c r="O238" s="8"/>
    </row>
    <row r="239" spans="1:15" hidden="1" x14ac:dyDescent="0.2">
      <c r="A239" s="6">
        <v>100503543</v>
      </c>
      <c r="B239" s="6" t="str">
        <f t="shared" si="6"/>
        <v>851638005017</v>
      </c>
      <c r="C239" s="80" t="s">
        <v>150</v>
      </c>
      <c r="D239" s="6">
        <v>3</v>
      </c>
      <c r="E239" s="6">
        <v>6</v>
      </c>
      <c r="F239" s="6">
        <f t="shared" si="7"/>
        <v>3</v>
      </c>
      <c r="G239" s="6"/>
      <c r="H239" s="10">
        <v>85163800501</v>
      </c>
      <c r="I239" s="35" t="s">
        <v>290</v>
      </c>
      <c r="J239" s="34">
        <v>851638005017</v>
      </c>
      <c r="K239" s="10" t="s">
        <v>424</v>
      </c>
      <c r="L239" s="6" t="s">
        <v>7</v>
      </c>
      <c r="M239" s="6" t="s">
        <v>5</v>
      </c>
      <c r="N239" s="6"/>
      <c r="O239" s="8"/>
    </row>
    <row r="240" spans="1:15" hidden="1" x14ac:dyDescent="0.2">
      <c r="A240" s="6">
        <v>100543011</v>
      </c>
      <c r="B240" s="6" t="str">
        <f t="shared" si="6"/>
        <v>876681013628</v>
      </c>
      <c r="C240" s="80" t="s">
        <v>159</v>
      </c>
      <c r="D240" s="6">
        <v>3</v>
      </c>
      <c r="E240" s="6">
        <v>7</v>
      </c>
      <c r="F240" s="6">
        <f t="shared" si="7"/>
        <v>4</v>
      </c>
      <c r="G240" s="6"/>
      <c r="H240" s="10">
        <v>87668101362</v>
      </c>
      <c r="I240" s="35" t="s">
        <v>299</v>
      </c>
      <c r="J240" s="34">
        <v>876681013628</v>
      </c>
      <c r="K240" s="10" t="s">
        <v>430</v>
      </c>
      <c r="L240" s="6" t="s">
        <v>7</v>
      </c>
      <c r="M240" s="6" t="s">
        <v>5</v>
      </c>
      <c r="N240" s="6"/>
      <c r="O240" s="8"/>
    </row>
    <row r="241" spans="1:15" hidden="1" x14ac:dyDescent="0.2">
      <c r="A241" s="6">
        <v>100569922</v>
      </c>
      <c r="B241" s="6" t="str">
        <f t="shared" si="6"/>
        <v>073435060802</v>
      </c>
      <c r="C241" s="80" t="s">
        <v>124</v>
      </c>
      <c r="D241" s="6">
        <v>3</v>
      </c>
      <c r="E241" s="6">
        <v>14</v>
      </c>
      <c r="F241" s="6">
        <f t="shared" si="7"/>
        <v>11</v>
      </c>
      <c r="G241" s="6"/>
      <c r="H241" s="10">
        <v>7343506080</v>
      </c>
      <c r="I241" s="35" t="s">
        <v>265</v>
      </c>
      <c r="J241" s="34">
        <v>73435060802</v>
      </c>
      <c r="K241" s="10" t="s">
        <v>399</v>
      </c>
      <c r="L241" s="6" t="s">
        <v>7</v>
      </c>
      <c r="M241" s="6" t="s">
        <v>5</v>
      </c>
      <c r="N241" s="6"/>
      <c r="O241" s="8"/>
    </row>
    <row r="242" spans="1:15" hidden="1" x14ac:dyDescent="0.2">
      <c r="A242" s="6">
        <v>100571820</v>
      </c>
      <c r="B242" s="6" t="str">
        <f t="shared" si="6"/>
        <v>073435060505</v>
      </c>
      <c r="C242" s="80" t="s">
        <v>123</v>
      </c>
      <c r="D242" s="6">
        <v>3</v>
      </c>
      <c r="E242" s="6">
        <v>14</v>
      </c>
      <c r="F242" s="6">
        <f t="shared" si="7"/>
        <v>11</v>
      </c>
      <c r="G242" s="6"/>
      <c r="H242" s="10">
        <v>7343506050</v>
      </c>
      <c r="I242" s="35" t="s">
        <v>264</v>
      </c>
      <c r="J242" s="34">
        <v>73435060505</v>
      </c>
      <c r="K242" s="10" t="s">
        <v>398</v>
      </c>
      <c r="L242" s="6" t="s">
        <v>7</v>
      </c>
      <c r="M242" s="6" t="s">
        <v>5</v>
      </c>
      <c r="N242" s="6"/>
      <c r="O242" s="8"/>
    </row>
    <row r="243" spans="1:15" hidden="1" x14ac:dyDescent="0.2">
      <c r="A243" s="6">
        <v>100585568</v>
      </c>
      <c r="B243" s="6" t="str">
        <f t="shared" si="6"/>
        <v>039677071129</v>
      </c>
      <c r="C243" s="80" t="s">
        <v>786</v>
      </c>
      <c r="D243" s="6">
        <v>3</v>
      </c>
      <c r="E243" s="6">
        <v>7</v>
      </c>
      <c r="F243" s="6">
        <f t="shared" si="7"/>
        <v>4</v>
      </c>
      <c r="G243" s="6"/>
      <c r="H243" s="10">
        <v>3967707112</v>
      </c>
      <c r="I243" s="35" t="e">
        <v>#N/A</v>
      </c>
      <c r="J243" s="34">
        <v>39677071129</v>
      </c>
      <c r="K243" s="10" t="e">
        <v>#N/A</v>
      </c>
      <c r="L243" s="6" t="s">
        <v>7</v>
      </c>
      <c r="M243" s="6" t="s">
        <v>5</v>
      </c>
      <c r="N243" s="6" t="s">
        <v>431</v>
      </c>
      <c r="O243" s="8"/>
    </row>
    <row r="244" spans="1:15" hidden="1" x14ac:dyDescent="0.2">
      <c r="A244" s="6">
        <v>100609371</v>
      </c>
      <c r="B244" s="6" t="str">
        <f t="shared" si="6"/>
        <v>011110456618</v>
      </c>
      <c r="C244" s="80" t="s">
        <v>75</v>
      </c>
      <c r="D244" s="6">
        <v>3</v>
      </c>
      <c r="E244" s="6">
        <v>14</v>
      </c>
      <c r="F244" s="6">
        <f t="shared" si="7"/>
        <v>11</v>
      </c>
      <c r="G244" s="6"/>
      <c r="H244" s="10">
        <v>1111045661</v>
      </c>
      <c r="I244" s="35" t="s">
        <v>217</v>
      </c>
      <c r="J244" s="34">
        <v>11110456618</v>
      </c>
      <c r="K244" s="10" t="s">
        <v>352</v>
      </c>
      <c r="L244" s="6" t="s">
        <v>7</v>
      </c>
      <c r="M244" s="6" t="s">
        <v>5</v>
      </c>
      <c r="N244" s="6"/>
      <c r="O244" s="8"/>
    </row>
    <row r="245" spans="1:15" x14ac:dyDescent="0.2">
      <c r="A245" s="6">
        <v>100614558</v>
      </c>
      <c r="B245" s="6" t="str">
        <f t="shared" si="6"/>
        <v>041573241247</v>
      </c>
      <c r="C245" s="80" t="s">
        <v>104</v>
      </c>
      <c r="D245" s="6">
        <v>4</v>
      </c>
      <c r="E245" s="6">
        <v>14</v>
      </c>
      <c r="F245" s="6">
        <f t="shared" si="7"/>
        <v>10</v>
      </c>
      <c r="G245" s="6"/>
      <c r="H245" s="10">
        <v>4157324124</v>
      </c>
      <c r="I245" s="35" t="s">
        <v>245</v>
      </c>
      <c r="J245" s="34">
        <v>41573241247</v>
      </c>
      <c r="K245" s="10" t="s">
        <v>379</v>
      </c>
      <c r="L245" s="6" t="s">
        <v>7</v>
      </c>
      <c r="M245" s="6" t="s">
        <v>5</v>
      </c>
      <c r="N245" s="6"/>
      <c r="O245" s="8"/>
    </row>
    <row r="246" spans="1:15" hidden="1" x14ac:dyDescent="0.2">
      <c r="A246" s="6">
        <v>100614755</v>
      </c>
      <c r="B246" s="6" t="str">
        <f t="shared" si="6"/>
        <v>041573241155</v>
      </c>
      <c r="C246" s="80" t="s">
        <v>100</v>
      </c>
      <c r="D246" s="6">
        <v>3</v>
      </c>
      <c r="E246" s="6">
        <v>6</v>
      </c>
      <c r="F246" s="6">
        <f t="shared" si="7"/>
        <v>3</v>
      </c>
      <c r="G246" s="6"/>
      <c r="H246" s="10">
        <v>4157324115</v>
      </c>
      <c r="I246" s="35" t="s">
        <v>241</v>
      </c>
      <c r="J246" s="34">
        <v>41573241155</v>
      </c>
      <c r="K246" s="10" t="s">
        <v>375</v>
      </c>
      <c r="L246" s="6" t="s">
        <v>7</v>
      </c>
      <c r="M246" s="6" t="s">
        <v>5</v>
      </c>
      <c r="N246" s="6"/>
      <c r="O246" s="8"/>
    </row>
    <row r="247" spans="1:15" hidden="1" x14ac:dyDescent="0.2">
      <c r="A247" s="6">
        <v>100615597</v>
      </c>
      <c r="B247" s="6" t="str">
        <f t="shared" si="6"/>
        <v>041573241254</v>
      </c>
      <c r="C247" s="80" t="s">
        <v>105</v>
      </c>
      <c r="D247" s="6">
        <v>3</v>
      </c>
      <c r="E247" s="6">
        <v>9</v>
      </c>
      <c r="F247" s="6">
        <f t="shared" si="7"/>
        <v>6</v>
      </c>
      <c r="G247" s="6"/>
      <c r="H247" s="10">
        <v>4157324125</v>
      </c>
      <c r="I247" s="35" t="s">
        <v>246</v>
      </c>
      <c r="J247" s="34">
        <v>41573241254</v>
      </c>
      <c r="K247" s="10" t="s">
        <v>380</v>
      </c>
      <c r="L247" s="6" t="s">
        <v>7</v>
      </c>
      <c r="M247" s="6" t="s">
        <v>5</v>
      </c>
      <c r="N247" s="6"/>
      <c r="O247" s="8"/>
    </row>
    <row r="248" spans="1:15" hidden="1" x14ac:dyDescent="0.2">
      <c r="A248" s="6">
        <v>100616419</v>
      </c>
      <c r="B248" s="6" t="str">
        <f t="shared" si="6"/>
        <v>041573241308</v>
      </c>
      <c r="C248" s="80" t="s">
        <v>106</v>
      </c>
      <c r="D248" s="6">
        <v>3</v>
      </c>
      <c r="E248" s="6">
        <v>13</v>
      </c>
      <c r="F248" s="6">
        <f t="shared" si="7"/>
        <v>10</v>
      </c>
      <c r="G248" s="6"/>
      <c r="H248" s="10">
        <v>4157324130</v>
      </c>
      <c r="I248" s="35" t="s">
        <v>247</v>
      </c>
      <c r="J248" s="34">
        <v>41573241308</v>
      </c>
      <c r="K248" s="10" t="s">
        <v>381</v>
      </c>
      <c r="L248" s="6" t="s">
        <v>7</v>
      </c>
      <c r="M248" s="6" t="s">
        <v>5</v>
      </c>
      <c r="N248" s="6" t="s">
        <v>431</v>
      </c>
      <c r="O248" s="8"/>
    </row>
    <row r="249" spans="1:15" hidden="1" x14ac:dyDescent="0.2">
      <c r="A249" s="6">
        <v>100616883</v>
      </c>
      <c r="B249" s="6" t="str">
        <f t="shared" si="6"/>
        <v>041573241339</v>
      </c>
      <c r="C249" s="80" t="s">
        <v>107</v>
      </c>
      <c r="D249" s="6">
        <v>3</v>
      </c>
      <c r="E249" s="6">
        <v>6</v>
      </c>
      <c r="F249" s="6">
        <f t="shared" si="7"/>
        <v>3</v>
      </c>
      <c r="G249" s="6"/>
      <c r="H249" s="10">
        <v>4157324133</v>
      </c>
      <c r="I249" s="35" t="s">
        <v>248</v>
      </c>
      <c r="J249" s="34">
        <v>41573241339</v>
      </c>
      <c r="K249" s="10" t="s">
        <v>382</v>
      </c>
      <c r="L249" s="6" t="s">
        <v>7</v>
      </c>
      <c r="M249" s="6" t="s">
        <v>5</v>
      </c>
      <c r="N249" s="6"/>
      <c r="O249" s="8"/>
    </row>
    <row r="250" spans="1:15" hidden="1" x14ac:dyDescent="0.2">
      <c r="A250" s="6">
        <v>100624799</v>
      </c>
      <c r="B250" s="6" t="str">
        <f t="shared" si="6"/>
        <v>041573241209</v>
      </c>
      <c r="C250" s="80" t="s">
        <v>103</v>
      </c>
      <c r="D250" s="6">
        <v>3</v>
      </c>
      <c r="E250" s="6">
        <v>6</v>
      </c>
      <c r="F250" s="6">
        <f t="shared" si="7"/>
        <v>3</v>
      </c>
      <c r="G250" s="6"/>
      <c r="H250" s="10">
        <v>4157324120</v>
      </c>
      <c r="I250" s="35" t="s">
        <v>244</v>
      </c>
      <c r="J250" s="34">
        <v>41573241209</v>
      </c>
      <c r="K250" s="10" t="s">
        <v>378</v>
      </c>
      <c r="L250" s="6" t="s">
        <v>7</v>
      </c>
      <c r="M250" s="6" t="s">
        <v>5</v>
      </c>
      <c r="N250" s="6"/>
      <c r="O250" s="8"/>
    </row>
    <row r="251" spans="1:15" hidden="1" x14ac:dyDescent="0.2">
      <c r="A251" s="6">
        <v>100627026</v>
      </c>
      <c r="B251" s="6" t="str">
        <f t="shared" si="6"/>
        <v>041573241230</v>
      </c>
      <c r="C251" s="80" t="s">
        <v>549</v>
      </c>
      <c r="D251" s="6">
        <v>3</v>
      </c>
      <c r="E251" s="6">
        <v>5</v>
      </c>
      <c r="F251" s="6">
        <f t="shared" si="7"/>
        <v>2</v>
      </c>
      <c r="G251" s="6"/>
      <c r="H251" s="10">
        <v>4157324123</v>
      </c>
      <c r="I251" s="35"/>
      <c r="J251" s="34">
        <v>41573241230</v>
      </c>
      <c r="K251" s="10"/>
      <c r="L251" s="6" t="s">
        <v>550</v>
      </c>
      <c r="M251" s="6" t="s">
        <v>5</v>
      </c>
      <c r="N251" s="6"/>
      <c r="O251" s="8"/>
    </row>
    <row r="252" spans="1:15" hidden="1" x14ac:dyDescent="0.2">
      <c r="A252" s="6">
        <v>100634704</v>
      </c>
      <c r="B252" s="6" t="str">
        <f t="shared" si="6"/>
        <v>041573241193</v>
      </c>
      <c r="C252" s="80" t="s">
        <v>102</v>
      </c>
      <c r="D252" s="6">
        <v>3</v>
      </c>
      <c r="E252" s="6">
        <v>6</v>
      </c>
      <c r="F252" s="6">
        <f t="shared" si="7"/>
        <v>3</v>
      </c>
      <c r="G252" s="6"/>
      <c r="H252" s="10">
        <v>4157324119</v>
      </c>
      <c r="I252" s="35" t="s">
        <v>243</v>
      </c>
      <c r="J252" s="34">
        <v>41573241193</v>
      </c>
      <c r="K252" s="10" t="s">
        <v>377</v>
      </c>
      <c r="L252" s="6" t="s">
        <v>7</v>
      </c>
      <c r="M252" s="6" t="s">
        <v>5</v>
      </c>
      <c r="N252" s="6"/>
      <c r="O252" s="8"/>
    </row>
    <row r="253" spans="1:15" hidden="1" x14ac:dyDescent="0.2">
      <c r="A253" s="6">
        <v>100636779</v>
      </c>
      <c r="B253" s="6" t="str">
        <f t="shared" si="6"/>
        <v>041573241186</v>
      </c>
      <c r="C253" s="80" t="s">
        <v>101</v>
      </c>
      <c r="D253" s="6">
        <v>3</v>
      </c>
      <c r="E253" s="6">
        <v>6</v>
      </c>
      <c r="F253" s="6">
        <f t="shared" si="7"/>
        <v>3</v>
      </c>
      <c r="G253" s="6"/>
      <c r="H253" s="10">
        <v>4157324118</v>
      </c>
      <c r="I253" s="35" t="s">
        <v>242</v>
      </c>
      <c r="J253" s="34">
        <v>41573241186</v>
      </c>
      <c r="K253" s="10" t="s">
        <v>376</v>
      </c>
      <c r="L253" s="6" t="s">
        <v>7</v>
      </c>
      <c r="M253" s="6" t="s">
        <v>5</v>
      </c>
      <c r="N253" s="6"/>
      <c r="O253" s="8"/>
    </row>
    <row r="254" spans="1:15" hidden="1" x14ac:dyDescent="0.2">
      <c r="A254" s="6">
        <v>100713973</v>
      </c>
      <c r="B254" s="6" t="str">
        <f t="shared" si="6"/>
        <v>864934000013</v>
      </c>
      <c r="C254" s="82" t="s">
        <v>497</v>
      </c>
      <c r="D254" s="6">
        <v>4</v>
      </c>
      <c r="E254" s="6">
        <v>8</v>
      </c>
      <c r="F254" s="6">
        <f t="shared" si="7"/>
        <v>4</v>
      </c>
      <c r="G254" s="6"/>
      <c r="H254" s="17">
        <v>86493400001</v>
      </c>
      <c r="I254" s="35"/>
      <c r="J254" s="34">
        <v>864934000013</v>
      </c>
      <c r="K254" s="10"/>
      <c r="L254" s="6" t="s">
        <v>7</v>
      </c>
      <c r="M254" s="6" t="s">
        <v>5</v>
      </c>
      <c r="N254" s="6"/>
      <c r="O254" s="8"/>
    </row>
    <row r="255" spans="1:15" hidden="1" x14ac:dyDescent="0.2">
      <c r="A255" s="6">
        <v>100720924</v>
      </c>
      <c r="B255" s="6" t="str">
        <f t="shared" si="6"/>
        <v>864934000020</v>
      </c>
      <c r="C255" s="82" t="s">
        <v>498</v>
      </c>
      <c r="D255" s="6">
        <v>4</v>
      </c>
      <c r="E255" s="6">
        <v>8</v>
      </c>
      <c r="F255" s="6">
        <f t="shared" si="7"/>
        <v>4</v>
      </c>
      <c r="G255" s="6"/>
      <c r="H255" s="17">
        <v>86493400002</v>
      </c>
      <c r="I255" s="35"/>
      <c r="J255" s="34">
        <v>864934000020</v>
      </c>
      <c r="K255" s="10"/>
      <c r="L255" s="6" t="s">
        <v>7</v>
      </c>
      <c r="M255" s="6" t="s">
        <v>5</v>
      </c>
      <c r="N255" s="6"/>
      <c r="O255" s="8"/>
    </row>
    <row r="256" spans="1:15" hidden="1" x14ac:dyDescent="0.2">
      <c r="A256" s="6">
        <v>100721043</v>
      </c>
      <c r="B256" s="6" t="str">
        <f t="shared" si="6"/>
        <v>811669020243</v>
      </c>
      <c r="C256" s="80" t="s">
        <v>148</v>
      </c>
      <c r="D256" s="6">
        <v>5</v>
      </c>
      <c r="E256" s="6">
        <v>28</v>
      </c>
      <c r="F256" s="6">
        <f t="shared" si="7"/>
        <v>23</v>
      </c>
      <c r="G256" s="6"/>
      <c r="H256" s="10">
        <v>81166902024</v>
      </c>
      <c r="I256" s="35" t="s">
        <v>288</v>
      </c>
      <c r="J256" s="34">
        <v>811669020243</v>
      </c>
      <c r="K256" s="10" t="s">
        <v>422</v>
      </c>
      <c r="L256" s="6" t="s">
        <v>7</v>
      </c>
      <c r="M256" s="6" t="s">
        <v>5</v>
      </c>
      <c r="N256" s="6" t="s">
        <v>431</v>
      </c>
      <c r="O256" s="8"/>
    </row>
    <row r="257" spans="1:15" hidden="1" x14ac:dyDescent="0.2">
      <c r="A257" s="6">
        <v>100747694</v>
      </c>
      <c r="B257" s="6" t="str">
        <f t="shared" ref="B257:B320" si="8">TEXT(RIGHT(J257,12),"000000000000")</f>
        <v>770118300087</v>
      </c>
      <c r="C257" s="80" t="s">
        <v>581</v>
      </c>
      <c r="D257" s="6">
        <v>10</v>
      </c>
      <c r="E257" s="6">
        <v>60</v>
      </c>
      <c r="F257" s="6">
        <f t="shared" ref="F257:F320" si="9">E257-D257</f>
        <v>50</v>
      </c>
      <c r="G257" s="6"/>
      <c r="H257" s="10">
        <v>77011830008</v>
      </c>
      <c r="I257" s="35"/>
      <c r="J257" s="34">
        <v>770118300087</v>
      </c>
      <c r="K257" s="10"/>
      <c r="L257" s="6" t="s">
        <v>550</v>
      </c>
      <c r="M257" s="6" t="s">
        <v>550</v>
      </c>
      <c r="N257" s="6" t="s">
        <v>494</v>
      </c>
      <c r="O257" s="8"/>
    </row>
    <row r="258" spans="1:15" hidden="1" x14ac:dyDescent="0.2">
      <c r="A258" s="6">
        <v>100753535</v>
      </c>
      <c r="B258" s="6" t="str">
        <f t="shared" si="8"/>
        <v>770118300094</v>
      </c>
      <c r="C258" s="80" t="s">
        <v>582</v>
      </c>
      <c r="D258" s="6">
        <v>10</v>
      </c>
      <c r="E258" s="6">
        <v>60</v>
      </c>
      <c r="F258" s="6">
        <f t="shared" si="9"/>
        <v>50</v>
      </c>
      <c r="G258" s="6"/>
      <c r="H258" s="10">
        <v>77011830009</v>
      </c>
      <c r="I258" s="35"/>
      <c r="J258" s="34">
        <v>770118300094</v>
      </c>
      <c r="K258" s="10"/>
      <c r="L258" s="6" t="s">
        <v>550</v>
      </c>
      <c r="M258" s="6" t="s">
        <v>550</v>
      </c>
      <c r="N258" s="6" t="s">
        <v>494</v>
      </c>
      <c r="O258" s="8"/>
    </row>
    <row r="259" spans="1:15" hidden="1" x14ac:dyDescent="0.2">
      <c r="A259" s="6">
        <v>100849773</v>
      </c>
      <c r="B259" s="6" t="str">
        <f t="shared" si="8"/>
        <v>073435000129</v>
      </c>
      <c r="C259" s="80" t="s">
        <v>116</v>
      </c>
      <c r="D259" s="6">
        <v>3</v>
      </c>
      <c r="E259" s="6">
        <v>14</v>
      </c>
      <c r="F259" s="6">
        <f t="shared" si="9"/>
        <v>11</v>
      </c>
      <c r="G259" s="6"/>
      <c r="H259" s="10">
        <v>7343500012</v>
      </c>
      <c r="I259" s="35" t="s">
        <v>257</v>
      </c>
      <c r="J259" s="34">
        <v>73435000129</v>
      </c>
      <c r="K259" s="10" t="s">
        <v>391</v>
      </c>
      <c r="L259" s="6" t="s">
        <v>7</v>
      </c>
      <c r="M259" s="6" t="s">
        <v>5</v>
      </c>
      <c r="N259" s="6"/>
      <c r="O259" s="8"/>
    </row>
    <row r="260" spans="1:15" hidden="1" x14ac:dyDescent="0.2">
      <c r="A260" s="6">
        <v>100866984</v>
      </c>
      <c r="B260" s="6" t="str">
        <f t="shared" si="8"/>
        <v>811669020007</v>
      </c>
      <c r="C260" s="80" t="s">
        <v>147</v>
      </c>
      <c r="D260" s="6">
        <v>5</v>
      </c>
      <c r="E260" s="6">
        <v>28</v>
      </c>
      <c r="F260" s="6">
        <f t="shared" si="9"/>
        <v>23</v>
      </c>
      <c r="G260" s="6"/>
      <c r="H260" s="10">
        <v>81166902000</v>
      </c>
      <c r="I260" s="35" t="s">
        <v>287</v>
      </c>
      <c r="J260" s="34">
        <v>811669020007</v>
      </c>
      <c r="K260" s="10" t="s">
        <v>421</v>
      </c>
      <c r="L260" s="6" t="s">
        <v>7</v>
      </c>
      <c r="M260" s="6" t="s">
        <v>5</v>
      </c>
      <c r="N260" s="6" t="s">
        <v>431</v>
      </c>
      <c r="O260" s="8"/>
    </row>
    <row r="261" spans="1:15" hidden="1" x14ac:dyDescent="0.2">
      <c r="A261" s="6">
        <v>100870220</v>
      </c>
      <c r="B261" s="6" t="str">
        <f t="shared" si="8"/>
        <v>011110268136</v>
      </c>
      <c r="C261" s="80" t="s">
        <v>60</v>
      </c>
      <c r="D261" s="6">
        <v>1</v>
      </c>
      <c r="E261" s="6">
        <v>2</v>
      </c>
      <c r="F261" s="6">
        <f t="shared" si="9"/>
        <v>1</v>
      </c>
      <c r="G261" s="6"/>
      <c r="H261" s="10">
        <v>1111026813</v>
      </c>
      <c r="I261" s="35" t="s">
        <v>204</v>
      </c>
      <c r="J261" s="34">
        <v>11110268136</v>
      </c>
      <c r="K261" s="10" t="s">
        <v>339</v>
      </c>
      <c r="L261" s="6" t="s">
        <v>7</v>
      </c>
      <c r="M261" s="6" t="s">
        <v>5</v>
      </c>
      <c r="N261" s="6"/>
      <c r="O261" s="8"/>
    </row>
    <row r="262" spans="1:15" hidden="1" x14ac:dyDescent="0.2">
      <c r="A262" s="6">
        <v>100917118</v>
      </c>
      <c r="B262" s="6" t="str">
        <f t="shared" si="8"/>
        <v>852795005179</v>
      </c>
      <c r="C262" s="82" t="s">
        <v>747</v>
      </c>
      <c r="D262" s="6">
        <v>10</v>
      </c>
      <c r="E262" s="6">
        <v>90</v>
      </c>
      <c r="F262" s="6">
        <f t="shared" si="9"/>
        <v>80</v>
      </c>
      <c r="G262" s="6"/>
      <c r="H262" s="10">
        <v>85279500517</v>
      </c>
      <c r="I262" s="35"/>
      <c r="J262" s="34">
        <v>852795005179</v>
      </c>
      <c r="K262" s="10"/>
      <c r="L262" s="6" t="s">
        <v>7</v>
      </c>
      <c r="M262" s="6" t="s">
        <v>7</v>
      </c>
      <c r="N262" s="6" t="s">
        <v>494</v>
      </c>
      <c r="O262" s="8"/>
    </row>
    <row r="263" spans="1:15" hidden="1" x14ac:dyDescent="0.2">
      <c r="A263" s="6">
        <v>100920022</v>
      </c>
      <c r="B263" s="6" t="str">
        <f t="shared" si="8"/>
        <v>013087901207</v>
      </c>
      <c r="C263" s="80" t="s">
        <v>83</v>
      </c>
      <c r="D263" s="6">
        <v>5</v>
      </c>
      <c r="E263" s="6">
        <v>30</v>
      </c>
      <c r="F263" s="6">
        <f t="shared" si="9"/>
        <v>25</v>
      </c>
      <c r="G263" s="6"/>
      <c r="H263" s="10">
        <v>1308790120</v>
      </c>
      <c r="I263" s="35" t="s">
        <v>225</v>
      </c>
      <c r="J263" s="34">
        <v>13087901207</v>
      </c>
      <c r="K263" s="10" t="s">
        <v>359</v>
      </c>
      <c r="L263" s="6" t="s">
        <v>7</v>
      </c>
      <c r="M263" s="6" t="s">
        <v>7</v>
      </c>
      <c r="N263" s="6" t="s">
        <v>433</v>
      </c>
      <c r="O263" s="8"/>
    </row>
    <row r="264" spans="1:15" hidden="1" x14ac:dyDescent="0.2">
      <c r="A264" s="6">
        <v>100920023</v>
      </c>
      <c r="B264" s="6" t="str">
        <f t="shared" si="8"/>
        <v>013087901214</v>
      </c>
      <c r="C264" s="80" t="s">
        <v>84</v>
      </c>
      <c r="D264" s="6">
        <v>5</v>
      </c>
      <c r="E264" s="6">
        <v>30</v>
      </c>
      <c r="F264" s="6">
        <f t="shared" si="9"/>
        <v>25</v>
      </c>
      <c r="G264" s="6"/>
      <c r="H264" s="10">
        <v>1308790121</v>
      </c>
      <c r="I264" s="35" t="s">
        <v>226</v>
      </c>
      <c r="J264" s="34">
        <v>13087901214</v>
      </c>
      <c r="K264" s="10" t="s">
        <v>360</v>
      </c>
      <c r="L264" s="6" t="s">
        <v>7</v>
      </c>
      <c r="M264" s="6" t="s">
        <v>7</v>
      </c>
      <c r="N264" s="6" t="s">
        <v>433</v>
      </c>
      <c r="O264" s="8"/>
    </row>
    <row r="265" spans="1:15" hidden="1" x14ac:dyDescent="0.2">
      <c r="A265" s="6">
        <v>100921484</v>
      </c>
      <c r="B265" s="6" t="str">
        <f t="shared" si="8"/>
        <v>852795005162</v>
      </c>
      <c r="C265" s="91" t="s">
        <v>496</v>
      </c>
      <c r="D265" s="6">
        <v>10</v>
      </c>
      <c r="E265" s="6">
        <v>90</v>
      </c>
      <c r="F265" s="6">
        <f t="shared" si="9"/>
        <v>80</v>
      </c>
      <c r="G265" s="6"/>
      <c r="H265" s="32">
        <v>85279500516</v>
      </c>
      <c r="I265" s="35"/>
      <c r="J265" s="34">
        <v>852795005162</v>
      </c>
      <c r="K265" s="10"/>
      <c r="L265" s="6" t="s">
        <v>7</v>
      </c>
      <c r="M265" s="6" t="s">
        <v>7</v>
      </c>
      <c r="N265" s="6" t="s">
        <v>494</v>
      </c>
      <c r="O265" s="8"/>
    </row>
    <row r="266" spans="1:15" hidden="1" x14ac:dyDescent="0.2">
      <c r="A266" s="6">
        <v>100938698</v>
      </c>
      <c r="B266" s="6" t="str">
        <f t="shared" si="8"/>
        <v>876681003520</v>
      </c>
      <c r="C266" s="80" t="s">
        <v>155</v>
      </c>
      <c r="D266" s="6">
        <v>3</v>
      </c>
      <c r="E266" s="6">
        <v>7</v>
      </c>
      <c r="F266" s="6">
        <f t="shared" si="9"/>
        <v>4</v>
      </c>
      <c r="G266" s="6"/>
      <c r="H266" s="10">
        <v>87668100352</v>
      </c>
      <c r="I266" s="35" t="s">
        <v>295</v>
      </c>
      <c r="J266" s="34">
        <v>876681003520</v>
      </c>
      <c r="K266" s="10" t="s">
        <v>426</v>
      </c>
      <c r="L266" s="6" t="s">
        <v>7</v>
      </c>
      <c r="M266" s="6" t="s">
        <v>5</v>
      </c>
      <c r="N266" s="6"/>
      <c r="O266" s="8"/>
    </row>
    <row r="267" spans="1:15" hidden="1" x14ac:dyDescent="0.2">
      <c r="A267" s="6">
        <v>100938906</v>
      </c>
      <c r="B267" s="6" t="str">
        <f t="shared" si="8"/>
        <v>876681000529</v>
      </c>
      <c r="C267" s="80" t="s">
        <v>154</v>
      </c>
      <c r="D267" s="6">
        <v>3</v>
      </c>
      <c r="E267" s="6">
        <v>7</v>
      </c>
      <c r="F267" s="6">
        <f t="shared" si="9"/>
        <v>4</v>
      </c>
      <c r="G267" s="6"/>
      <c r="H267" s="10">
        <v>87668100052</v>
      </c>
      <c r="I267" s="35" t="s">
        <v>294</v>
      </c>
      <c r="J267" s="34">
        <v>876681000529</v>
      </c>
      <c r="K267" s="10" t="s">
        <v>440</v>
      </c>
      <c r="L267" s="6" t="s">
        <v>7</v>
      </c>
      <c r="M267" s="6" t="s">
        <v>5</v>
      </c>
      <c r="N267" s="6"/>
      <c r="O267" s="8"/>
    </row>
    <row r="268" spans="1:15" hidden="1" x14ac:dyDescent="0.2">
      <c r="A268" s="6">
        <v>100949669</v>
      </c>
      <c r="B268" s="6" t="str">
        <f t="shared" si="8"/>
        <v>011110135056</v>
      </c>
      <c r="C268" s="80" t="s">
        <v>33</v>
      </c>
      <c r="D268" s="6">
        <v>10</v>
      </c>
      <c r="E268" s="6">
        <v>120</v>
      </c>
      <c r="F268" s="6">
        <f t="shared" si="9"/>
        <v>110</v>
      </c>
      <c r="G268" s="6"/>
      <c r="H268" s="10">
        <v>1111013505</v>
      </c>
      <c r="I268" s="35" t="s">
        <v>182</v>
      </c>
      <c r="J268" s="34">
        <v>11110135056</v>
      </c>
      <c r="K268" s="10" t="s">
        <v>315</v>
      </c>
      <c r="L268" s="6" t="s">
        <v>7</v>
      </c>
      <c r="M268" s="6" t="s">
        <v>7</v>
      </c>
      <c r="N268" s="6" t="s">
        <v>494</v>
      </c>
      <c r="O268" s="8"/>
    </row>
    <row r="269" spans="1:15" hidden="1" x14ac:dyDescent="0.2">
      <c r="A269" s="6">
        <v>101046117</v>
      </c>
      <c r="B269" s="6" t="str">
        <f t="shared" si="8"/>
        <v>011110606808</v>
      </c>
      <c r="C269" s="80" t="s">
        <v>77</v>
      </c>
      <c r="D269" s="6">
        <v>3</v>
      </c>
      <c r="E269" s="6">
        <v>5</v>
      </c>
      <c r="F269" s="6">
        <f t="shared" si="9"/>
        <v>2</v>
      </c>
      <c r="G269" s="6"/>
      <c r="H269" s="10">
        <v>1111060680</v>
      </c>
      <c r="I269" s="35" t="s">
        <v>219</v>
      </c>
      <c r="J269" s="34">
        <v>11110606808</v>
      </c>
      <c r="K269" s="10" t="s">
        <v>354</v>
      </c>
      <c r="L269" s="6" t="s">
        <v>7</v>
      </c>
      <c r="M269" s="6" t="s">
        <v>5</v>
      </c>
      <c r="N269" s="6"/>
      <c r="O269" s="8"/>
    </row>
    <row r="270" spans="1:15" hidden="1" x14ac:dyDescent="0.2">
      <c r="A270" s="6">
        <v>101050159</v>
      </c>
      <c r="B270" s="6" t="str">
        <f t="shared" si="8"/>
        <v>852795005391</v>
      </c>
      <c r="C270" s="91" t="s">
        <v>495</v>
      </c>
      <c r="D270" s="6">
        <v>10</v>
      </c>
      <c r="E270" s="6">
        <v>90</v>
      </c>
      <c r="F270" s="6">
        <f t="shared" si="9"/>
        <v>80</v>
      </c>
      <c r="G270" s="6"/>
      <c r="H270" s="32">
        <v>85279500539</v>
      </c>
      <c r="I270" s="35"/>
      <c r="J270" s="34">
        <v>852795005391</v>
      </c>
      <c r="K270" s="10"/>
      <c r="L270" s="6" t="s">
        <v>7</v>
      </c>
      <c r="M270" s="6" t="s">
        <v>7</v>
      </c>
      <c r="N270" s="6" t="s">
        <v>494</v>
      </c>
      <c r="O270" s="8"/>
    </row>
    <row r="271" spans="1:15" hidden="1" x14ac:dyDescent="0.2">
      <c r="A271" s="6">
        <v>101050177</v>
      </c>
      <c r="B271" s="6" t="str">
        <f t="shared" si="8"/>
        <v>876681000222</v>
      </c>
      <c r="C271" s="80" t="s">
        <v>153</v>
      </c>
      <c r="D271" s="6">
        <v>3</v>
      </c>
      <c r="E271" s="6">
        <v>7</v>
      </c>
      <c r="F271" s="6">
        <f t="shared" si="9"/>
        <v>4</v>
      </c>
      <c r="G271" s="6"/>
      <c r="H271" s="10">
        <v>87668100022</v>
      </c>
      <c r="I271" s="35" t="s">
        <v>293</v>
      </c>
      <c r="J271" s="34">
        <v>876681000222</v>
      </c>
      <c r="K271" s="10" t="s">
        <v>439</v>
      </c>
      <c r="L271" s="6" t="s">
        <v>7</v>
      </c>
      <c r="M271" s="6" t="s">
        <v>5</v>
      </c>
      <c r="N271" s="6"/>
      <c r="O271" s="8"/>
    </row>
    <row r="272" spans="1:15" hidden="1" x14ac:dyDescent="0.2">
      <c r="A272" s="74">
        <v>101128547</v>
      </c>
      <c r="B272" s="6" t="str">
        <f t="shared" si="8"/>
        <v>811669020427</v>
      </c>
      <c r="C272" s="80" t="s">
        <v>574</v>
      </c>
      <c r="D272" s="6">
        <v>3</v>
      </c>
      <c r="E272" s="6">
        <v>14</v>
      </c>
      <c r="F272" s="6">
        <f t="shared" si="9"/>
        <v>11</v>
      </c>
      <c r="G272" s="6"/>
      <c r="H272" s="37">
        <v>81166902042</v>
      </c>
      <c r="I272" s="35"/>
      <c r="J272" s="34">
        <v>811669020427</v>
      </c>
      <c r="K272" s="10"/>
      <c r="L272" s="6" t="s">
        <v>7</v>
      </c>
      <c r="M272" s="6" t="s">
        <v>5</v>
      </c>
      <c r="N272" s="6"/>
      <c r="O272" s="8"/>
    </row>
    <row r="273" spans="1:15" hidden="1" x14ac:dyDescent="0.2">
      <c r="A273" s="6">
        <v>101128714</v>
      </c>
      <c r="B273" s="6" t="str">
        <f t="shared" si="8"/>
        <v>811669020656</v>
      </c>
      <c r="C273" s="80" t="s">
        <v>149</v>
      </c>
      <c r="D273" s="6">
        <v>5</v>
      </c>
      <c r="E273" s="6">
        <v>28</v>
      </c>
      <c r="F273" s="6">
        <f t="shared" si="9"/>
        <v>23</v>
      </c>
      <c r="G273" s="6"/>
      <c r="H273" s="10">
        <v>81166902065</v>
      </c>
      <c r="I273" s="35" t="s">
        <v>289</v>
      </c>
      <c r="J273" s="34">
        <v>811669020656</v>
      </c>
      <c r="K273" s="10" t="s">
        <v>423</v>
      </c>
      <c r="L273" s="6" t="s">
        <v>7</v>
      </c>
      <c r="M273" s="6" t="s">
        <v>5</v>
      </c>
      <c r="N273" s="6" t="s">
        <v>431</v>
      </c>
      <c r="O273" s="8"/>
    </row>
    <row r="274" spans="1:15" hidden="1" x14ac:dyDescent="0.2">
      <c r="A274" s="6">
        <v>101157717</v>
      </c>
      <c r="B274" s="6" t="str">
        <f t="shared" si="8"/>
        <v>770981041018</v>
      </c>
      <c r="C274" s="80" t="s">
        <v>137</v>
      </c>
      <c r="D274" s="6">
        <v>5</v>
      </c>
      <c r="E274" s="6">
        <v>21</v>
      </c>
      <c r="F274" s="6">
        <f t="shared" si="9"/>
        <v>16</v>
      </c>
      <c r="G274" s="6"/>
      <c r="H274" s="10">
        <v>77098104101</v>
      </c>
      <c r="I274" s="35" t="s">
        <v>277</v>
      </c>
      <c r="J274" s="34">
        <v>770981041018</v>
      </c>
      <c r="K274" s="10" t="s">
        <v>412</v>
      </c>
      <c r="L274" s="6" t="s">
        <v>7</v>
      </c>
      <c r="M274" s="6" t="s">
        <v>5</v>
      </c>
      <c r="N274" s="6"/>
      <c r="O274" s="8"/>
    </row>
    <row r="275" spans="1:15" hidden="1" x14ac:dyDescent="0.2">
      <c r="A275" s="6">
        <v>101164937</v>
      </c>
      <c r="B275" s="6" t="str">
        <f t="shared" si="8"/>
        <v>021788506430</v>
      </c>
      <c r="C275" s="80" t="s">
        <v>85</v>
      </c>
      <c r="D275" s="6">
        <v>10</v>
      </c>
      <c r="E275" s="6">
        <v>120</v>
      </c>
      <c r="F275" s="6">
        <f t="shared" si="9"/>
        <v>110</v>
      </c>
      <c r="G275" s="6"/>
      <c r="H275" s="10">
        <v>2178850643</v>
      </c>
      <c r="I275" s="35" t="s">
        <v>227</v>
      </c>
      <c r="J275" s="34">
        <v>21788506430</v>
      </c>
      <c r="K275" s="10" t="s">
        <v>361</v>
      </c>
      <c r="L275" s="6" t="s">
        <v>5</v>
      </c>
      <c r="M275" s="6" t="s">
        <v>5</v>
      </c>
      <c r="N275" s="6" t="s">
        <v>431</v>
      </c>
      <c r="O275" s="8"/>
    </row>
    <row r="276" spans="1:15" hidden="1" x14ac:dyDescent="0.2">
      <c r="A276" s="6">
        <v>101269142</v>
      </c>
      <c r="B276" s="6" t="str">
        <f t="shared" si="8"/>
        <v>657082029056</v>
      </c>
      <c r="C276" s="80" t="s">
        <v>131</v>
      </c>
      <c r="D276" s="6">
        <v>3</v>
      </c>
      <c r="E276" s="6">
        <v>7</v>
      </c>
      <c r="F276" s="6">
        <f t="shared" si="9"/>
        <v>4</v>
      </c>
      <c r="G276" s="6"/>
      <c r="H276" s="10">
        <v>65708202905</v>
      </c>
      <c r="I276" s="41">
        <v>1002059701</v>
      </c>
      <c r="J276" s="34">
        <v>657082029056</v>
      </c>
      <c r="K276" s="10" t="s">
        <v>406</v>
      </c>
      <c r="L276" s="6" t="s">
        <v>7</v>
      </c>
      <c r="M276" s="6" t="s">
        <v>5</v>
      </c>
      <c r="N276" s="6"/>
      <c r="O276" s="8"/>
    </row>
    <row r="277" spans="1:15" hidden="1" x14ac:dyDescent="0.2">
      <c r="A277" s="6">
        <v>101269145</v>
      </c>
      <c r="B277" s="6" t="str">
        <f t="shared" si="8"/>
        <v>657082029070</v>
      </c>
      <c r="C277" s="80" t="s">
        <v>761</v>
      </c>
      <c r="D277" s="6">
        <v>3</v>
      </c>
      <c r="E277" s="6">
        <v>7</v>
      </c>
      <c r="F277" s="21">
        <f t="shared" si="9"/>
        <v>4</v>
      </c>
      <c r="G277" s="6"/>
      <c r="H277" s="10">
        <v>65708202907</v>
      </c>
      <c r="I277" s="35">
        <v>1001713642</v>
      </c>
      <c r="J277" s="34">
        <v>657082029070</v>
      </c>
      <c r="K277" s="10"/>
      <c r="L277" s="21" t="s">
        <v>7</v>
      </c>
      <c r="M277" s="21" t="s">
        <v>5</v>
      </c>
      <c r="N277" s="7"/>
      <c r="O277" s="8"/>
    </row>
    <row r="278" spans="1:15" hidden="1" x14ac:dyDescent="0.2">
      <c r="A278" s="6">
        <v>101269146</v>
      </c>
      <c r="B278" s="6" t="str">
        <f t="shared" si="8"/>
        <v>657082029063</v>
      </c>
      <c r="C278" s="80" t="s">
        <v>544</v>
      </c>
      <c r="D278" s="6">
        <v>3</v>
      </c>
      <c r="E278" s="6">
        <v>7</v>
      </c>
      <c r="F278" s="6">
        <f t="shared" si="9"/>
        <v>4</v>
      </c>
      <c r="G278" s="6"/>
      <c r="H278" s="10">
        <v>65708202906</v>
      </c>
      <c r="I278" s="35">
        <v>1002059793</v>
      </c>
      <c r="J278" s="34">
        <v>657082029063</v>
      </c>
      <c r="K278" s="10"/>
      <c r="L278" s="6" t="s">
        <v>7</v>
      </c>
      <c r="M278" s="6" t="s">
        <v>5</v>
      </c>
      <c r="N278" s="6"/>
      <c r="O278" s="8"/>
    </row>
    <row r="279" spans="1:15" hidden="1" x14ac:dyDescent="0.2">
      <c r="A279" s="6">
        <v>101269147</v>
      </c>
      <c r="B279" s="6" t="str">
        <f t="shared" si="8"/>
        <v>657082029094</v>
      </c>
      <c r="C279" s="80" t="s">
        <v>760</v>
      </c>
      <c r="D279" s="21">
        <v>3</v>
      </c>
      <c r="E279" s="21">
        <v>7</v>
      </c>
      <c r="F279" s="21">
        <f t="shared" si="9"/>
        <v>4</v>
      </c>
      <c r="G279" s="6"/>
      <c r="H279" s="10">
        <v>65708202909</v>
      </c>
      <c r="I279" s="35">
        <v>1002059530</v>
      </c>
      <c r="J279" s="34">
        <v>657082029094</v>
      </c>
      <c r="K279" s="10"/>
      <c r="L279" s="21" t="s">
        <v>7</v>
      </c>
      <c r="M279" s="21" t="s">
        <v>5</v>
      </c>
      <c r="N279" s="7"/>
      <c r="O279" s="8"/>
    </row>
    <row r="280" spans="1:15" hidden="1" x14ac:dyDescent="0.2">
      <c r="A280" s="41">
        <v>101275270</v>
      </c>
      <c r="B280" s="6" t="str">
        <f t="shared" si="8"/>
        <v>734781106278</v>
      </c>
      <c r="C280" s="80" t="s">
        <v>745</v>
      </c>
      <c r="D280" s="6">
        <v>3</v>
      </c>
      <c r="E280" s="6">
        <v>7</v>
      </c>
      <c r="F280" s="6">
        <f t="shared" si="9"/>
        <v>4</v>
      </c>
      <c r="G280" s="6"/>
      <c r="H280" s="32">
        <v>73478110627</v>
      </c>
      <c r="I280" s="35"/>
      <c r="J280" s="34">
        <v>734781106278</v>
      </c>
      <c r="K280" s="10"/>
      <c r="L280" s="6" t="s">
        <v>7</v>
      </c>
      <c r="M280" s="6" t="s">
        <v>4</v>
      </c>
      <c r="N280" s="6"/>
      <c r="O280" s="8"/>
    </row>
    <row r="281" spans="1:15" hidden="1" x14ac:dyDescent="0.2">
      <c r="A281" s="6">
        <v>101291515</v>
      </c>
      <c r="B281" s="6" t="str">
        <f t="shared" si="8"/>
        <v>856215001048</v>
      </c>
      <c r="C281" s="80" t="s">
        <v>765</v>
      </c>
      <c r="D281" s="6">
        <v>5</v>
      </c>
      <c r="E281" s="6">
        <v>21</v>
      </c>
      <c r="F281" s="6">
        <f t="shared" si="9"/>
        <v>16</v>
      </c>
      <c r="G281" s="6"/>
      <c r="H281" s="37">
        <v>85621500104</v>
      </c>
      <c r="I281" s="35"/>
      <c r="J281" s="10">
        <v>856215001048</v>
      </c>
      <c r="K281" s="10"/>
      <c r="L281" s="6" t="s">
        <v>550</v>
      </c>
      <c r="M281" s="6" t="s">
        <v>5</v>
      </c>
      <c r="N281" s="6" t="s">
        <v>540</v>
      </c>
      <c r="O281" s="8"/>
    </row>
    <row r="282" spans="1:15" hidden="1" x14ac:dyDescent="0.2">
      <c r="A282" s="6">
        <v>101451896</v>
      </c>
      <c r="B282" s="6" t="str">
        <f t="shared" si="8"/>
        <v>770981041001</v>
      </c>
      <c r="C282" s="80" t="s">
        <v>136</v>
      </c>
      <c r="D282" s="6">
        <v>5</v>
      </c>
      <c r="E282" s="6">
        <v>21</v>
      </c>
      <c r="F282" s="6">
        <f t="shared" si="9"/>
        <v>16</v>
      </c>
      <c r="G282" s="6"/>
      <c r="H282" s="10">
        <v>77098104100</v>
      </c>
      <c r="I282" s="35" t="s">
        <v>276</v>
      </c>
      <c r="J282" s="34">
        <v>770981041001</v>
      </c>
      <c r="K282" s="10" t="s">
        <v>411</v>
      </c>
      <c r="L282" s="6" t="s">
        <v>7</v>
      </c>
      <c r="M282" s="6" t="s">
        <v>5</v>
      </c>
      <c r="N282" s="6"/>
      <c r="O282" s="8"/>
    </row>
    <row r="283" spans="1:15" hidden="1" x14ac:dyDescent="0.2">
      <c r="A283" s="6">
        <v>101470643</v>
      </c>
      <c r="B283" s="6" t="str">
        <f t="shared" si="8"/>
        <v>039677388968</v>
      </c>
      <c r="C283" s="80" t="s">
        <v>93</v>
      </c>
      <c r="D283" s="6">
        <v>3</v>
      </c>
      <c r="E283" s="6">
        <v>6</v>
      </c>
      <c r="F283" s="6">
        <f t="shared" si="9"/>
        <v>3</v>
      </c>
      <c r="G283" s="6"/>
      <c r="H283" s="10">
        <v>3967738896</v>
      </c>
      <c r="I283" s="35" t="s">
        <v>234</v>
      </c>
      <c r="J283" s="34">
        <v>39677388968</v>
      </c>
      <c r="K283" s="10" t="s">
        <v>368</v>
      </c>
      <c r="L283" s="6" t="s">
        <v>7</v>
      </c>
      <c r="M283" s="6" t="s">
        <v>5</v>
      </c>
      <c r="N283" s="6"/>
      <c r="O283" s="8"/>
    </row>
    <row r="284" spans="1:15" hidden="1" x14ac:dyDescent="0.2">
      <c r="A284" s="6">
        <v>101502287</v>
      </c>
      <c r="B284" s="6" t="str">
        <f t="shared" si="8"/>
        <v>041573038298</v>
      </c>
      <c r="C284" s="80" t="s">
        <v>98</v>
      </c>
      <c r="D284" s="6">
        <v>1</v>
      </c>
      <c r="E284" s="6">
        <v>3</v>
      </c>
      <c r="F284" s="6">
        <f t="shared" si="9"/>
        <v>2</v>
      </c>
      <c r="G284" s="6"/>
      <c r="H284" s="10">
        <v>4157303829</v>
      </c>
      <c r="I284" s="35" t="s">
        <v>239</v>
      </c>
      <c r="J284" s="34">
        <v>41573038298</v>
      </c>
      <c r="K284" s="10" t="s">
        <v>373</v>
      </c>
      <c r="L284" s="6" t="s">
        <v>5</v>
      </c>
      <c r="M284" s="6" t="s">
        <v>5</v>
      </c>
      <c r="N284" s="6"/>
      <c r="O284" s="8"/>
    </row>
    <row r="285" spans="1:15" hidden="1" x14ac:dyDescent="0.2">
      <c r="A285" s="6">
        <v>101505776</v>
      </c>
      <c r="B285" s="6" t="str">
        <f t="shared" si="8"/>
        <v>876681008006</v>
      </c>
      <c r="C285" s="80" t="s">
        <v>158</v>
      </c>
      <c r="D285" s="6">
        <v>3</v>
      </c>
      <c r="E285" s="6">
        <v>7</v>
      </c>
      <c r="F285" s="6">
        <f t="shared" si="9"/>
        <v>4</v>
      </c>
      <c r="G285" s="6"/>
      <c r="H285" s="10">
        <v>87668100800</v>
      </c>
      <c r="I285" s="35" t="s">
        <v>298</v>
      </c>
      <c r="J285" s="34">
        <v>876681008006</v>
      </c>
      <c r="K285" s="10" t="s">
        <v>429</v>
      </c>
      <c r="L285" s="6" t="s">
        <v>7</v>
      </c>
      <c r="M285" s="6" t="s">
        <v>5</v>
      </c>
      <c r="N285" s="6"/>
      <c r="O285" s="8"/>
    </row>
    <row r="286" spans="1:15" hidden="1" x14ac:dyDescent="0.2">
      <c r="A286" s="6">
        <v>101508586</v>
      </c>
      <c r="B286" s="6" t="str">
        <f t="shared" si="8"/>
        <v>011110269898</v>
      </c>
      <c r="C286" s="80" t="s">
        <v>66</v>
      </c>
      <c r="D286" s="6">
        <v>3</v>
      </c>
      <c r="E286" s="6">
        <v>5</v>
      </c>
      <c r="F286" s="6">
        <f t="shared" si="9"/>
        <v>2</v>
      </c>
      <c r="G286" s="6"/>
      <c r="H286" s="10">
        <v>1111026989</v>
      </c>
      <c r="I286" s="35" t="s">
        <v>208</v>
      </c>
      <c r="J286" s="34">
        <v>11110269898</v>
      </c>
      <c r="K286" s="10" t="s">
        <v>343</v>
      </c>
      <c r="L286" s="6" t="s">
        <v>7</v>
      </c>
      <c r="M286" s="6" t="s">
        <v>5</v>
      </c>
      <c r="N286" s="6" t="s">
        <v>539</v>
      </c>
      <c r="O286" s="8"/>
    </row>
    <row r="287" spans="1:15" hidden="1" x14ac:dyDescent="0.2">
      <c r="A287" s="6">
        <v>101545529</v>
      </c>
      <c r="B287" s="6" t="str">
        <f t="shared" si="8"/>
        <v>855594007160</v>
      </c>
      <c r="C287" s="80" t="s">
        <v>152</v>
      </c>
      <c r="D287" s="6">
        <v>2</v>
      </c>
      <c r="E287" s="6">
        <v>4</v>
      </c>
      <c r="F287" s="6">
        <f t="shared" si="9"/>
        <v>2</v>
      </c>
      <c r="G287" s="6"/>
      <c r="H287" s="10">
        <v>85559400716</v>
      </c>
      <c r="I287" s="35" t="s">
        <v>292</v>
      </c>
      <c r="J287" s="34">
        <v>855594007160</v>
      </c>
      <c r="K287" s="10" t="s">
        <v>330</v>
      </c>
      <c r="L287" s="6" t="s">
        <v>7</v>
      </c>
      <c r="M287" s="6" t="s">
        <v>5</v>
      </c>
      <c r="N287" s="6" t="s">
        <v>431</v>
      </c>
      <c r="O287" s="8"/>
    </row>
    <row r="288" spans="1:15" hidden="1" x14ac:dyDescent="0.2">
      <c r="A288" s="6">
        <v>101570935</v>
      </c>
      <c r="B288" s="6" t="str">
        <f t="shared" si="8"/>
        <v>039677377108</v>
      </c>
      <c r="C288" s="84" t="s">
        <v>519</v>
      </c>
      <c r="D288" s="6">
        <v>3</v>
      </c>
      <c r="E288" s="6">
        <v>5</v>
      </c>
      <c r="F288" s="6">
        <f t="shared" si="9"/>
        <v>2</v>
      </c>
      <c r="G288" s="6"/>
      <c r="H288" s="37">
        <v>3967737710</v>
      </c>
      <c r="I288" s="35"/>
      <c r="J288" s="34">
        <v>39677377108</v>
      </c>
      <c r="K288" s="10"/>
      <c r="L288" s="6" t="s">
        <v>7</v>
      </c>
      <c r="M288" s="6" t="s">
        <v>5</v>
      </c>
      <c r="N288" s="6"/>
      <c r="O288" s="8"/>
    </row>
    <row r="289" spans="1:15" x14ac:dyDescent="0.2">
      <c r="A289" s="6">
        <v>101597955</v>
      </c>
      <c r="B289" s="6" t="str">
        <f t="shared" si="8"/>
        <v>011110182302</v>
      </c>
      <c r="C289" s="80" t="s">
        <v>42</v>
      </c>
      <c r="D289" s="107">
        <v>3</v>
      </c>
      <c r="E289" s="6">
        <v>14</v>
      </c>
      <c r="F289" s="6">
        <f t="shared" si="9"/>
        <v>11</v>
      </c>
      <c r="G289" s="6"/>
      <c r="H289" s="10">
        <v>1111018230</v>
      </c>
      <c r="I289" s="35" t="s">
        <v>188</v>
      </c>
      <c r="J289" s="34">
        <v>11110182302</v>
      </c>
      <c r="K289" s="10" t="s">
        <v>324</v>
      </c>
      <c r="L289" s="6" t="s">
        <v>7</v>
      </c>
      <c r="M289" s="6" t="s">
        <v>5</v>
      </c>
      <c r="N289" s="6" t="s">
        <v>431</v>
      </c>
      <c r="O289" s="8"/>
    </row>
    <row r="290" spans="1:15" hidden="1" x14ac:dyDescent="0.2">
      <c r="A290" s="6">
        <v>101608457</v>
      </c>
      <c r="B290" s="6" t="str">
        <f t="shared" si="8"/>
        <v>708971929220</v>
      </c>
      <c r="C290" s="80" t="s">
        <v>746</v>
      </c>
      <c r="D290" s="6">
        <v>5</v>
      </c>
      <c r="E290" s="6">
        <v>21</v>
      </c>
      <c r="F290" s="6">
        <f t="shared" si="9"/>
        <v>16</v>
      </c>
      <c r="G290" s="6"/>
      <c r="H290" s="32">
        <v>70897192922</v>
      </c>
      <c r="I290" s="35"/>
      <c r="J290" s="47">
        <v>708971929220</v>
      </c>
      <c r="K290" s="10"/>
      <c r="L290" s="6" t="s">
        <v>7</v>
      </c>
      <c r="M290" s="6" t="s">
        <v>5</v>
      </c>
      <c r="N290" s="6"/>
      <c r="O290" s="8"/>
    </row>
    <row r="291" spans="1:15" hidden="1" x14ac:dyDescent="0.2">
      <c r="A291" s="41">
        <v>101627557</v>
      </c>
      <c r="B291" s="6" t="str">
        <f t="shared" si="8"/>
        <v>039677072133</v>
      </c>
      <c r="C291" s="80" t="s">
        <v>787</v>
      </c>
      <c r="D291" s="6">
        <v>3</v>
      </c>
      <c r="E291" s="6">
        <v>7</v>
      </c>
      <c r="F291" s="6">
        <f t="shared" si="9"/>
        <v>4</v>
      </c>
      <c r="G291" s="6"/>
      <c r="H291" s="32">
        <v>3967707213</v>
      </c>
      <c r="I291" s="35"/>
      <c r="J291" s="34">
        <v>39677072133</v>
      </c>
      <c r="K291" s="10"/>
      <c r="L291" s="6" t="s">
        <v>7</v>
      </c>
      <c r="M291" s="6" t="s">
        <v>5</v>
      </c>
      <c r="N291" s="6"/>
      <c r="O291" s="8"/>
    </row>
    <row r="292" spans="1:15" hidden="1" x14ac:dyDescent="0.2">
      <c r="A292" s="6">
        <v>101647927</v>
      </c>
      <c r="B292" s="6" t="str">
        <f t="shared" si="8"/>
        <v>011110190826</v>
      </c>
      <c r="C292" s="80" t="s">
        <v>51</v>
      </c>
      <c r="D292" s="6">
        <v>3</v>
      </c>
      <c r="E292" s="6">
        <v>5</v>
      </c>
      <c r="F292" s="6">
        <f t="shared" si="9"/>
        <v>2</v>
      </c>
      <c r="G292" s="6"/>
      <c r="H292" s="10">
        <v>1111019082</v>
      </c>
      <c r="I292" s="35" t="s">
        <v>196</v>
      </c>
      <c r="J292" s="34">
        <v>11110190826</v>
      </c>
      <c r="K292" s="10" t="s">
        <v>332</v>
      </c>
      <c r="L292" s="6" t="s">
        <v>7</v>
      </c>
      <c r="M292" s="6" t="s">
        <v>5</v>
      </c>
      <c r="N292" s="6"/>
      <c r="O292" s="8"/>
    </row>
    <row r="293" spans="1:15" hidden="1" x14ac:dyDescent="0.2">
      <c r="A293" s="6">
        <v>101708841</v>
      </c>
      <c r="B293" s="6" t="str">
        <f t="shared" si="8"/>
        <v>039677377306</v>
      </c>
      <c r="C293" s="80" t="s">
        <v>92</v>
      </c>
      <c r="D293" s="6">
        <v>3</v>
      </c>
      <c r="E293" s="6">
        <v>5</v>
      </c>
      <c r="F293" s="6">
        <f t="shared" si="9"/>
        <v>2</v>
      </c>
      <c r="G293" s="6"/>
      <c r="H293" s="10">
        <v>3967737730</v>
      </c>
      <c r="I293" s="35" t="s">
        <v>233</v>
      </c>
      <c r="J293" s="34">
        <v>39677377306</v>
      </c>
      <c r="K293" s="10" t="s">
        <v>367</v>
      </c>
      <c r="L293" s="6" t="s">
        <v>7</v>
      </c>
      <c r="M293" s="6" t="s">
        <v>5</v>
      </c>
      <c r="N293" s="6"/>
      <c r="O293" s="8"/>
    </row>
    <row r="294" spans="1:15" hidden="1" x14ac:dyDescent="0.2">
      <c r="A294" s="6">
        <v>101720575</v>
      </c>
      <c r="B294" s="6" t="str">
        <f t="shared" si="8"/>
        <v>039677377207</v>
      </c>
      <c r="C294" s="80" t="s">
        <v>91</v>
      </c>
      <c r="D294" s="6">
        <v>3</v>
      </c>
      <c r="E294" s="6">
        <v>5</v>
      </c>
      <c r="F294" s="6">
        <f t="shared" si="9"/>
        <v>2</v>
      </c>
      <c r="G294" s="6"/>
      <c r="H294" s="10">
        <v>3967737720</v>
      </c>
      <c r="I294" s="35" t="s">
        <v>232</v>
      </c>
      <c r="J294" s="34">
        <v>39677377207</v>
      </c>
      <c r="K294" s="10" t="s">
        <v>366</v>
      </c>
      <c r="L294" s="6" t="s">
        <v>7</v>
      </c>
      <c r="M294" s="6" t="s">
        <v>5</v>
      </c>
      <c r="N294" s="6"/>
      <c r="O294" s="8"/>
    </row>
    <row r="295" spans="1:15" hidden="1" x14ac:dyDescent="0.2">
      <c r="A295" s="6">
        <v>102085408</v>
      </c>
      <c r="B295" s="6" t="str">
        <f t="shared" si="8"/>
        <v>011110270122</v>
      </c>
      <c r="C295" s="80" t="s">
        <v>68</v>
      </c>
      <c r="D295" s="6">
        <v>3</v>
      </c>
      <c r="E295" s="6">
        <v>5</v>
      </c>
      <c r="F295" s="6">
        <f t="shared" si="9"/>
        <v>2</v>
      </c>
      <c r="G295" s="6"/>
      <c r="H295" s="10">
        <v>1111027012</v>
      </c>
      <c r="I295" s="35" t="s">
        <v>210</v>
      </c>
      <c r="J295" s="34">
        <v>11110270122</v>
      </c>
      <c r="K295" s="10" t="s">
        <v>345</v>
      </c>
      <c r="L295" s="6" t="s">
        <v>7</v>
      </c>
      <c r="M295" s="6" t="s">
        <v>5</v>
      </c>
      <c r="N295" s="6"/>
      <c r="O295" s="8"/>
    </row>
    <row r="296" spans="1:15" hidden="1" x14ac:dyDescent="0.2">
      <c r="A296" s="6">
        <v>102085411</v>
      </c>
      <c r="B296" s="6" t="str">
        <f t="shared" si="8"/>
        <v>011110270153</v>
      </c>
      <c r="C296" s="80" t="s">
        <v>70</v>
      </c>
      <c r="D296" s="6">
        <v>3</v>
      </c>
      <c r="E296" s="6">
        <v>5</v>
      </c>
      <c r="F296" s="6">
        <f t="shared" si="9"/>
        <v>2</v>
      </c>
      <c r="G296" s="6"/>
      <c r="H296" s="10">
        <v>1111027015</v>
      </c>
      <c r="I296" s="35" t="s">
        <v>212</v>
      </c>
      <c r="J296" s="34">
        <v>11110270153</v>
      </c>
      <c r="K296" s="10" t="s">
        <v>347</v>
      </c>
      <c r="L296" s="6" t="s">
        <v>7</v>
      </c>
      <c r="M296" s="6" t="s">
        <v>5</v>
      </c>
      <c r="N296" s="6"/>
      <c r="O296" s="8"/>
    </row>
    <row r="297" spans="1:15" hidden="1" x14ac:dyDescent="0.2">
      <c r="A297" s="6">
        <v>102092704</v>
      </c>
      <c r="B297" s="6" t="str">
        <f t="shared" si="8"/>
        <v>049800182141</v>
      </c>
      <c r="C297" s="80" t="s">
        <v>592</v>
      </c>
      <c r="D297" s="6">
        <v>3</v>
      </c>
      <c r="E297" s="6">
        <v>7</v>
      </c>
      <c r="F297" s="6">
        <f t="shared" si="9"/>
        <v>4</v>
      </c>
      <c r="G297" s="6"/>
      <c r="H297" s="10">
        <v>4980018214</v>
      </c>
      <c r="I297" s="35"/>
      <c r="J297" s="34">
        <v>49800182141</v>
      </c>
      <c r="K297" s="10"/>
      <c r="L297" s="6" t="s">
        <v>7</v>
      </c>
      <c r="M297" s="6" t="s">
        <v>4</v>
      </c>
      <c r="N297" s="6"/>
      <c r="O297" s="8"/>
    </row>
    <row r="298" spans="1:15" hidden="1" x14ac:dyDescent="0.2">
      <c r="A298" s="6">
        <v>102092727</v>
      </c>
      <c r="B298" s="6" t="str">
        <f t="shared" si="8"/>
        <v>049800182127</v>
      </c>
      <c r="C298" s="80" t="s">
        <v>591</v>
      </c>
      <c r="D298" s="6">
        <v>3</v>
      </c>
      <c r="E298" s="6">
        <v>7</v>
      </c>
      <c r="F298" s="6">
        <f t="shared" si="9"/>
        <v>4</v>
      </c>
      <c r="G298" s="6"/>
      <c r="H298" s="10">
        <v>4980018212</v>
      </c>
      <c r="I298" s="35"/>
      <c r="J298" s="34">
        <v>49800182127</v>
      </c>
      <c r="K298" s="10"/>
      <c r="L298" s="6" t="s">
        <v>7</v>
      </c>
      <c r="M298" s="6" t="s">
        <v>4</v>
      </c>
      <c r="N298" s="6"/>
      <c r="O298" s="8"/>
    </row>
    <row r="299" spans="1:15" x14ac:dyDescent="0.2">
      <c r="A299" s="6">
        <v>102094165</v>
      </c>
      <c r="B299" s="6" t="str">
        <f t="shared" si="8"/>
        <v>770981311111</v>
      </c>
      <c r="C299" s="80" t="s">
        <v>555</v>
      </c>
      <c r="D299" s="6">
        <v>4</v>
      </c>
      <c r="E299" s="6">
        <v>14</v>
      </c>
      <c r="F299" s="6">
        <f t="shared" si="9"/>
        <v>10</v>
      </c>
      <c r="G299" s="6"/>
      <c r="H299" s="10">
        <v>77098131111</v>
      </c>
      <c r="I299" s="35"/>
      <c r="J299" s="34">
        <v>770981311111</v>
      </c>
      <c r="K299" s="10"/>
      <c r="L299" s="6" t="s">
        <v>7</v>
      </c>
      <c r="M299" s="6" t="s">
        <v>5</v>
      </c>
      <c r="N299" s="6"/>
      <c r="O299" s="8"/>
    </row>
    <row r="300" spans="1:15" x14ac:dyDescent="0.2">
      <c r="A300" s="6">
        <v>102094169</v>
      </c>
      <c r="B300" s="6" t="str">
        <f t="shared" si="8"/>
        <v>770981311128</v>
      </c>
      <c r="C300" s="80" t="s">
        <v>821</v>
      </c>
      <c r="D300" s="6">
        <v>4</v>
      </c>
      <c r="E300" s="6">
        <v>14</v>
      </c>
      <c r="F300" s="6">
        <f t="shared" si="9"/>
        <v>10</v>
      </c>
      <c r="G300" s="6"/>
      <c r="H300" s="37">
        <v>77098131112</v>
      </c>
      <c r="I300" s="35"/>
      <c r="J300" s="34">
        <v>770981311128</v>
      </c>
      <c r="K300" s="10"/>
      <c r="L300" s="6" t="s">
        <v>7</v>
      </c>
      <c r="M300" s="6" t="s">
        <v>5</v>
      </c>
      <c r="N300" s="6"/>
      <c r="O300" s="8"/>
    </row>
    <row r="301" spans="1:15" hidden="1" x14ac:dyDescent="0.2">
      <c r="A301" s="6">
        <v>102125402</v>
      </c>
      <c r="B301" s="6" t="str">
        <f t="shared" si="8"/>
        <v>011110270252</v>
      </c>
      <c r="C301" s="80" t="s">
        <v>789</v>
      </c>
      <c r="D301" s="6">
        <v>3</v>
      </c>
      <c r="E301" s="6">
        <v>5</v>
      </c>
      <c r="F301" s="6">
        <f t="shared" si="9"/>
        <v>2</v>
      </c>
      <c r="G301" s="6"/>
      <c r="H301" s="10">
        <v>1111027025</v>
      </c>
      <c r="I301" s="35"/>
      <c r="J301" s="34">
        <v>11110270252</v>
      </c>
      <c r="K301" s="10"/>
      <c r="L301" s="6" t="s">
        <v>7</v>
      </c>
      <c r="M301" s="6" t="s">
        <v>5</v>
      </c>
      <c r="N301" s="6"/>
      <c r="O301" s="8"/>
    </row>
    <row r="302" spans="1:15" hidden="1" x14ac:dyDescent="0.2">
      <c r="A302" s="6">
        <v>102125405</v>
      </c>
      <c r="B302" s="6" t="str">
        <f t="shared" si="8"/>
        <v>011110270238</v>
      </c>
      <c r="C302" s="80" t="s">
        <v>72</v>
      </c>
      <c r="D302" s="6">
        <v>3</v>
      </c>
      <c r="E302" s="6">
        <v>5</v>
      </c>
      <c r="F302" s="6">
        <f t="shared" si="9"/>
        <v>2</v>
      </c>
      <c r="G302" s="6"/>
      <c r="H302" s="10">
        <v>1111027023</v>
      </c>
      <c r="I302" s="35" t="s">
        <v>214</v>
      </c>
      <c r="J302" s="34">
        <v>11110270238</v>
      </c>
      <c r="K302" s="10" t="s">
        <v>349</v>
      </c>
      <c r="L302" s="6" t="s">
        <v>7</v>
      </c>
      <c r="M302" s="6" t="s">
        <v>5</v>
      </c>
      <c r="N302" s="6"/>
      <c r="O302" s="8"/>
    </row>
    <row r="303" spans="1:15" hidden="1" x14ac:dyDescent="0.2">
      <c r="A303" s="6">
        <v>102205464</v>
      </c>
      <c r="B303" s="6" t="str">
        <f t="shared" si="8"/>
        <v>011110057778</v>
      </c>
      <c r="C303" s="80" t="s">
        <v>652</v>
      </c>
      <c r="D303" s="6">
        <v>3</v>
      </c>
      <c r="E303" s="6">
        <v>5</v>
      </c>
      <c r="F303" s="6">
        <f t="shared" si="9"/>
        <v>2</v>
      </c>
      <c r="G303" s="6"/>
      <c r="H303" s="10">
        <v>1111005777</v>
      </c>
      <c r="I303" s="35"/>
      <c r="J303" s="34">
        <v>11110057778</v>
      </c>
      <c r="K303" s="10"/>
      <c r="L303" s="6" t="s">
        <v>7</v>
      </c>
      <c r="M303" s="6" t="s">
        <v>4</v>
      </c>
      <c r="N303" s="6"/>
      <c r="O303" s="8"/>
    </row>
    <row r="304" spans="1:15" hidden="1" x14ac:dyDescent="0.2">
      <c r="A304" s="6">
        <v>102277120</v>
      </c>
      <c r="B304" s="6" t="str">
        <f t="shared" si="8"/>
        <v>039677377405</v>
      </c>
      <c r="C304" s="80" t="s">
        <v>467</v>
      </c>
      <c r="D304" s="6">
        <v>3</v>
      </c>
      <c r="E304" s="6">
        <v>5</v>
      </c>
      <c r="F304" s="6">
        <f t="shared" si="9"/>
        <v>2</v>
      </c>
      <c r="G304" s="6"/>
      <c r="H304" s="32">
        <v>3967737740</v>
      </c>
      <c r="I304" s="35"/>
      <c r="J304" s="34">
        <v>39677377405</v>
      </c>
      <c r="K304" s="10" t="s">
        <v>466</v>
      </c>
      <c r="L304" s="6" t="s">
        <v>7</v>
      </c>
      <c r="M304" s="6" t="s">
        <v>5</v>
      </c>
      <c r="N304" s="6"/>
      <c r="O304" s="8"/>
    </row>
    <row r="305" spans="1:15" hidden="1" x14ac:dyDescent="0.2">
      <c r="A305" s="6">
        <v>102289816</v>
      </c>
      <c r="B305" s="6" t="str">
        <f t="shared" si="8"/>
        <v>039677873969</v>
      </c>
      <c r="C305" s="80" t="s">
        <v>558</v>
      </c>
      <c r="D305" s="6">
        <v>3</v>
      </c>
      <c r="E305" s="6">
        <v>7</v>
      </c>
      <c r="F305" s="21">
        <f t="shared" si="9"/>
        <v>4</v>
      </c>
      <c r="G305" s="6"/>
      <c r="H305" s="10">
        <v>3967787396</v>
      </c>
      <c r="I305" s="35">
        <v>200448628</v>
      </c>
      <c r="J305" s="34">
        <v>39677873969</v>
      </c>
      <c r="K305" s="10"/>
      <c r="L305" s="6" t="s">
        <v>550</v>
      </c>
      <c r="M305" s="6" t="s">
        <v>5</v>
      </c>
      <c r="N305" s="6"/>
      <c r="O305" s="8"/>
    </row>
    <row r="306" spans="1:15" hidden="1" x14ac:dyDescent="0.2">
      <c r="A306" s="6">
        <v>102294007</v>
      </c>
      <c r="B306" s="6" t="str">
        <f t="shared" si="8"/>
        <v>011110206558</v>
      </c>
      <c r="C306" s="80" t="s">
        <v>52</v>
      </c>
      <c r="D306" s="6">
        <v>3</v>
      </c>
      <c r="E306" s="6">
        <v>5</v>
      </c>
      <c r="F306" s="6">
        <f t="shared" si="9"/>
        <v>2</v>
      </c>
      <c r="G306" s="6"/>
      <c r="H306" s="10">
        <v>1111020655</v>
      </c>
      <c r="I306" s="35" t="s">
        <v>197</v>
      </c>
      <c r="J306" s="34">
        <v>11110206558</v>
      </c>
      <c r="K306" s="10" t="s">
        <v>333</v>
      </c>
      <c r="L306" s="6" t="s">
        <v>7</v>
      </c>
      <c r="M306" s="6" t="s">
        <v>5</v>
      </c>
      <c r="N306" s="6"/>
      <c r="O306" s="8"/>
    </row>
    <row r="307" spans="1:15" hidden="1" x14ac:dyDescent="0.2">
      <c r="A307" s="6">
        <v>102305721</v>
      </c>
      <c r="B307" s="6" t="str">
        <f t="shared" si="8"/>
        <v>011110069252</v>
      </c>
      <c r="C307" s="80" t="s">
        <v>25</v>
      </c>
      <c r="D307" s="6">
        <v>2</v>
      </c>
      <c r="E307" s="6">
        <v>4</v>
      </c>
      <c r="F307" s="6">
        <f t="shared" si="9"/>
        <v>2</v>
      </c>
      <c r="G307" s="6"/>
      <c r="H307" s="10">
        <v>1111006925</v>
      </c>
      <c r="I307" s="35" t="s">
        <v>174</v>
      </c>
      <c r="J307" s="34">
        <v>11110069252</v>
      </c>
      <c r="K307" s="10" t="s">
        <v>307</v>
      </c>
      <c r="L307" s="6" t="s">
        <v>7</v>
      </c>
      <c r="M307" s="6" t="s">
        <v>5</v>
      </c>
      <c r="N307" s="6"/>
      <c r="O307" s="8"/>
    </row>
    <row r="308" spans="1:15" hidden="1" x14ac:dyDescent="0.2">
      <c r="A308" s="6">
        <v>102314525</v>
      </c>
      <c r="B308" s="6" t="str">
        <f t="shared" si="8"/>
        <v>857919007459</v>
      </c>
      <c r="C308" s="89" t="s">
        <v>445</v>
      </c>
      <c r="D308" s="6">
        <v>3</v>
      </c>
      <c r="E308" s="6">
        <v>5</v>
      </c>
      <c r="F308" s="6">
        <f t="shared" si="9"/>
        <v>2</v>
      </c>
      <c r="G308" s="6"/>
      <c r="H308" s="32">
        <v>85791900745</v>
      </c>
      <c r="I308" s="35"/>
      <c r="J308" s="34">
        <v>857919007459</v>
      </c>
      <c r="K308" s="10" t="s">
        <v>448</v>
      </c>
      <c r="L308" s="21" t="s">
        <v>7</v>
      </c>
      <c r="M308" s="6" t="s">
        <v>5</v>
      </c>
      <c r="N308" s="6"/>
      <c r="O308" s="8"/>
    </row>
    <row r="309" spans="1:15" hidden="1" x14ac:dyDescent="0.2">
      <c r="A309" s="6">
        <v>102314527</v>
      </c>
      <c r="B309" s="6" t="str">
        <f t="shared" si="8"/>
        <v>857919007442</v>
      </c>
      <c r="C309" s="89" t="s">
        <v>446</v>
      </c>
      <c r="D309" s="6">
        <v>3</v>
      </c>
      <c r="E309" s="6">
        <v>5</v>
      </c>
      <c r="F309" s="6">
        <f t="shared" si="9"/>
        <v>2</v>
      </c>
      <c r="G309" s="6"/>
      <c r="H309" s="32">
        <v>85791900744</v>
      </c>
      <c r="I309" s="35"/>
      <c r="J309" s="34">
        <v>857919007442</v>
      </c>
      <c r="K309" s="10" t="s">
        <v>449</v>
      </c>
      <c r="L309" s="21" t="s">
        <v>7</v>
      </c>
      <c r="M309" s="6" t="s">
        <v>5</v>
      </c>
      <c r="N309" s="6"/>
      <c r="O309" s="8"/>
    </row>
    <row r="310" spans="1:15" hidden="1" x14ac:dyDescent="0.2">
      <c r="A310" s="6">
        <v>102314529</v>
      </c>
      <c r="B310" s="6" t="str">
        <f t="shared" si="8"/>
        <v>857919007756</v>
      </c>
      <c r="C310" s="89" t="s">
        <v>444</v>
      </c>
      <c r="D310" s="6">
        <v>3</v>
      </c>
      <c r="E310" s="6">
        <v>5</v>
      </c>
      <c r="F310" s="6">
        <f t="shared" si="9"/>
        <v>2</v>
      </c>
      <c r="G310" s="6"/>
      <c r="H310" s="32">
        <v>85791900775</v>
      </c>
      <c r="I310" s="35"/>
      <c r="J310" s="34">
        <v>857919007756</v>
      </c>
      <c r="K310" s="10" t="s">
        <v>447</v>
      </c>
      <c r="L310" s="21" t="s">
        <v>7</v>
      </c>
      <c r="M310" s="6" t="s">
        <v>5</v>
      </c>
      <c r="N310" s="6"/>
      <c r="O310" s="8"/>
    </row>
    <row r="311" spans="1:15" hidden="1" x14ac:dyDescent="0.2">
      <c r="A311" s="6">
        <v>102314531</v>
      </c>
      <c r="B311" s="6" t="str">
        <f t="shared" si="8"/>
        <v>857919007763</v>
      </c>
      <c r="C311" s="80" t="s">
        <v>452</v>
      </c>
      <c r="D311" s="6">
        <v>3</v>
      </c>
      <c r="E311" s="6">
        <v>5</v>
      </c>
      <c r="F311" s="6">
        <f t="shared" si="9"/>
        <v>2</v>
      </c>
      <c r="G311" s="6"/>
      <c r="H311" s="32">
        <v>85791900776</v>
      </c>
      <c r="I311" s="35"/>
      <c r="J311" s="34">
        <v>857919007763</v>
      </c>
      <c r="K311" s="10" t="s">
        <v>451</v>
      </c>
      <c r="L311" s="6" t="s">
        <v>7</v>
      </c>
      <c r="M311" s="6" t="s">
        <v>5</v>
      </c>
      <c r="N311" s="6"/>
      <c r="O311" s="8"/>
    </row>
    <row r="312" spans="1:15" hidden="1" x14ac:dyDescent="0.2">
      <c r="A312" s="6">
        <v>102330501</v>
      </c>
      <c r="B312" s="6" t="str">
        <f t="shared" si="8"/>
        <v>717887651651</v>
      </c>
      <c r="C312" s="82" t="s">
        <v>755</v>
      </c>
      <c r="D312" s="6">
        <v>10</v>
      </c>
      <c r="E312" s="6">
        <v>60</v>
      </c>
      <c r="F312" s="6">
        <f t="shared" si="9"/>
        <v>50</v>
      </c>
      <c r="G312" s="6"/>
      <c r="H312" s="10">
        <v>71788765165</v>
      </c>
      <c r="I312" s="35"/>
      <c r="J312" s="34">
        <v>717887651651</v>
      </c>
      <c r="K312" s="10"/>
      <c r="L312" s="6" t="s">
        <v>5</v>
      </c>
      <c r="M312" s="6" t="s">
        <v>5</v>
      </c>
      <c r="N312" s="6" t="s">
        <v>757</v>
      </c>
      <c r="O312" s="8"/>
    </row>
    <row r="313" spans="1:15" hidden="1" x14ac:dyDescent="0.2">
      <c r="A313" s="6">
        <v>102349377</v>
      </c>
      <c r="B313" s="6" t="str">
        <f t="shared" si="8"/>
        <v>011110185303</v>
      </c>
      <c r="C313" s="80" t="s">
        <v>46</v>
      </c>
      <c r="D313" s="6">
        <v>3</v>
      </c>
      <c r="E313" s="6">
        <v>5</v>
      </c>
      <c r="F313" s="6">
        <f t="shared" si="9"/>
        <v>2</v>
      </c>
      <c r="G313" s="6"/>
      <c r="H313" s="10">
        <v>1111018530</v>
      </c>
      <c r="I313" s="35" t="s">
        <v>192</v>
      </c>
      <c r="J313" s="34">
        <v>11110185303</v>
      </c>
      <c r="K313" s="10" t="s">
        <v>328</v>
      </c>
      <c r="L313" s="6" t="s">
        <v>7</v>
      </c>
      <c r="M313" s="6" t="s">
        <v>4</v>
      </c>
      <c r="N313" s="6" t="s">
        <v>431</v>
      </c>
      <c r="O313" s="8"/>
    </row>
    <row r="314" spans="1:15" hidden="1" x14ac:dyDescent="0.2">
      <c r="A314" s="6">
        <v>102349378</v>
      </c>
      <c r="B314" s="6" t="str">
        <f t="shared" si="8"/>
        <v>011110185334</v>
      </c>
      <c r="C314" s="80" t="s">
        <v>47</v>
      </c>
      <c r="D314" s="6">
        <v>3</v>
      </c>
      <c r="E314" s="6">
        <v>5</v>
      </c>
      <c r="F314" s="6">
        <f t="shared" si="9"/>
        <v>2</v>
      </c>
      <c r="G314" s="6"/>
      <c r="H314" s="10">
        <v>1111018533</v>
      </c>
      <c r="I314" s="35" t="s">
        <v>193</v>
      </c>
      <c r="J314" s="34">
        <v>11110185334</v>
      </c>
      <c r="K314" s="10" t="s">
        <v>329</v>
      </c>
      <c r="L314" s="6" t="s">
        <v>7</v>
      </c>
      <c r="M314" s="6" t="s">
        <v>4</v>
      </c>
      <c r="N314" s="6" t="s">
        <v>431</v>
      </c>
      <c r="O314" s="8"/>
    </row>
    <row r="315" spans="1:15" hidden="1" x14ac:dyDescent="0.2">
      <c r="A315" s="6">
        <v>102349380</v>
      </c>
      <c r="B315" s="6" t="str">
        <f t="shared" si="8"/>
        <v>011110185358</v>
      </c>
      <c r="C315" s="80" t="s">
        <v>49</v>
      </c>
      <c r="D315" s="6">
        <v>3</v>
      </c>
      <c r="E315" s="6">
        <v>5</v>
      </c>
      <c r="F315" s="6">
        <f t="shared" si="9"/>
        <v>2</v>
      </c>
      <c r="G315" s="6"/>
      <c r="H315" s="10">
        <v>1111018535</v>
      </c>
      <c r="I315" s="35" t="s">
        <v>195</v>
      </c>
      <c r="J315" s="34">
        <v>11110185358</v>
      </c>
      <c r="K315" s="10" t="s">
        <v>330</v>
      </c>
      <c r="L315" s="6" t="s">
        <v>7</v>
      </c>
      <c r="M315" s="6" t="s">
        <v>4</v>
      </c>
      <c r="N315" s="6" t="s">
        <v>431</v>
      </c>
      <c r="O315" s="8"/>
    </row>
    <row r="316" spans="1:15" hidden="1" x14ac:dyDescent="0.2">
      <c r="A316" s="6">
        <v>102356234</v>
      </c>
      <c r="B316" s="6" t="str">
        <f t="shared" si="8"/>
        <v>011110207425</v>
      </c>
      <c r="C316" s="80" t="s">
        <v>58</v>
      </c>
      <c r="D316" s="6">
        <v>3</v>
      </c>
      <c r="E316" s="6">
        <v>5</v>
      </c>
      <c r="F316" s="6">
        <f t="shared" si="9"/>
        <v>2</v>
      </c>
      <c r="G316" s="6"/>
      <c r="H316" s="10">
        <v>1111020742</v>
      </c>
      <c r="I316" s="35" t="s">
        <v>199</v>
      </c>
      <c r="J316" s="34">
        <v>11110207425</v>
      </c>
      <c r="K316" s="53" t="s">
        <v>609</v>
      </c>
      <c r="L316" s="6" t="s">
        <v>7</v>
      </c>
      <c r="M316" s="6" t="s">
        <v>5</v>
      </c>
      <c r="N316" s="6"/>
      <c r="O316" s="8"/>
    </row>
    <row r="317" spans="1:15" hidden="1" x14ac:dyDescent="0.2">
      <c r="A317" s="6">
        <v>400027133</v>
      </c>
      <c r="B317" s="6" t="str">
        <f t="shared" si="8"/>
        <v>011110185280</v>
      </c>
      <c r="C317" s="80" t="s">
        <v>44</v>
      </c>
      <c r="D317" s="6">
        <v>3</v>
      </c>
      <c r="E317" s="6">
        <v>5</v>
      </c>
      <c r="F317" s="6">
        <f t="shared" si="9"/>
        <v>2</v>
      </c>
      <c r="G317" s="6"/>
      <c r="H317" s="10">
        <v>1111018528</v>
      </c>
      <c r="I317" s="35" t="s">
        <v>190</v>
      </c>
      <c r="J317" s="34">
        <v>11110185280</v>
      </c>
      <c r="K317" s="10" t="s">
        <v>326</v>
      </c>
      <c r="L317" s="6" t="s">
        <v>7</v>
      </c>
      <c r="M317" s="6" t="s">
        <v>4</v>
      </c>
      <c r="N317" s="6" t="s">
        <v>431</v>
      </c>
      <c r="O317" s="8"/>
    </row>
    <row r="318" spans="1:15" hidden="1" x14ac:dyDescent="0.2">
      <c r="A318" s="6">
        <v>400031006</v>
      </c>
      <c r="B318" s="6" t="str">
        <f t="shared" si="8"/>
        <v>073435000297</v>
      </c>
      <c r="C318" s="80" t="s">
        <v>119</v>
      </c>
      <c r="D318" s="6">
        <v>3</v>
      </c>
      <c r="E318" s="6">
        <v>14</v>
      </c>
      <c r="F318" s="6">
        <f t="shared" si="9"/>
        <v>11</v>
      </c>
      <c r="G318" s="6"/>
      <c r="H318" s="12">
        <v>7343500029</v>
      </c>
      <c r="I318" s="35" t="s">
        <v>260</v>
      </c>
      <c r="J318" s="34">
        <v>73435000297</v>
      </c>
      <c r="K318" s="10" t="s">
        <v>394</v>
      </c>
      <c r="L318" s="6" t="s">
        <v>7</v>
      </c>
      <c r="M318" s="6" t="s">
        <v>5</v>
      </c>
      <c r="N318" s="6"/>
      <c r="O318" s="8"/>
    </row>
    <row r="319" spans="1:15" hidden="1" x14ac:dyDescent="0.2">
      <c r="A319" s="6">
        <v>400031009</v>
      </c>
      <c r="B319" s="6" t="str">
        <f t="shared" si="8"/>
        <v>039677873983</v>
      </c>
      <c r="C319" s="80" t="s">
        <v>96</v>
      </c>
      <c r="D319" s="6">
        <v>3</v>
      </c>
      <c r="E319" s="6">
        <v>7</v>
      </c>
      <c r="F319" s="6">
        <f t="shared" si="9"/>
        <v>4</v>
      </c>
      <c r="G319" s="6"/>
      <c r="H319" s="10">
        <v>3967787398</v>
      </c>
      <c r="I319" s="35" t="s">
        <v>237</v>
      </c>
      <c r="J319" s="34">
        <v>39677873983</v>
      </c>
      <c r="K319" s="10" t="s">
        <v>371</v>
      </c>
      <c r="L319" s="6" t="s">
        <v>7</v>
      </c>
      <c r="M319" s="6" t="s">
        <v>5</v>
      </c>
      <c r="N319" s="6" t="s">
        <v>431</v>
      </c>
      <c r="O319" s="8"/>
    </row>
    <row r="320" spans="1:15" hidden="1" x14ac:dyDescent="0.2">
      <c r="A320" s="6">
        <v>400051201</v>
      </c>
      <c r="B320" s="6" t="str">
        <f t="shared" si="8"/>
        <v>073435000266</v>
      </c>
      <c r="C320" s="80" t="s">
        <v>117</v>
      </c>
      <c r="D320" s="6">
        <v>3</v>
      </c>
      <c r="E320" s="6">
        <v>14</v>
      </c>
      <c r="F320" s="6">
        <f t="shared" si="9"/>
        <v>11</v>
      </c>
      <c r="G320" s="6"/>
      <c r="H320" s="10">
        <v>7343500026</v>
      </c>
      <c r="I320" s="35" t="s">
        <v>258</v>
      </c>
      <c r="J320" s="34">
        <v>73435000266</v>
      </c>
      <c r="K320" s="10" t="s">
        <v>392</v>
      </c>
      <c r="L320" s="6" t="s">
        <v>7</v>
      </c>
      <c r="M320" s="6" t="s">
        <v>5</v>
      </c>
      <c r="N320" s="6"/>
      <c r="O320" s="8"/>
    </row>
    <row r="321" spans="1:15" hidden="1" x14ac:dyDescent="0.2">
      <c r="A321" s="6">
        <v>400073837</v>
      </c>
      <c r="B321" s="6" t="str">
        <f t="shared" ref="B321:B384" si="10">TEXT(RIGHT(J321,12),"000000000000")</f>
        <v>073435000280</v>
      </c>
      <c r="C321" s="80" t="s">
        <v>118</v>
      </c>
      <c r="D321" s="6">
        <v>3</v>
      </c>
      <c r="E321" s="6">
        <v>14</v>
      </c>
      <c r="F321" s="6">
        <f t="shared" ref="F321:F384" si="11">E321-D321</f>
        <v>11</v>
      </c>
      <c r="G321" s="6"/>
      <c r="H321" s="10">
        <v>7343500028</v>
      </c>
      <c r="I321" s="35" t="s">
        <v>259</v>
      </c>
      <c r="J321" s="34">
        <v>73435000280</v>
      </c>
      <c r="K321" s="10" t="s">
        <v>393</v>
      </c>
      <c r="L321" s="6" t="s">
        <v>7</v>
      </c>
      <c r="M321" s="6" t="s">
        <v>5</v>
      </c>
      <c r="N321" s="6"/>
      <c r="O321" s="8"/>
    </row>
    <row r="322" spans="1:15" hidden="1" x14ac:dyDescent="0.2">
      <c r="A322" s="6">
        <v>400097831</v>
      </c>
      <c r="B322" s="6" t="str">
        <f t="shared" si="10"/>
        <v>049800193352</v>
      </c>
      <c r="C322" s="80" t="s">
        <v>604</v>
      </c>
      <c r="D322" s="6">
        <v>5</v>
      </c>
      <c r="E322" s="6">
        <v>21</v>
      </c>
      <c r="F322" s="6">
        <f t="shared" si="11"/>
        <v>16</v>
      </c>
      <c r="G322" s="6"/>
      <c r="H322" s="10">
        <v>4980019335</v>
      </c>
      <c r="I322" s="35"/>
      <c r="J322" s="34">
        <v>49800193352</v>
      </c>
      <c r="K322" s="10"/>
      <c r="L322" s="6" t="s">
        <v>7</v>
      </c>
      <c r="M322" s="6" t="s">
        <v>5</v>
      </c>
      <c r="N322" s="6"/>
      <c r="O322" s="8"/>
    </row>
    <row r="323" spans="1:15" hidden="1" x14ac:dyDescent="0.2">
      <c r="A323" s="6">
        <v>400097833</v>
      </c>
      <c r="B323" s="6" t="str">
        <f t="shared" si="10"/>
        <v>049800193369</v>
      </c>
      <c r="C323" s="80" t="s">
        <v>605</v>
      </c>
      <c r="D323" s="6">
        <v>5</v>
      </c>
      <c r="E323" s="6">
        <v>21</v>
      </c>
      <c r="F323" s="6">
        <f t="shared" si="11"/>
        <v>16</v>
      </c>
      <c r="G323" s="6"/>
      <c r="H323" s="10">
        <v>4980019336</v>
      </c>
      <c r="I323" s="35"/>
      <c r="J323" s="34">
        <v>49800193369</v>
      </c>
      <c r="K323" s="10"/>
      <c r="L323" s="6" t="s">
        <v>7</v>
      </c>
      <c r="M323" s="6" t="s">
        <v>5</v>
      </c>
      <c r="N323" s="6"/>
      <c r="O323" s="8"/>
    </row>
    <row r="324" spans="1:15" x14ac:dyDescent="0.2">
      <c r="A324" s="6">
        <v>102094167</v>
      </c>
      <c r="B324" s="6" t="str">
        <f t="shared" si="10"/>
        <v>770981311135</v>
      </c>
      <c r="C324" s="80" t="s">
        <v>560</v>
      </c>
      <c r="D324" s="6">
        <v>4</v>
      </c>
      <c r="E324" s="6">
        <v>14</v>
      </c>
      <c r="F324" s="6">
        <f t="shared" si="11"/>
        <v>10</v>
      </c>
      <c r="G324" s="6"/>
      <c r="H324" s="10">
        <v>77098131113</v>
      </c>
      <c r="I324" s="35"/>
      <c r="J324" s="34">
        <v>770981311135</v>
      </c>
      <c r="K324" s="10"/>
      <c r="L324" s="6" t="s">
        <v>7</v>
      </c>
      <c r="M324" s="6" t="s">
        <v>5</v>
      </c>
      <c r="N324" s="6"/>
      <c r="O324" s="8"/>
    </row>
    <row r="325" spans="1:15" hidden="1" x14ac:dyDescent="0.2">
      <c r="A325" s="6">
        <v>400112924</v>
      </c>
      <c r="B325" s="6" t="str">
        <f t="shared" si="10"/>
        <v>013087256376</v>
      </c>
      <c r="C325" s="80" t="s">
        <v>82</v>
      </c>
      <c r="D325" s="6">
        <v>3</v>
      </c>
      <c r="E325" s="6">
        <v>6</v>
      </c>
      <c r="F325" s="6">
        <f t="shared" si="11"/>
        <v>3</v>
      </c>
      <c r="G325" s="6"/>
      <c r="H325" s="10">
        <v>1308725637</v>
      </c>
      <c r="I325" s="35" t="s">
        <v>224</v>
      </c>
      <c r="J325" s="34">
        <v>13087256376</v>
      </c>
      <c r="K325" s="10" t="s">
        <v>358</v>
      </c>
      <c r="L325" s="6" t="s">
        <v>7</v>
      </c>
      <c r="M325" s="6" t="s">
        <v>5</v>
      </c>
      <c r="N325" s="6"/>
      <c r="O325" s="8"/>
    </row>
    <row r="326" spans="1:15" hidden="1" x14ac:dyDescent="0.2">
      <c r="A326" s="6">
        <v>400112928</v>
      </c>
      <c r="B326" s="6" t="str">
        <f t="shared" si="10"/>
        <v>013087256369</v>
      </c>
      <c r="C326" s="80" t="s">
        <v>81</v>
      </c>
      <c r="D326" s="6">
        <v>3</v>
      </c>
      <c r="E326" s="6">
        <v>6</v>
      </c>
      <c r="F326" s="6">
        <f t="shared" si="11"/>
        <v>3</v>
      </c>
      <c r="G326" s="6"/>
      <c r="H326" s="10">
        <v>1308725636</v>
      </c>
      <c r="I326" s="35" t="s">
        <v>223</v>
      </c>
      <c r="J326" s="34">
        <v>13087256369</v>
      </c>
      <c r="K326" s="10" t="s">
        <v>357</v>
      </c>
      <c r="L326" s="6" t="s">
        <v>7</v>
      </c>
      <c r="M326" s="6" t="s">
        <v>5</v>
      </c>
      <c r="N326" s="6"/>
      <c r="O326" s="8"/>
    </row>
    <row r="327" spans="1:15" hidden="1" x14ac:dyDescent="0.2">
      <c r="A327" s="6">
        <v>400112930</v>
      </c>
      <c r="B327" s="6" t="str">
        <f t="shared" si="10"/>
        <v>013087256321</v>
      </c>
      <c r="C327" s="80" t="s">
        <v>80</v>
      </c>
      <c r="D327" s="6">
        <v>3</v>
      </c>
      <c r="E327" s="6">
        <v>6</v>
      </c>
      <c r="F327" s="6">
        <f t="shared" si="11"/>
        <v>3</v>
      </c>
      <c r="G327" s="6"/>
      <c r="H327" s="10">
        <v>1308725632</v>
      </c>
      <c r="I327" s="35" t="s">
        <v>222</v>
      </c>
      <c r="J327" s="34">
        <v>13087256321</v>
      </c>
      <c r="K327" s="10" t="s">
        <v>356</v>
      </c>
      <c r="L327" s="6" t="s">
        <v>7</v>
      </c>
      <c r="M327" s="6" t="s">
        <v>5</v>
      </c>
      <c r="N327" s="6"/>
      <c r="O327" s="8"/>
    </row>
    <row r="328" spans="1:15" hidden="1" x14ac:dyDescent="0.2">
      <c r="A328" s="6">
        <v>400112932</v>
      </c>
      <c r="B328" s="6" t="str">
        <f t="shared" si="10"/>
        <v>013087256307</v>
      </c>
      <c r="C328" s="80" t="s">
        <v>79</v>
      </c>
      <c r="D328" s="6">
        <v>3</v>
      </c>
      <c r="E328" s="6">
        <v>6</v>
      </c>
      <c r="F328" s="6">
        <f t="shared" si="11"/>
        <v>3</v>
      </c>
      <c r="G328" s="6"/>
      <c r="H328" s="10">
        <v>1308725630</v>
      </c>
      <c r="I328" s="35" t="s">
        <v>221</v>
      </c>
      <c r="J328" s="34">
        <v>13087256307</v>
      </c>
      <c r="K328" s="10" t="s">
        <v>355</v>
      </c>
      <c r="L328" s="6" t="s">
        <v>7</v>
      </c>
      <c r="M328" s="6" t="s">
        <v>5</v>
      </c>
      <c r="N328" s="6"/>
      <c r="O328" s="8"/>
    </row>
    <row r="329" spans="1:15" hidden="1" x14ac:dyDescent="0.2">
      <c r="A329" s="6">
        <v>400116732</v>
      </c>
      <c r="B329" s="6" t="str">
        <f t="shared" si="10"/>
        <v>717887652658</v>
      </c>
      <c r="C329" s="82" t="s">
        <v>756</v>
      </c>
      <c r="D329" s="6">
        <v>10</v>
      </c>
      <c r="E329" s="6">
        <v>60</v>
      </c>
      <c r="F329" s="6">
        <f t="shared" si="11"/>
        <v>50</v>
      </c>
      <c r="G329" s="6"/>
      <c r="H329" s="10">
        <v>71788765265</v>
      </c>
      <c r="I329" s="35"/>
      <c r="J329" s="34">
        <v>717887652658</v>
      </c>
      <c r="K329" s="10"/>
      <c r="L329" s="6" t="s">
        <v>5</v>
      </c>
      <c r="M329" s="6" t="s">
        <v>5</v>
      </c>
      <c r="N329" s="6" t="s">
        <v>757</v>
      </c>
      <c r="O329" s="8"/>
    </row>
    <row r="330" spans="1:15" hidden="1" x14ac:dyDescent="0.2">
      <c r="A330" s="6">
        <v>400125657</v>
      </c>
      <c r="B330" s="6" t="str">
        <f t="shared" si="10"/>
        <v>635381036098</v>
      </c>
      <c r="C330" s="80" t="s">
        <v>130</v>
      </c>
      <c r="D330" s="6">
        <v>3</v>
      </c>
      <c r="E330" s="6">
        <v>5</v>
      </c>
      <c r="F330" s="6">
        <f t="shared" si="11"/>
        <v>2</v>
      </c>
      <c r="G330" s="6"/>
      <c r="H330" s="10">
        <v>63538103609</v>
      </c>
      <c r="I330" s="35" t="s">
        <v>271</v>
      </c>
      <c r="J330" s="34">
        <v>635381036098</v>
      </c>
      <c r="K330" s="10" t="s">
        <v>405</v>
      </c>
      <c r="L330" s="6" t="s">
        <v>7</v>
      </c>
      <c r="M330" s="6" t="s">
        <v>5</v>
      </c>
      <c r="N330" s="6" t="s">
        <v>431</v>
      </c>
      <c r="O330" s="8"/>
    </row>
    <row r="331" spans="1:15" hidden="1" x14ac:dyDescent="0.2">
      <c r="A331" s="6">
        <v>400125659</v>
      </c>
      <c r="B331" s="6" t="str">
        <f t="shared" si="10"/>
        <v>635381036036</v>
      </c>
      <c r="C331" s="80" t="s">
        <v>126</v>
      </c>
      <c r="D331" s="6">
        <v>3</v>
      </c>
      <c r="E331" s="6">
        <v>5</v>
      </c>
      <c r="F331" s="6">
        <f t="shared" si="11"/>
        <v>2</v>
      </c>
      <c r="G331" s="6"/>
      <c r="H331" s="10">
        <v>63538103603</v>
      </c>
      <c r="I331" s="35" t="s">
        <v>267</v>
      </c>
      <c r="J331" s="34">
        <v>635381036036</v>
      </c>
      <c r="K331" s="10" t="s">
        <v>401</v>
      </c>
      <c r="L331" s="6" t="s">
        <v>7</v>
      </c>
      <c r="M331" s="6" t="s">
        <v>5</v>
      </c>
      <c r="N331" s="6" t="s">
        <v>431</v>
      </c>
      <c r="O331" s="8"/>
    </row>
    <row r="332" spans="1:15" hidden="1" x14ac:dyDescent="0.2">
      <c r="A332" s="6">
        <v>400125661</v>
      </c>
      <c r="B332" s="6" t="str">
        <f t="shared" si="10"/>
        <v>635381036081</v>
      </c>
      <c r="C332" s="80" t="s">
        <v>129</v>
      </c>
      <c r="D332" s="6">
        <v>3</v>
      </c>
      <c r="E332" s="6">
        <v>5</v>
      </c>
      <c r="F332" s="6">
        <f t="shared" si="11"/>
        <v>2</v>
      </c>
      <c r="G332" s="6"/>
      <c r="H332" s="10">
        <v>63538103608</v>
      </c>
      <c r="I332" s="35" t="s">
        <v>270</v>
      </c>
      <c r="J332" s="34">
        <v>635381036081</v>
      </c>
      <c r="K332" s="10" t="s">
        <v>404</v>
      </c>
      <c r="L332" s="6" t="s">
        <v>7</v>
      </c>
      <c r="M332" s="6" t="s">
        <v>5</v>
      </c>
      <c r="N332" s="6" t="s">
        <v>431</v>
      </c>
      <c r="O332" s="8"/>
    </row>
    <row r="333" spans="1:15" hidden="1" x14ac:dyDescent="0.2">
      <c r="A333" s="6">
        <v>400125664</v>
      </c>
      <c r="B333" s="6" t="str">
        <f t="shared" si="10"/>
        <v>635381036050</v>
      </c>
      <c r="C333" s="80" t="s">
        <v>127</v>
      </c>
      <c r="D333" s="6">
        <v>3</v>
      </c>
      <c r="E333" s="6">
        <v>5</v>
      </c>
      <c r="F333" s="6">
        <f t="shared" si="11"/>
        <v>2</v>
      </c>
      <c r="G333" s="6"/>
      <c r="H333" s="10">
        <v>63538103605</v>
      </c>
      <c r="I333" s="35" t="s">
        <v>268</v>
      </c>
      <c r="J333" s="34">
        <v>635381036050</v>
      </c>
      <c r="K333" s="10" t="s">
        <v>402</v>
      </c>
      <c r="L333" s="6" t="s">
        <v>7</v>
      </c>
      <c r="M333" s="6" t="s">
        <v>5</v>
      </c>
      <c r="N333" s="6" t="s">
        <v>431</v>
      </c>
      <c r="O333" s="8"/>
    </row>
    <row r="334" spans="1:15" hidden="1" x14ac:dyDescent="0.2">
      <c r="A334" s="6">
        <v>400125666</v>
      </c>
      <c r="B334" s="6" t="str">
        <f t="shared" si="10"/>
        <v>635381036067</v>
      </c>
      <c r="C334" s="80" t="s">
        <v>128</v>
      </c>
      <c r="D334" s="6">
        <v>3</v>
      </c>
      <c r="E334" s="6">
        <v>5</v>
      </c>
      <c r="F334" s="6">
        <f t="shared" si="11"/>
        <v>2</v>
      </c>
      <c r="G334" s="6"/>
      <c r="H334" s="10">
        <v>63538103606</v>
      </c>
      <c r="I334" s="35" t="s">
        <v>269</v>
      </c>
      <c r="J334" s="34">
        <v>635381036067</v>
      </c>
      <c r="K334" s="10" t="s">
        <v>403</v>
      </c>
      <c r="L334" s="6" t="s">
        <v>7</v>
      </c>
      <c r="M334" s="6" t="s">
        <v>5</v>
      </c>
      <c r="N334" s="6" t="s">
        <v>431</v>
      </c>
      <c r="O334" s="8"/>
    </row>
    <row r="335" spans="1:15" hidden="1" x14ac:dyDescent="0.2">
      <c r="A335" s="6">
        <v>400125687</v>
      </c>
      <c r="B335" s="6" t="str">
        <f t="shared" si="10"/>
        <v>060885210123</v>
      </c>
      <c r="C335" s="80" t="s">
        <v>114</v>
      </c>
      <c r="D335" s="6">
        <v>3</v>
      </c>
      <c r="E335" s="6">
        <v>7</v>
      </c>
      <c r="F335" s="6">
        <f t="shared" si="11"/>
        <v>4</v>
      </c>
      <c r="G335" s="6"/>
      <c r="H335" s="10">
        <v>6088521012</v>
      </c>
      <c r="I335" s="35" t="s">
        <v>255</v>
      </c>
      <c r="J335" s="34">
        <v>60885210123</v>
      </c>
      <c r="K335" s="10" t="s">
        <v>389</v>
      </c>
      <c r="L335" s="6" t="s">
        <v>7</v>
      </c>
      <c r="M335" s="6" t="s">
        <v>5</v>
      </c>
      <c r="N335" s="6" t="s">
        <v>431</v>
      </c>
      <c r="O335" s="8"/>
    </row>
    <row r="336" spans="1:15" hidden="1" x14ac:dyDescent="0.2">
      <c r="A336" s="6">
        <v>400125689</v>
      </c>
      <c r="B336" s="6" t="str">
        <f t="shared" si="10"/>
        <v>060885000106</v>
      </c>
      <c r="C336" s="80" t="s">
        <v>112</v>
      </c>
      <c r="D336" s="6">
        <v>3</v>
      </c>
      <c r="E336" s="6">
        <v>7</v>
      </c>
      <c r="F336" s="6">
        <f t="shared" si="11"/>
        <v>4</v>
      </c>
      <c r="G336" s="6"/>
      <c r="H336" s="10">
        <v>6088500010</v>
      </c>
      <c r="I336" s="35" t="s">
        <v>253</v>
      </c>
      <c r="J336" s="34">
        <v>60885000106</v>
      </c>
      <c r="K336" s="10" t="s">
        <v>387</v>
      </c>
      <c r="L336" s="6" t="s">
        <v>7</v>
      </c>
      <c r="M336" s="6" t="s">
        <v>5</v>
      </c>
      <c r="N336" s="6"/>
      <c r="O336" s="8"/>
    </row>
    <row r="337" spans="1:15" hidden="1" x14ac:dyDescent="0.2">
      <c r="A337" s="6">
        <v>400125691</v>
      </c>
      <c r="B337" s="6" t="str">
        <f t="shared" si="10"/>
        <v>060885210116</v>
      </c>
      <c r="C337" s="80" t="s">
        <v>113</v>
      </c>
      <c r="D337" s="6">
        <v>3</v>
      </c>
      <c r="E337" s="6">
        <v>7</v>
      </c>
      <c r="F337" s="6">
        <f t="shared" si="11"/>
        <v>4</v>
      </c>
      <c r="G337" s="6"/>
      <c r="H337" s="10">
        <v>6088521011</v>
      </c>
      <c r="I337" s="35" t="s">
        <v>254</v>
      </c>
      <c r="J337" s="34">
        <v>60885210116</v>
      </c>
      <c r="K337" s="10" t="s">
        <v>388</v>
      </c>
      <c r="L337" s="6" t="s">
        <v>7</v>
      </c>
      <c r="M337" s="6" t="s">
        <v>5</v>
      </c>
      <c r="N337" s="6" t="s">
        <v>431</v>
      </c>
      <c r="O337" s="8"/>
    </row>
    <row r="338" spans="1:15" hidden="1" x14ac:dyDescent="0.2">
      <c r="A338" s="6">
        <v>400131270</v>
      </c>
      <c r="B338" s="6" t="str">
        <f t="shared" si="10"/>
        <v>041820818543</v>
      </c>
      <c r="C338" s="80" t="s">
        <v>111</v>
      </c>
      <c r="D338" s="6">
        <v>5</v>
      </c>
      <c r="E338" s="6">
        <v>27</v>
      </c>
      <c r="F338" s="6">
        <f t="shared" si="11"/>
        <v>22</v>
      </c>
      <c r="G338" s="6"/>
      <c r="H338" s="10">
        <v>4182081854</v>
      </c>
      <c r="I338" s="35" t="s">
        <v>252</v>
      </c>
      <c r="J338" s="34">
        <v>41820818543</v>
      </c>
      <c r="K338" s="10" t="s">
        <v>386</v>
      </c>
      <c r="L338" s="6" t="s">
        <v>7</v>
      </c>
      <c r="M338" s="6" t="s">
        <v>5</v>
      </c>
      <c r="N338" s="6"/>
      <c r="O338" s="8"/>
    </row>
    <row r="339" spans="1:15" hidden="1" x14ac:dyDescent="0.2">
      <c r="A339" s="6">
        <v>400136587</v>
      </c>
      <c r="B339" s="6" t="str">
        <f t="shared" si="10"/>
        <v>856215001406</v>
      </c>
      <c r="C339" s="80" t="s">
        <v>767</v>
      </c>
      <c r="D339" s="6">
        <v>5</v>
      </c>
      <c r="E339" s="6">
        <v>21</v>
      </c>
      <c r="F339" s="6">
        <f t="shared" si="11"/>
        <v>16</v>
      </c>
      <c r="G339" s="6"/>
      <c r="H339" s="37">
        <v>85621500140</v>
      </c>
      <c r="I339" s="35"/>
      <c r="J339" s="10">
        <v>856215001406</v>
      </c>
      <c r="K339" s="10"/>
      <c r="L339" s="6" t="s">
        <v>550</v>
      </c>
      <c r="M339" s="6" t="s">
        <v>5</v>
      </c>
      <c r="N339" s="6" t="s">
        <v>540</v>
      </c>
      <c r="O339" s="8"/>
    </row>
    <row r="340" spans="1:15" hidden="1" x14ac:dyDescent="0.2">
      <c r="A340" s="6">
        <v>400179633</v>
      </c>
      <c r="B340" s="6" t="str">
        <f t="shared" si="10"/>
        <v>856215001390</v>
      </c>
      <c r="C340" s="80" t="s">
        <v>766</v>
      </c>
      <c r="D340" s="6">
        <v>5</v>
      </c>
      <c r="E340" s="6">
        <v>21</v>
      </c>
      <c r="F340" s="6">
        <f t="shared" si="11"/>
        <v>16</v>
      </c>
      <c r="G340" s="6"/>
      <c r="H340" s="37">
        <v>85621500139</v>
      </c>
      <c r="I340" s="35"/>
      <c r="J340" s="10">
        <v>856215001390</v>
      </c>
      <c r="K340" s="10"/>
      <c r="L340" s="6" t="s">
        <v>550</v>
      </c>
      <c r="M340" s="6" t="s">
        <v>5</v>
      </c>
      <c r="N340" s="6" t="s">
        <v>540</v>
      </c>
      <c r="O340" s="8"/>
    </row>
    <row r="341" spans="1:15" hidden="1" x14ac:dyDescent="0.2">
      <c r="A341" s="6">
        <v>400179637</v>
      </c>
      <c r="B341" s="6" t="str">
        <f t="shared" si="10"/>
        <v>856215001413</v>
      </c>
      <c r="C341" s="80" t="s">
        <v>768</v>
      </c>
      <c r="D341" s="6">
        <v>5</v>
      </c>
      <c r="E341" s="6">
        <v>21</v>
      </c>
      <c r="F341" s="6">
        <f t="shared" si="11"/>
        <v>16</v>
      </c>
      <c r="G341" s="6"/>
      <c r="H341" s="37">
        <v>85621500141</v>
      </c>
      <c r="I341" s="35"/>
      <c r="J341" s="10">
        <v>856215001413</v>
      </c>
      <c r="K341" s="10"/>
      <c r="L341" s="6" t="s">
        <v>550</v>
      </c>
      <c r="M341" s="6" t="s">
        <v>5</v>
      </c>
      <c r="N341" s="6" t="s">
        <v>540</v>
      </c>
      <c r="O341" s="8"/>
    </row>
    <row r="342" spans="1:15" hidden="1" x14ac:dyDescent="0.2">
      <c r="A342" s="6">
        <v>400186720</v>
      </c>
      <c r="B342" s="6" t="str">
        <f t="shared" si="10"/>
        <v>876681006927</v>
      </c>
      <c r="C342" s="95" t="s">
        <v>546</v>
      </c>
      <c r="D342" s="6">
        <v>3</v>
      </c>
      <c r="E342" s="6">
        <v>7</v>
      </c>
      <c r="F342" s="6">
        <f t="shared" si="11"/>
        <v>4</v>
      </c>
      <c r="G342" s="6"/>
      <c r="H342" s="10">
        <v>87668100692</v>
      </c>
      <c r="I342" s="35"/>
      <c r="J342" s="34">
        <v>876681006927</v>
      </c>
      <c r="K342" s="10"/>
      <c r="L342" s="21" t="s">
        <v>7</v>
      </c>
      <c r="M342" s="6" t="s">
        <v>5</v>
      </c>
      <c r="N342" s="6"/>
      <c r="O342" s="8"/>
    </row>
    <row r="343" spans="1:15" hidden="1" x14ac:dyDescent="0.2">
      <c r="A343" s="74">
        <v>400216270</v>
      </c>
      <c r="B343" s="6" t="str">
        <f t="shared" si="10"/>
        <v>893190002462</v>
      </c>
      <c r="C343" s="93" t="s">
        <v>482</v>
      </c>
      <c r="D343" s="6">
        <v>5</v>
      </c>
      <c r="E343" s="6">
        <v>43</v>
      </c>
      <c r="F343" s="6">
        <f t="shared" si="11"/>
        <v>38</v>
      </c>
      <c r="G343" s="6"/>
      <c r="H343" s="17">
        <v>89319000246</v>
      </c>
      <c r="I343" s="35"/>
      <c r="J343" s="34">
        <v>893190002462</v>
      </c>
      <c r="K343" s="10"/>
      <c r="L343" s="6" t="s">
        <v>7</v>
      </c>
      <c r="M343" s="6" t="s">
        <v>4</v>
      </c>
      <c r="N343" s="6"/>
      <c r="O343" s="8"/>
    </row>
    <row r="344" spans="1:15" hidden="1" x14ac:dyDescent="0.2">
      <c r="A344" s="74">
        <v>400216274</v>
      </c>
      <c r="B344" s="6" t="str">
        <f t="shared" si="10"/>
        <v>893190002257</v>
      </c>
      <c r="C344" s="93" t="s">
        <v>480</v>
      </c>
      <c r="D344" s="6">
        <v>5</v>
      </c>
      <c r="E344" s="6">
        <v>43</v>
      </c>
      <c r="F344" s="6">
        <f t="shared" si="11"/>
        <v>38</v>
      </c>
      <c r="G344" s="6"/>
      <c r="H344" s="17">
        <v>89319000225</v>
      </c>
      <c r="I344" s="35"/>
      <c r="J344" s="34">
        <v>893190002257</v>
      </c>
      <c r="K344" s="10"/>
      <c r="L344" s="6" t="s">
        <v>7</v>
      </c>
      <c r="M344" s="6" t="s">
        <v>4</v>
      </c>
      <c r="N344" s="6"/>
      <c r="O344" s="8"/>
    </row>
    <row r="345" spans="1:15" hidden="1" x14ac:dyDescent="0.2">
      <c r="A345" s="6">
        <v>400216908</v>
      </c>
      <c r="B345" s="6" t="str">
        <f t="shared" si="10"/>
        <v>020337090529</v>
      </c>
      <c r="C345" s="80" t="s">
        <v>794</v>
      </c>
      <c r="D345" s="6">
        <v>4</v>
      </c>
      <c r="E345" s="6">
        <v>10</v>
      </c>
      <c r="F345" s="6">
        <f t="shared" si="11"/>
        <v>6</v>
      </c>
      <c r="G345" s="6"/>
      <c r="H345" s="10">
        <v>2033709052</v>
      </c>
      <c r="I345" s="10"/>
      <c r="J345" s="34">
        <v>20337090529</v>
      </c>
      <c r="K345" s="10"/>
      <c r="L345" s="6" t="s">
        <v>7</v>
      </c>
      <c r="M345" s="6" t="s">
        <v>5</v>
      </c>
      <c r="N345" s="6" t="s">
        <v>792</v>
      </c>
      <c r="O345" s="8"/>
    </row>
    <row r="346" spans="1:15" hidden="1" x14ac:dyDescent="0.2">
      <c r="A346" s="6">
        <v>400312976</v>
      </c>
      <c r="B346" s="6" t="str">
        <f t="shared" si="10"/>
        <v>011110270801</v>
      </c>
      <c r="C346" s="84" t="s">
        <v>553</v>
      </c>
      <c r="D346" s="6">
        <v>2</v>
      </c>
      <c r="E346" s="6">
        <v>4</v>
      </c>
      <c r="F346" s="6">
        <f t="shared" si="11"/>
        <v>2</v>
      </c>
      <c r="G346" s="6"/>
      <c r="H346" s="10">
        <v>1111027080</v>
      </c>
      <c r="I346" s="35"/>
      <c r="J346" s="34">
        <v>11110270801</v>
      </c>
      <c r="K346" s="10"/>
      <c r="L346" s="6" t="s">
        <v>7</v>
      </c>
      <c r="M346" s="6" t="s">
        <v>4</v>
      </c>
      <c r="N346" s="6"/>
      <c r="O346" s="8"/>
    </row>
    <row r="347" spans="1:15" hidden="1" x14ac:dyDescent="0.2">
      <c r="A347" s="6">
        <v>400378524</v>
      </c>
      <c r="B347" s="6" t="str">
        <f t="shared" si="10"/>
        <v>811669021844</v>
      </c>
      <c r="C347" s="80" t="s">
        <v>758</v>
      </c>
      <c r="D347" s="6">
        <v>5</v>
      </c>
      <c r="E347" s="6">
        <v>28</v>
      </c>
      <c r="F347" s="6">
        <f t="shared" si="11"/>
        <v>23</v>
      </c>
      <c r="G347" s="6"/>
      <c r="H347" s="10">
        <v>81166902184</v>
      </c>
      <c r="I347" s="35"/>
      <c r="J347" s="34">
        <v>811669021844</v>
      </c>
      <c r="K347" s="10"/>
      <c r="L347" s="6" t="s">
        <v>7</v>
      </c>
      <c r="M347" s="6" t="s">
        <v>5</v>
      </c>
      <c r="N347" s="6"/>
      <c r="O347" s="8"/>
    </row>
    <row r="348" spans="1:15" hidden="1" x14ac:dyDescent="0.2">
      <c r="A348" s="6">
        <v>400378526</v>
      </c>
      <c r="B348" s="6" t="str">
        <f t="shared" si="10"/>
        <v>850858007375</v>
      </c>
      <c r="C348" s="82" t="s">
        <v>724</v>
      </c>
      <c r="D348" s="6">
        <v>4</v>
      </c>
      <c r="E348" s="6">
        <v>8</v>
      </c>
      <c r="F348" s="6">
        <f t="shared" si="11"/>
        <v>4</v>
      </c>
      <c r="G348" s="6"/>
      <c r="H348" s="10">
        <v>85085800737</v>
      </c>
      <c r="I348" s="35"/>
      <c r="J348" s="34">
        <v>850858007375</v>
      </c>
      <c r="K348" s="10"/>
      <c r="L348" s="6" t="s">
        <v>7</v>
      </c>
      <c r="M348" s="6" t="s">
        <v>5</v>
      </c>
      <c r="N348" s="6" t="s">
        <v>726</v>
      </c>
      <c r="O348" s="8"/>
    </row>
    <row r="349" spans="1:15" hidden="1" x14ac:dyDescent="0.2">
      <c r="A349" s="6">
        <v>400384960</v>
      </c>
      <c r="B349" s="6" t="str">
        <f t="shared" si="10"/>
        <v>011110605153</v>
      </c>
      <c r="C349" s="80" t="s">
        <v>56</v>
      </c>
      <c r="D349" s="6">
        <v>3</v>
      </c>
      <c r="E349" s="6">
        <v>5</v>
      </c>
      <c r="F349" s="6">
        <f t="shared" si="11"/>
        <v>2</v>
      </c>
      <c r="G349" s="6"/>
      <c r="H349" s="10">
        <v>1111060515</v>
      </c>
      <c r="I349" s="35"/>
      <c r="J349" s="34">
        <v>11110605153</v>
      </c>
      <c r="K349" s="10"/>
      <c r="L349" s="6" t="s">
        <v>7</v>
      </c>
      <c r="M349" s="6" t="s">
        <v>5</v>
      </c>
      <c r="N349" s="6"/>
      <c r="O349" s="8"/>
    </row>
    <row r="350" spans="1:15" hidden="1" x14ac:dyDescent="0.2">
      <c r="A350" s="6">
        <v>400384962</v>
      </c>
      <c r="B350" s="6" t="str">
        <f t="shared" si="10"/>
        <v>011110605122</v>
      </c>
      <c r="C350" s="80" t="s">
        <v>54</v>
      </c>
      <c r="D350" s="6">
        <v>3</v>
      </c>
      <c r="E350" s="6">
        <v>5</v>
      </c>
      <c r="F350" s="6">
        <f t="shared" si="11"/>
        <v>2</v>
      </c>
      <c r="G350" s="6"/>
      <c r="H350" s="10">
        <v>1111060512</v>
      </c>
      <c r="I350" s="35"/>
      <c r="J350" s="34">
        <v>11110605122</v>
      </c>
      <c r="K350" s="10"/>
      <c r="L350" s="6" t="s">
        <v>7</v>
      </c>
      <c r="M350" s="6" t="s">
        <v>5</v>
      </c>
      <c r="N350" s="6"/>
      <c r="O350" s="8"/>
    </row>
    <row r="351" spans="1:15" hidden="1" x14ac:dyDescent="0.2">
      <c r="A351" s="6">
        <v>400399986</v>
      </c>
      <c r="B351" s="6" t="str">
        <f t="shared" si="10"/>
        <v>770981045108</v>
      </c>
      <c r="C351" s="80" t="s">
        <v>588</v>
      </c>
      <c r="D351" s="6">
        <v>3</v>
      </c>
      <c r="E351" s="6">
        <v>14</v>
      </c>
      <c r="F351" s="6">
        <f t="shared" si="11"/>
        <v>11</v>
      </c>
      <c r="G351" s="6"/>
      <c r="H351" s="10">
        <v>77098104510</v>
      </c>
      <c r="I351" s="35"/>
      <c r="J351" s="34">
        <v>770981045108</v>
      </c>
      <c r="K351" s="10"/>
      <c r="L351" s="6" t="s">
        <v>7</v>
      </c>
      <c r="M351" s="6" t="s">
        <v>5</v>
      </c>
      <c r="N351" s="6"/>
      <c r="O351" s="8"/>
    </row>
    <row r="352" spans="1:15" hidden="1" x14ac:dyDescent="0.2">
      <c r="A352" s="6">
        <v>400401808</v>
      </c>
      <c r="B352" s="6" t="str">
        <f t="shared" si="10"/>
        <v>011110604828</v>
      </c>
      <c r="C352" s="80" t="s">
        <v>594</v>
      </c>
      <c r="D352" s="6">
        <v>3</v>
      </c>
      <c r="E352" s="6">
        <v>5</v>
      </c>
      <c r="F352" s="6">
        <f t="shared" si="11"/>
        <v>2</v>
      </c>
      <c r="G352" s="6"/>
      <c r="H352" s="10">
        <v>1111060482</v>
      </c>
      <c r="I352" s="35"/>
      <c r="J352" s="34">
        <v>11110604828</v>
      </c>
      <c r="K352" s="10"/>
      <c r="L352" s="6" t="s">
        <v>7</v>
      </c>
      <c r="M352" s="6" t="s">
        <v>5</v>
      </c>
      <c r="N352" s="6"/>
      <c r="O352" s="8"/>
    </row>
    <row r="353" spans="1:15" hidden="1" x14ac:dyDescent="0.2">
      <c r="A353" s="6">
        <v>400459510</v>
      </c>
      <c r="B353" s="6" t="str">
        <f t="shared" si="10"/>
        <v>770981044149</v>
      </c>
      <c r="C353" s="80" t="s">
        <v>735</v>
      </c>
      <c r="D353" s="6">
        <v>5</v>
      </c>
      <c r="E353" s="6">
        <v>21</v>
      </c>
      <c r="F353" s="6">
        <f t="shared" si="11"/>
        <v>16</v>
      </c>
      <c r="G353" s="6"/>
      <c r="H353" s="10">
        <v>77098104414</v>
      </c>
      <c r="I353" s="35"/>
      <c r="J353" s="34">
        <v>770981044149</v>
      </c>
      <c r="K353" s="10"/>
      <c r="L353" s="6" t="s">
        <v>7</v>
      </c>
      <c r="M353" s="6" t="s">
        <v>5</v>
      </c>
      <c r="N353" s="6" t="s">
        <v>727</v>
      </c>
      <c r="O353" s="8"/>
    </row>
    <row r="354" spans="1:15" hidden="1" x14ac:dyDescent="0.2">
      <c r="A354" s="6">
        <v>400480173</v>
      </c>
      <c r="B354" s="6" t="str">
        <f t="shared" si="10"/>
        <v>770981096940</v>
      </c>
      <c r="C354" s="80" t="s">
        <v>737</v>
      </c>
      <c r="D354" s="6">
        <v>6</v>
      </c>
      <c r="E354" s="6">
        <v>30</v>
      </c>
      <c r="F354" s="6">
        <f t="shared" si="11"/>
        <v>24</v>
      </c>
      <c r="G354" s="6"/>
      <c r="H354" s="10">
        <v>77098109694</v>
      </c>
      <c r="I354" s="35"/>
      <c r="J354" s="34">
        <v>770981096940</v>
      </c>
      <c r="K354" s="10"/>
      <c r="L354" s="6" t="s">
        <v>7</v>
      </c>
      <c r="M354" s="6" t="s">
        <v>5</v>
      </c>
      <c r="N354" s="6" t="s">
        <v>727</v>
      </c>
      <c r="O354" s="8"/>
    </row>
    <row r="355" spans="1:15" x14ac:dyDescent="0.2">
      <c r="A355" s="6">
        <v>400100349</v>
      </c>
      <c r="B355" s="6" t="str">
        <f t="shared" si="10"/>
        <v>770981311890</v>
      </c>
      <c r="C355" s="80" t="s">
        <v>695</v>
      </c>
      <c r="D355" s="6">
        <v>4</v>
      </c>
      <c r="E355" s="6">
        <v>14</v>
      </c>
      <c r="F355" s="6">
        <f t="shared" si="11"/>
        <v>10</v>
      </c>
      <c r="G355" s="6"/>
      <c r="H355" s="10">
        <v>77098131189</v>
      </c>
      <c r="I355" s="35"/>
      <c r="J355" s="34">
        <v>770981311890</v>
      </c>
      <c r="K355" s="10"/>
      <c r="L355" s="6" t="s">
        <v>7</v>
      </c>
      <c r="M355" s="6" t="s">
        <v>5</v>
      </c>
      <c r="N355" s="6"/>
      <c r="O355" s="8"/>
    </row>
    <row r="356" spans="1:15" x14ac:dyDescent="0.2">
      <c r="A356" s="6">
        <v>400480171</v>
      </c>
      <c r="B356" s="6" t="str">
        <f t="shared" si="10"/>
        <v>770981312224</v>
      </c>
      <c r="C356" s="80" t="s">
        <v>741</v>
      </c>
      <c r="D356" s="6">
        <v>4</v>
      </c>
      <c r="E356" s="6">
        <v>14</v>
      </c>
      <c r="F356" s="6">
        <f t="shared" si="11"/>
        <v>10</v>
      </c>
      <c r="G356" s="6"/>
      <c r="H356" s="10">
        <v>77098131222</v>
      </c>
      <c r="I356" s="35"/>
      <c r="J356" s="34">
        <v>770981312224</v>
      </c>
      <c r="K356" s="10"/>
      <c r="L356" s="6" t="s">
        <v>7</v>
      </c>
      <c r="M356" s="6" t="s">
        <v>5</v>
      </c>
      <c r="N356" s="6" t="s">
        <v>727</v>
      </c>
      <c r="O356" s="8"/>
    </row>
    <row r="357" spans="1:15" hidden="1" x14ac:dyDescent="0.2">
      <c r="A357" s="6">
        <v>400494102</v>
      </c>
      <c r="B357" s="6" t="str">
        <f t="shared" si="10"/>
        <v>832526008754</v>
      </c>
      <c r="C357" s="80" t="s">
        <v>607</v>
      </c>
      <c r="D357" s="6">
        <v>3</v>
      </c>
      <c r="E357" s="6">
        <v>7</v>
      </c>
      <c r="F357" s="6">
        <f t="shared" si="11"/>
        <v>4</v>
      </c>
      <c r="G357" s="6"/>
      <c r="H357" s="10">
        <v>83252600875</v>
      </c>
      <c r="I357" s="35"/>
      <c r="J357" s="34">
        <v>832526008754</v>
      </c>
      <c r="K357" s="10"/>
      <c r="L357" s="6" t="s">
        <v>7</v>
      </c>
      <c r="M357" s="6" t="s">
        <v>5</v>
      </c>
      <c r="N357" s="6"/>
      <c r="O357" s="8"/>
    </row>
    <row r="358" spans="1:15" hidden="1" x14ac:dyDescent="0.2">
      <c r="A358" s="6">
        <v>400494104</v>
      </c>
      <c r="B358" s="6" t="str">
        <f t="shared" si="10"/>
        <v>832526008747</v>
      </c>
      <c r="C358" s="80" t="s">
        <v>606</v>
      </c>
      <c r="D358" s="6">
        <v>3</v>
      </c>
      <c r="E358" s="6">
        <v>7</v>
      </c>
      <c r="F358" s="6">
        <f t="shared" si="11"/>
        <v>4</v>
      </c>
      <c r="G358" s="6"/>
      <c r="H358" s="10">
        <v>83252600874</v>
      </c>
      <c r="I358" s="35"/>
      <c r="J358" s="34">
        <v>832526008747</v>
      </c>
      <c r="K358" s="10"/>
      <c r="L358" s="6" t="s">
        <v>7</v>
      </c>
      <c r="M358" s="6" t="s">
        <v>5</v>
      </c>
      <c r="N358" s="6"/>
      <c r="O358" s="8"/>
    </row>
    <row r="359" spans="1:15" hidden="1" x14ac:dyDescent="0.2">
      <c r="A359" s="6">
        <v>400497904</v>
      </c>
      <c r="B359" s="6" t="str">
        <f t="shared" si="10"/>
        <v>811669021707</v>
      </c>
      <c r="C359" s="80" t="s">
        <v>725</v>
      </c>
      <c r="D359" s="6">
        <v>5</v>
      </c>
      <c r="E359" s="6">
        <v>28</v>
      </c>
      <c r="F359" s="6">
        <f t="shared" si="11"/>
        <v>23</v>
      </c>
      <c r="G359" s="6"/>
      <c r="H359" s="10">
        <v>81166902170</v>
      </c>
      <c r="I359" s="35">
        <v>2002140254</v>
      </c>
      <c r="J359" s="34">
        <v>811669021707</v>
      </c>
      <c r="K359" s="10"/>
      <c r="L359" s="6" t="s">
        <v>7</v>
      </c>
      <c r="M359" s="6" t="s">
        <v>5</v>
      </c>
      <c r="N359" s="6" t="s">
        <v>726</v>
      </c>
      <c r="O359" s="8"/>
    </row>
    <row r="360" spans="1:15" hidden="1" x14ac:dyDescent="0.2">
      <c r="A360" s="6">
        <v>400497934</v>
      </c>
      <c r="B360" s="6" t="str">
        <f t="shared" si="10"/>
        <v>832526008778</v>
      </c>
      <c r="C360" s="80" t="s">
        <v>608</v>
      </c>
      <c r="D360" s="6">
        <v>3</v>
      </c>
      <c r="E360" s="6">
        <v>7</v>
      </c>
      <c r="F360" s="6">
        <f t="shared" si="11"/>
        <v>4</v>
      </c>
      <c r="G360" s="6"/>
      <c r="H360" s="10">
        <v>83252600877</v>
      </c>
      <c r="I360" s="35"/>
      <c r="J360" s="34">
        <v>832526008778</v>
      </c>
      <c r="K360" s="10"/>
      <c r="L360" s="6" t="s">
        <v>7</v>
      </c>
      <c r="M360" s="6" t="s">
        <v>5</v>
      </c>
      <c r="N360" s="6"/>
      <c r="O360" s="8"/>
    </row>
    <row r="361" spans="1:15" hidden="1" x14ac:dyDescent="0.2">
      <c r="A361" s="73">
        <v>400509834</v>
      </c>
      <c r="B361" s="6" t="str">
        <f t="shared" si="10"/>
        <v>020337152197</v>
      </c>
      <c r="C361" s="80" t="s">
        <v>793</v>
      </c>
      <c r="D361" s="6">
        <v>4</v>
      </c>
      <c r="E361" s="6">
        <v>10</v>
      </c>
      <c r="F361" s="6">
        <f t="shared" si="11"/>
        <v>6</v>
      </c>
      <c r="G361" s="6"/>
      <c r="H361" s="10">
        <v>2033715219</v>
      </c>
      <c r="I361" s="10"/>
      <c r="J361" s="34">
        <v>20337152197</v>
      </c>
      <c r="K361" s="10"/>
      <c r="L361" s="6" t="s">
        <v>7</v>
      </c>
      <c r="M361" s="6" t="s">
        <v>5</v>
      </c>
      <c r="N361" s="6" t="s">
        <v>792</v>
      </c>
      <c r="O361" s="8"/>
    </row>
    <row r="362" spans="1:15" hidden="1" x14ac:dyDescent="0.2">
      <c r="A362" s="6">
        <v>400543268</v>
      </c>
      <c r="B362" s="6" t="str">
        <f t="shared" si="10"/>
        <v>057483528576</v>
      </c>
      <c r="C362" s="80" t="s">
        <v>748</v>
      </c>
      <c r="D362" s="6">
        <v>2</v>
      </c>
      <c r="E362" s="6">
        <v>3</v>
      </c>
      <c r="F362" s="6">
        <f t="shared" si="11"/>
        <v>1</v>
      </c>
      <c r="G362" s="6"/>
      <c r="H362" s="10">
        <v>5748352857</v>
      </c>
      <c r="I362" s="35"/>
      <c r="J362" s="34">
        <v>57483528576</v>
      </c>
      <c r="K362" s="10"/>
      <c r="L362" s="6" t="s">
        <v>7</v>
      </c>
      <c r="M362" s="6" t="s">
        <v>5</v>
      </c>
      <c r="N362" s="6"/>
      <c r="O362" s="8"/>
    </row>
    <row r="363" spans="1:15" hidden="1" x14ac:dyDescent="0.2">
      <c r="A363" s="48">
        <v>400554049</v>
      </c>
      <c r="B363" s="6" t="str">
        <f t="shared" si="10"/>
        <v>011110607744</v>
      </c>
      <c r="C363" s="77" t="s">
        <v>533</v>
      </c>
      <c r="D363" s="6">
        <v>10</v>
      </c>
      <c r="E363" s="6">
        <v>60</v>
      </c>
      <c r="F363" s="6">
        <f t="shared" si="11"/>
        <v>50</v>
      </c>
      <c r="G363" s="6"/>
      <c r="H363" s="37">
        <v>1111060774</v>
      </c>
      <c r="I363" s="35"/>
      <c r="J363" s="34">
        <v>11110607744</v>
      </c>
      <c r="K363" s="10"/>
      <c r="L363" s="6" t="s">
        <v>7</v>
      </c>
      <c r="M363" s="6" t="s">
        <v>7</v>
      </c>
      <c r="N363" s="6" t="s">
        <v>494</v>
      </c>
      <c r="O363" s="8"/>
    </row>
    <row r="364" spans="1:15" x14ac:dyDescent="0.2">
      <c r="A364" s="6">
        <v>400570387</v>
      </c>
      <c r="B364" s="6" t="str">
        <f t="shared" si="10"/>
        <v>011110608673</v>
      </c>
      <c r="C364" s="80" t="s">
        <v>770</v>
      </c>
      <c r="D364" s="6">
        <v>5</v>
      </c>
      <c r="E364" s="6">
        <v>14</v>
      </c>
      <c r="F364" s="6">
        <f t="shared" si="11"/>
        <v>9</v>
      </c>
      <c r="G364" s="6"/>
      <c r="H364" s="10">
        <v>1111060868</v>
      </c>
      <c r="I364" s="35"/>
      <c r="J364" s="34">
        <v>11110608673</v>
      </c>
      <c r="K364" s="10"/>
      <c r="L364" s="6" t="s">
        <v>550</v>
      </c>
      <c r="M364" s="6" t="s">
        <v>5</v>
      </c>
      <c r="N364" s="6"/>
      <c r="O364" s="8"/>
    </row>
    <row r="365" spans="1:15" x14ac:dyDescent="0.2">
      <c r="A365" s="48">
        <v>400570389</v>
      </c>
      <c r="B365" s="6" t="str">
        <f t="shared" si="10"/>
        <v>011110608680</v>
      </c>
      <c r="C365" s="80" t="s">
        <v>769</v>
      </c>
      <c r="D365" s="6">
        <v>5</v>
      </c>
      <c r="E365" s="6">
        <v>14</v>
      </c>
      <c r="F365" s="6">
        <f t="shared" si="11"/>
        <v>9</v>
      </c>
      <c r="G365" s="6"/>
      <c r="H365" s="10">
        <v>1111060867</v>
      </c>
      <c r="I365" s="35"/>
      <c r="J365" s="34">
        <v>11110608680</v>
      </c>
      <c r="K365" s="10"/>
      <c r="L365" s="6" t="s">
        <v>550</v>
      </c>
      <c r="M365" s="6" t="s">
        <v>5</v>
      </c>
      <c r="N365" s="6"/>
      <c r="O365" s="8"/>
    </row>
    <row r="366" spans="1:15" hidden="1" x14ac:dyDescent="0.2">
      <c r="A366" s="6">
        <v>400580607</v>
      </c>
      <c r="B366" s="6" t="str">
        <f t="shared" si="10"/>
        <v>011110607737</v>
      </c>
      <c r="C366" s="88" t="s">
        <v>534</v>
      </c>
      <c r="D366" s="6">
        <v>10</v>
      </c>
      <c r="E366" s="6">
        <v>60</v>
      </c>
      <c r="F366" s="6">
        <f t="shared" si="11"/>
        <v>50</v>
      </c>
      <c r="G366" s="6"/>
      <c r="H366" s="37">
        <v>1111060773</v>
      </c>
      <c r="I366" s="35"/>
      <c r="J366" s="34">
        <v>11110607737</v>
      </c>
      <c r="K366" s="10"/>
      <c r="L366" s="6" t="s">
        <v>7</v>
      </c>
      <c r="M366" s="6" t="s">
        <v>7</v>
      </c>
      <c r="N366" s="6" t="s">
        <v>494</v>
      </c>
      <c r="O366" s="8"/>
    </row>
    <row r="367" spans="1:15" x14ac:dyDescent="0.2">
      <c r="A367" s="48">
        <v>101806450</v>
      </c>
      <c r="B367" s="6" t="str">
        <f t="shared" si="10"/>
        <v>011110048097</v>
      </c>
      <c r="C367" s="80" t="s">
        <v>600</v>
      </c>
      <c r="D367" s="6">
        <v>4</v>
      </c>
      <c r="E367" s="6">
        <v>14</v>
      </c>
      <c r="F367" s="6">
        <f t="shared" si="11"/>
        <v>10</v>
      </c>
      <c r="G367" s="6"/>
      <c r="H367" s="10">
        <v>1111004809</v>
      </c>
      <c r="I367" s="35"/>
      <c r="J367" s="34">
        <v>11110048097</v>
      </c>
      <c r="K367" s="10"/>
      <c r="L367" s="6" t="s">
        <v>7</v>
      </c>
      <c r="M367" s="6" t="s">
        <v>4</v>
      </c>
      <c r="N367" s="6"/>
      <c r="O367" s="8"/>
    </row>
    <row r="368" spans="1:15" x14ac:dyDescent="0.2">
      <c r="A368" s="6">
        <v>101806452</v>
      </c>
      <c r="B368" s="6" t="str">
        <f t="shared" si="10"/>
        <v>011110048226</v>
      </c>
      <c r="C368" s="80" t="s">
        <v>711</v>
      </c>
      <c r="D368" s="6">
        <v>4</v>
      </c>
      <c r="E368" s="6">
        <v>14</v>
      </c>
      <c r="F368" s="6">
        <f t="shared" si="11"/>
        <v>10</v>
      </c>
      <c r="G368" s="6"/>
      <c r="H368" s="10">
        <v>1111004822</v>
      </c>
      <c r="I368" s="35"/>
      <c r="J368" s="34">
        <v>11110048226</v>
      </c>
      <c r="K368" s="10"/>
      <c r="L368" s="6" t="s">
        <v>7</v>
      </c>
      <c r="M368" s="6" t="s">
        <v>4</v>
      </c>
      <c r="N368" s="6" t="s">
        <v>726</v>
      </c>
      <c r="O368" s="8"/>
    </row>
    <row r="369" spans="1:15" hidden="1" x14ac:dyDescent="0.2">
      <c r="A369" s="48">
        <v>101542394</v>
      </c>
      <c r="B369" s="6" t="str">
        <f t="shared" si="10"/>
        <v>020337113075</v>
      </c>
      <c r="C369" s="80" t="s">
        <v>598</v>
      </c>
      <c r="D369" s="6">
        <v>4</v>
      </c>
      <c r="E369" s="6">
        <v>10</v>
      </c>
      <c r="F369" s="6">
        <f t="shared" si="11"/>
        <v>6</v>
      </c>
      <c r="G369" s="6"/>
      <c r="H369" s="10">
        <v>2033711307</v>
      </c>
      <c r="I369" s="35"/>
      <c r="J369" s="34">
        <v>20337113075</v>
      </c>
      <c r="K369" s="10"/>
      <c r="L369" s="6" t="s">
        <v>7</v>
      </c>
      <c r="M369" s="6" t="s">
        <v>5</v>
      </c>
      <c r="N369" s="6"/>
      <c r="O369" s="8"/>
    </row>
    <row r="370" spans="1:15" hidden="1" x14ac:dyDescent="0.2">
      <c r="A370" s="6">
        <v>400536571</v>
      </c>
      <c r="B370" s="6" t="str">
        <f t="shared" si="10"/>
        <v>020337142167</v>
      </c>
      <c r="C370" s="80" t="s">
        <v>599</v>
      </c>
      <c r="D370" s="6">
        <v>4</v>
      </c>
      <c r="E370" s="6">
        <v>10</v>
      </c>
      <c r="F370" s="6">
        <f t="shared" si="11"/>
        <v>6</v>
      </c>
      <c r="G370" s="6"/>
      <c r="H370" s="10">
        <v>2033714216</v>
      </c>
      <c r="I370" s="35"/>
      <c r="J370" s="34">
        <v>20337142167</v>
      </c>
      <c r="K370" s="10"/>
      <c r="L370" s="6" t="s">
        <v>7</v>
      </c>
      <c r="M370" s="6" t="s">
        <v>5</v>
      </c>
      <c r="N370" s="6"/>
      <c r="O370" s="8"/>
    </row>
    <row r="371" spans="1:15" x14ac:dyDescent="0.2">
      <c r="A371" s="48">
        <v>100086001</v>
      </c>
      <c r="B371" s="6" t="str">
        <f t="shared" si="10"/>
        <v>612900413624</v>
      </c>
      <c r="C371" s="83" t="s">
        <v>779</v>
      </c>
      <c r="D371" s="6">
        <v>6</v>
      </c>
      <c r="E371" s="6">
        <v>14</v>
      </c>
      <c r="F371" s="6">
        <f t="shared" si="11"/>
        <v>8</v>
      </c>
      <c r="G371" s="6"/>
      <c r="H371" s="10">
        <v>61290041326</v>
      </c>
      <c r="I371" s="35"/>
      <c r="J371" s="34">
        <v>612900413624</v>
      </c>
      <c r="K371" s="10"/>
      <c r="L371" s="6" t="s">
        <v>7</v>
      </c>
      <c r="M371" s="6" t="s">
        <v>4</v>
      </c>
      <c r="N371" s="6"/>
      <c r="O371" s="8"/>
    </row>
    <row r="372" spans="1:15" hidden="1" x14ac:dyDescent="0.2">
      <c r="A372" s="6">
        <v>100125273</v>
      </c>
      <c r="B372" s="6" t="str">
        <f t="shared" si="10"/>
        <v>781421001844</v>
      </c>
      <c r="C372" s="80" t="s">
        <v>138</v>
      </c>
      <c r="D372" s="6">
        <v>1</v>
      </c>
      <c r="E372" s="6">
        <v>2</v>
      </c>
      <c r="F372" s="6">
        <f t="shared" si="11"/>
        <v>1</v>
      </c>
      <c r="G372" s="6"/>
      <c r="H372" s="10">
        <v>78142100184</v>
      </c>
      <c r="I372" s="35" t="s">
        <v>278</v>
      </c>
      <c r="J372" s="34">
        <v>781421001844</v>
      </c>
      <c r="K372" s="10" t="s">
        <v>413</v>
      </c>
      <c r="L372" s="6" t="s">
        <v>5</v>
      </c>
      <c r="M372" s="6" t="s">
        <v>5</v>
      </c>
      <c r="N372" s="6" t="s">
        <v>503</v>
      </c>
      <c r="O372" s="8"/>
    </row>
    <row r="373" spans="1:15" hidden="1" x14ac:dyDescent="0.2">
      <c r="A373" s="48">
        <v>100128447</v>
      </c>
      <c r="B373" s="6" t="str">
        <f t="shared" si="10"/>
        <v>781421001905</v>
      </c>
      <c r="C373" s="80" t="s">
        <v>139</v>
      </c>
      <c r="D373" s="6">
        <v>1</v>
      </c>
      <c r="E373" s="6">
        <v>2</v>
      </c>
      <c r="F373" s="6">
        <f t="shared" si="11"/>
        <v>1</v>
      </c>
      <c r="G373" s="6"/>
      <c r="H373" s="10">
        <v>78142100190</v>
      </c>
      <c r="I373" s="35" t="s">
        <v>279</v>
      </c>
      <c r="J373" s="34">
        <v>781421001905</v>
      </c>
      <c r="K373" s="10" t="s">
        <v>414</v>
      </c>
      <c r="L373" s="6" t="s">
        <v>5</v>
      </c>
      <c r="M373" s="6" t="s">
        <v>5</v>
      </c>
      <c r="N373" s="6" t="s">
        <v>503</v>
      </c>
      <c r="O373" s="8"/>
    </row>
    <row r="374" spans="1:15" hidden="1" x14ac:dyDescent="0.2">
      <c r="A374" s="6">
        <v>100203118</v>
      </c>
      <c r="B374" s="6" t="str">
        <f t="shared" si="10"/>
        <v>781421002056</v>
      </c>
      <c r="C374" s="80" t="s">
        <v>140</v>
      </c>
      <c r="D374" s="6">
        <v>1</v>
      </c>
      <c r="E374" s="6">
        <v>2</v>
      </c>
      <c r="F374" s="6">
        <f t="shared" si="11"/>
        <v>1</v>
      </c>
      <c r="G374" s="6"/>
      <c r="H374" s="10">
        <v>78142100205</v>
      </c>
      <c r="I374" s="35" t="s">
        <v>280</v>
      </c>
      <c r="J374" s="34">
        <v>781421002056</v>
      </c>
      <c r="K374" s="10" t="s">
        <v>415</v>
      </c>
      <c r="L374" s="6" t="s">
        <v>5</v>
      </c>
      <c r="M374" s="6" t="s">
        <v>5</v>
      </c>
      <c r="N374" s="6" t="s">
        <v>503</v>
      </c>
      <c r="O374" s="8"/>
    </row>
    <row r="375" spans="1:15" hidden="1" x14ac:dyDescent="0.2">
      <c r="A375" s="48">
        <v>100206948</v>
      </c>
      <c r="B375" s="6" t="str">
        <f t="shared" si="10"/>
        <v>039677070122</v>
      </c>
      <c r="C375" s="80" t="s">
        <v>87</v>
      </c>
      <c r="D375" s="6">
        <v>2</v>
      </c>
      <c r="E375" s="6">
        <v>4</v>
      </c>
      <c r="F375" s="6">
        <f t="shared" si="11"/>
        <v>2</v>
      </c>
      <c r="G375" s="6"/>
      <c r="H375" s="10">
        <v>3967707012</v>
      </c>
      <c r="I375" s="35" t="s">
        <v>229</v>
      </c>
      <c r="J375" s="34">
        <v>39677070122</v>
      </c>
      <c r="K375" s="10" t="s">
        <v>363</v>
      </c>
      <c r="L375" s="6" t="s">
        <v>5</v>
      </c>
      <c r="M375" s="6" t="s">
        <v>5</v>
      </c>
      <c r="N375" s="6" t="s">
        <v>503</v>
      </c>
      <c r="O375" s="8"/>
    </row>
    <row r="376" spans="1:15" hidden="1" x14ac:dyDescent="0.2">
      <c r="A376" s="6">
        <v>100213542</v>
      </c>
      <c r="B376" s="6" t="str">
        <f t="shared" si="10"/>
        <v>074524001003</v>
      </c>
      <c r="C376" s="80" t="s">
        <v>125</v>
      </c>
      <c r="D376" s="6">
        <v>3</v>
      </c>
      <c r="E376" s="6">
        <v>5</v>
      </c>
      <c r="F376" s="6">
        <f t="shared" si="11"/>
        <v>2</v>
      </c>
      <c r="G376" s="6"/>
      <c r="H376" s="10">
        <v>7452400100</v>
      </c>
      <c r="I376" s="35" t="s">
        <v>266</v>
      </c>
      <c r="J376" s="34">
        <v>74524001003</v>
      </c>
      <c r="K376" s="10" t="s">
        <v>400</v>
      </c>
      <c r="L376" s="6" t="s">
        <v>7</v>
      </c>
      <c r="M376" s="6" t="s">
        <v>5</v>
      </c>
      <c r="N376" s="6"/>
      <c r="O376" s="8"/>
    </row>
    <row r="377" spans="1:15" x14ac:dyDescent="0.2">
      <c r="A377" s="48">
        <v>100254029</v>
      </c>
      <c r="B377" s="6" t="str">
        <f t="shared" si="10"/>
        <v>612900034261</v>
      </c>
      <c r="C377" s="83" t="s">
        <v>777</v>
      </c>
      <c r="D377" s="6">
        <v>6</v>
      </c>
      <c r="E377" s="6">
        <v>14</v>
      </c>
      <c r="F377" s="6">
        <f t="shared" si="11"/>
        <v>8</v>
      </c>
      <c r="G377" s="6"/>
      <c r="H377" s="10">
        <v>61290003426</v>
      </c>
      <c r="I377" s="35"/>
      <c r="J377" s="34">
        <v>612900034261</v>
      </c>
      <c r="K377" s="10"/>
      <c r="L377" s="6" t="s">
        <v>7</v>
      </c>
      <c r="M377" s="6" t="s">
        <v>4</v>
      </c>
      <c r="N377" s="6"/>
      <c r="O377" s="8"/>
    </row>
    <row r="378" spans="1:15" hidden="1" x14ac:dyDescent="0.2">
      <c r="A378" s="6">
        <v>100264907</v>
      </c>
      <c r="B378" s="6" t="str">
        <f t="shared" si="10"/>
        <v>011110142764</v>
      </c>
      <c r="C378" s="80" t="s">
        <v>38</v>
      </c>
      <c r="D378" s="6">
        <v>3</v>
      </c>
      <c r="E378" s="6">
        <v>5</v>
      </c>
      <c r="F378" s="6">
        <f t="shared" si="11"/>
        <v>2</v>
      </c>
      <c r="G378" s="6"/>
      <c r="H378" s="10">
        <v>1111014276</v>
      </c>
      <c r="I378" s="35" t="s">
        <v>187</v>
      </c>
      <c r="J378" s="34">
        <v>11110142764</v>
      </c>
      <c r="K378" s="10" t="s">
        <v>320</v>
      </c>
      <c r="L378" s="6" t="s">
        <v>7</v>
      </c>
      <c r="M378" s="6" t="s">
        <v>5</v>
      </c>
      <c r="N378" s="6"/>
      <c r="O378" s="8"/>
    </row>
    <row r="379" spans="1:15" hidden="1" x14ac:dyDescent="0.2">
      <c r="A379" s="48">
        <v>100288401</v>
      </c>
      <c r="B379" s="6" t="str">
        <f t="shared" si="10"/>
        <v>041573225063</v>
      </c>
      <c r="C379" s="80" t="s">
        <v>99</v>
      </c>
      <c r="D379" s="6">
        <v>1</v>
      </c>
      <c r="E379" s="6">
        <v>2</v>
      </c>
      <c r="F379" s="6">
        <f t="shared" si="11"/>
        <v>1</v>
      </c>
      <c r="G379" s="6"/>
      <c r="H379" s="10">
        <v>4157322506</v>
      </c>
      <c r="I379" s="35" t="s">
        <v>240</v>
      </c>
      <c r="J379" s="34">
        <v>41573225063</v>
      </c>
      <c r="K379" s="10" t="s">
        <v>374</v>
      </c>
      <c r="L379" s="6" t="s">
        <v>5</v>
      </c>
      <c r="M379" s="6" t="s">
        <v>5</v>
      </c>
      <c r="N379" s="6" t="s">
        <v>503</v>
      </c>
      <c r="O379" s="8"/>
    </row>
    <row r="380" spans="1:15" hidden="1" x14ac:dyDescent="0.2">
      <c r="A380" s="6">
        <v>100331195</v>
      </c>
      <c r="B380" s="6" t="str">
        <f t="shared" si="10"/>
        <v>781421004180</v>
      </c>
      <c r="C380" s="80" t="s">
        <v>141</v>
      </c>
      <c r="D380" s="6">
        <v>1</v>
      </c>
      <c r="E380" s="6">
        <v>2</v>
      </c>
      <c r="F380" s="6">
        <f t="shared" si="11"/>
        <v>1</v>
      </c>
      <c r="G380" s="6"/>
      <c r="H380" s="10">
        <v>78142100418</v>
      </c>
      <c r="I380" s="35" t="s">
        <v>281</v>
      </c>
      <c r="J380" s="34">
        <v>781421004180</v>
      </c>
      <c r="K380" s="10" t="s">
        <v>416</v>
      </c>
      <c r="L380" s="6" t="s">
        <v>5</v>
      </c>
      <c r="M380" s="6" t="s">
        <v>5</v>
      </c>
      <c r="N380" s="6" t="s">
        <v>503</v>
      </c>
      <c r="O380" s="8"/>
    </row>
    <row r="381" spans="1:15" x14ac:dyDescent="0.2">
      <c r="A381" s="6">
        <v>100355715</v>
      </c>
      <c r="B381" s="6" t="str">
        <f t="shared" si="10"/>
        <v>612900339458</v>
      </c>
      <c r="C381" s="83" t="s">
        <v>778</v>
      </c>
      <c r="D381" s="6">
        <v>6</v>
      </c>
      <c r="E381" s="6">
        <v>14</v>
      </c>
      <c r="F381" s="6">
        <f t="shared" si="11"/>
        <v>8</v>
      </c>
      <c r="G381" s="6"/>
      <c r="H381" s="10">
        <v>61290033945</v>
      </c>
      <c r="I381" s="35"/>
      <c r="J381" s="34">
        <v>612900339458</v>
      </c>
      <c r="K381" s="10"/>
      <c r="L381" s="6" t="s">
        <v>7</v>
      </c>
      <c r="M381" s="6" t="s">
        <v>4</v>
      </c>
      <c r="N381" s="6"/>
      <c r="O381" s="8"/>
    </row>
    <row r="382" spans="1:15" hidden="1" x14ac:dyDescent="0.2">
      <c r="A382" s="6">
        <v>100414612</v>
      </c>
      <c r="B382" s="6" t="str">
        <f t="shared" si="10"/>
        <v>781421024300</v>
      </c>
      <c r="C382" s="80" t="s">
        <v>142</v>
      </c>
      <c r="D382" s="6">
        <v>1</v>
      </c>
      <c r="E382" s="6">
        <v>2</v>
      </c>
      <c r="F382" s="6">
        <f t="shared" si="11"/>
        <v>1</v>
      </c>
      <c r="G382" s="6"/>
      <c r="H382" s="10">
        <v>78142102430</v>
      </c>
      <c r="I382" s="35" t="s">
        <v>282</v>
      </c>
      <c r="J382" s="34">
        <v>781421024300</v>
      </c>
      <c r="K382" s="10" t="s">
        <v>417</v>
      </c>
      <c r="L382" s="6" t="s">
        <v>5</v>
      </c>
      <c r="M382" s="6" t="s">
        <v>5</v>
      </c>
      <c r="N382" s="6" t="s">
        <v>503</v>
      </c>
      <c r="O382" s="8"/>
    </row>
    <row r="383" spans="1:15" hidden="1" x14ac:dyDescent="0.2">
      <c r="A383" s="6">
        <v>100525259</v>
      </c>
      <c r="B383" s="6" t="str">
        <f t="shared" si="10"/>
        <v>073124014130</v>
      </c>
      <c r="C383" s="80" t="s">
        <v>772</v>
      </c>
      <c r="D383" s="6">
        <v>6</v>
      </c>
      <c r="E383" s="6">
        <v>45</v>
      </c>
      <c r="F383" s="6">
        <f t="shared" si="11"/>
        <v>39</v>
      </c>
      <c r="G383" s="6"/>
      <c r="H383" s="37">
        <v>7312401413</v>
      </c>
      <c r="I383" s="35"/>
      <c r="J383" s="34">
        <v>73124014130</v>
      </c>
      <c r="K383" s="10"/>
      <c r="L383" s="6" t="s">
        <v>550</v>
      </c>
      <c r="M383" s="6" t="s">
        <v>5</v>
      </c>
      <c r="N383" s="6"/>
      <c r="O383" s="8"/>
    </row>
    <row r="384" spans="1:15" hidden="1" x14ac:dyDescent="0.2">
      <c r="A384" s="6">
        <v>101128716</v>
      </c>
      <c r="B384" s="6" t="str">
        <f t="shared" si="10"/>
        <v>811669020755</v>
      </c>
      <c r="C384" s="80" t="s">
        <v>554</v>
      </c>
      <c r="D384" s="6">
        <v>3</v>
      </c>
      <c r="E384" s="6">
        <v>14</v>
      </c>
      <c r="F384" s="6">
        <f t="shared" si="11"/>
        <v>11</v>
      </c>
      <c r="G384" s="6"/>
      <c r="H384" s="37">
        <v>81166902075</v>
      </c>
      <c r="I384" s="35"/>
      <c r="J384" s="34">
        <v>811669020755</v>
      </c>
      <c r="K384" s="10"/>
      <c r="L384" s="6" t="s">
        <v>7</v>
      </c>
      <c r="M384" s="6" t="s">
        <v>5</v>
      </c>
      <c r="N384" s="6"/>
      <c r="O384" s="8"/>
    </row>
    <row r="385" spans="1:15" hidden="1" x14ac:dyDescent="0.2">
      <c r="A385" s="6">
        <v>101237247</v>
      </c>
      <c r="B385" s="6" t="str">
        <f t="shared" ref="B385:B403" si="12">TEXT(RIGHT(J385,12),"000000000000")</f>
        <v>041573038076</v>
      </c>
      <c r="C385" s="80" t="s">
        <v>97</v>
      </c>
      <c r="D385" s="6">
        <v>2</v>
      </c>
      <c r="E385" s="6">
        <v>3</v>
      </c>
      <c r="F385" s="6">
        <f t="shared" ref="F385:F403" si="13">E385-D385</f>
        <v>1</v>
      </c>
      <c r="G385" s="6"/>
      <c r="H385" s="10">
        <v>4157303807</v>
      </c>
      <c r="I385" s="35" t="s">
        <v>238</v>
      </c>
      <c r="J385" s="34">
        <v>41573038076</v>
      </c>
      <c r="K385" s="10" t="s">
        <v>372</v>
      </c>
      <c r="L385" s="6" t="s">
        <v>5</v>
      </c>
      <c r="M385" s="6" t="s">
        <v>5</v>
      </c>
      <c r="N385" s="6" t="s">
        <v>503</v>
      </c>
      <c r="O385" s="8"/>
    </row>
    <row r="386" spans="1:15" hidden="1" x14ac:dyDescent="0.2">
      <c r="A386" s="48">
        <v>101407719</v>
      </c>
      <c r="B386" s="6" t="str">
        <f t="shared" si="12"/>
        <v>855594007009</v>
      </c>
      <c r="C386" s="80" t="s">
        <v>151</v>
      </c>
      <c r="D386" s="6">
        <v>2</v>
      </c>
      <c r="E386" s="6">
        <v>4</v>
      </c>
      <c r="F386" s="6">
        <f t="shared" si="13"/>
        <v>2</v>
      </c>
      <c r="G386" s="6"/>
      <c r="H386" s="10">
        <v>85559400700</v>
      </c>
      <c r="I386" s="35" t="s">
        <v>291</v>
      </c>
      <c r="J386" s="34">
        <v>855594007009</v>
      </c>
      <c r="K386" s="10" t="s">
        <v>425</v>
      </c>
      <c r="L386" s="6" t="s">
        <v>7</v>
      </c>
      <c r="M386" s="6" t="s">
        <v>5</v>
      </c>
      <c r="N386" s="6"/>
      <c r="O386" s="8"/>
    </row>
    <row r="387" spans="1:15" hidden="1" x14ac:dyDescent="0.2">
      <c r="A387" s="6">
        <v>101470673</v>
      </c>
      <c r="B387" s="6" t="str">
        <f t="shared" si="12"/>
        <v>741890125007</v>
      </c>
      <c r="C387" s="80" t="s">
        <v>135</v>
      </c>
      <c r="D387" s="6">
        <v>2</v>
      </c>
      <c r="E387" s="6">
        <v>4</v>
      </c>
      <c r="F387" s="6">
        <f t="shared" si="13"/>
        <v>2</v>
      </c>
      <c r="G387" s="6"/>
      <c r="H387" s="10">
        <v>74189012500</v>
      </c>
      <c r="I387" s="35" t="s">
        <v>275</v>
      </c>
      <c r="J387" s="34">
        <v>741890125007</v>
      </c>
      <c r="K387" s="10" t="s">
        <v>410</v>
      </c>
      <c r="L387" s="6" t="s">
        <v>7</v>
      </c>
      <c r="M387" s="6" t="s">
        <v>5</v>
      </c>
      <c r="N387" s="6"/>
      <c r="O387" s="8"/>
    </row>
    <row r="388" spans="1:15" hidden="1" x14ac:dyDescent="0.2">
      <c r="A388" s="48">
        <v>400328030</v>
      </c>
      <c r="B388" s="6" t="str">
        <f t="shared" si="12"/>
        <v>074117000147</v>
      </c>
      <c r="C388" s="83" t="s">
        <v>774</v>
      </c>
      <c r="D388" s="6">
        <v>4</v>
      </c>
      <c r="E388" s="6">
        <v>10</v>
      </c>
      <c r="F388" s="6">
        <f t="shared" si="13"/>
        <v>6</v>
      </c>
      <c r="G388" s="6"/>
      <c r="H388" s="10">
        <v>7411700014</v>
      </c>
      <c r="I388" s="35"/>
      <c r="J388" s="34">
        <v>74117000147</v>
      </c>
      <c r="K388" s="10"/>
      <c r="L388" s="6" t="s">
        <v>550</v>
      </c>
      <c r="M388" s="6" t="s">
        <v>5</v>
      </c>
      <c r="N388" s="6"/>
      <c r="O388" s="8"/>
    </row>
    <row r="389" spans="1:15" hidden="1" x14ac:dyDescent="0.2">
      <c r="A389" s="6">
        <v>400328033</v>
      </c>
      <c r="B389" s="6" t="str">
        <f t="shared" si="12"/>
        <v>074117000734</v>
      </c>
      <c r="C389" s="83" t="s">
        <v>776</v>
      </c>
      <c r="D389" s="6">
        <v>6</v>
      </c>
      <c r="E389" s="6">
        <v>30</v>
      </c>
      <c r="F389" s="6">
        <f t="shared" si="13"/>
        <v>24</v>
      </c>
      <c r="G389" s="6"/>
      <c r="H389" s="10">
        <v>7411700073</v>
      </c>
      <c r="I389" s="35"/>
      <c r="J389" s="34">
        <v>74117000734</v>
      </c>
      <c r="K389" s="10"/>
      <c r="L389" s="6" t="s">
        <v>550</v>
      </c>
      <c r="M389" s="6" t="s">
        <v>5</v>
      </c>
      <c r="N389" s="6"/>
      <c r="O389" s="8"/>
    </row>
    <row r="390" spans="1:15" hidden="1" x14ac:dyDescent="0.2">
      <c r="A390" s="48">
        <v>400328034</v>
      </c>
      <c r="B390" s="6" t="str">
        <f t="shared" si="12"/>
        <v>074117000949</v>
      </c>
      <c r="C390" s="83" t="s">
        <v>773</v>
      </c>
      <c r="D390" s="6">
        <v>5</v>
      </c>
      <c r="E390" s="6">
        <v>16</v>
      </c>
      <c r="F390" s="6">
        <f t="shared" si="13"/>
        <v>11</v>
      </c>
      <c r="G390" s="6"/>
      <c r="H390" s="10">
        <v>7411700094</v>
      </c>
      <c r="I390" s="35"/>
      <c r="J390" s="34">
        <v>74117000949</v>
      </c>
      <c r="K390" s="10"/>
      <c r="L390" s="6" t="s">
        <v>550</v>
      </c>
      <c r="M390" s="6" t="s">
        <v>5</v>
      </c>
      <c r="N390" s="6"/>
      <c r="O390" s="8"/>
    </row>
    <row r="391" spans="1:15" hidden="1" x14ac:dyDescent="0.2">
      <c r="A391" s="6">
        <v>400384961</v>
      </c>
      <c r="B391" s="6" t="str">
        <f t="shared" si="12"/>
        <v>011110605115</v>
      </c>
      <c r="C391" s="80" t="s">
        <v>762</v>
      </c>
      <c r="D391" s="6">
        <v>3</v>
      </c>
      <c r="E391" s="6">
        <v>5</v>
      </c>
      <c r="F391" s="6">
        <f t="shared" si="13"/>
        <v>2</v>
      </c>
      <c r="G391" s="6"/>
      <c r="H391" s="10">
        <v>1111060511</v>
      </c>
      <c r="I391" s="35"/>
      <c r="J391" s="34">
        <v>11110605115</v>
      </c>
      <c r="K391" s="10"/>
      <c r="L391" s="6" t="s">
        <v>7</v>
      </c>
      <c r="M391" s="6" t="s">
        <v>5</v>
      </c>
      <c r="N391" s="6"/>
      <c r="O391" s="8"/>
    </row>
    <row r="392" spans="1:15" x14ac:dyDescent="0.2">
      <c r="A392" s="6">
        <v>400545239</v>
      </c>
      <c r="B392" s="6" t="str">
        <f t="shared" si="12"/>
        <v>073124004599</v>
      </c>
      <c r="C392" s="83" t="s">
        <v>771</v>
      </c>
      <c r="D392" s="6">
        <v>5</v>
      </c>
      <c r="E392" s="6">
        <v>14</v>
      </c>
      <c r="F392" s="6">
        <f t="shared" si="13"/>
        <v>9</v>
      </c>
      <c r="G392" s="6"/>
      <c r="H392" s="37">
        <v>7312400459</v>
      </c>
      <c r="I392" s="35"/>
      <c r="J392" s="34">
        <v>73124004599</v>
      </c>
      <c r="K392" s="10"/>
      <c r="L392" s="6" t="s">
        <v>550</v>
      </c>
      <c r="M392" s="6" t="s">
        <v>5</v>
      </c>
      <c r="N392" s="6"/>
      <c r="O392" s="8"/>
    </row>
    <row r="393" spans="1:15" hidden="1" x14ac:dyDescent="0.2">
      <c r="A393" s="6">
        <v>400552598</v>
      </c>
      <c r="B393" s="6" t="str">
        <f t="shared" si="12"/>
        <v>074117009959</v>
      </c>
      <c r="C393" s="83" t="s">
        <v>775</v>
      </c>
      <c r="D393" s="6">
        <v>6</v>
      </c>
      <c r="E393" s="6">
        <v>30</v>
      </c>
      <c r="F393" s="6">
        <f t="shared" si="13"/>
        <v>24</v>
      </c>
      <c r="G393" s="6"/>
      <c r="H393" s="10">
        <v>7411700995</v>
      </c>
      <c r="I393" s="35"/>
      <c r="J393" s="34">
        <v>74117009959</v>
      </c>
      <c r="K393" s="10"/>
      <c r="L393" s="6" t="s">
        <v>550</v>
      </c>
      <c r="M393" s="6" t="s">
        <v>5</v>
      </c>
      <c r="N393" s="6"/>
      <c r="O393" s="8"/>
    </row>
    <row r="394" spans="1:15" hidden="1" x14ac:dyDescent="0.2">
      <c r="A394" s="6">
        <v>100107168</v>
      </c>
      <c r="B394" s="6" t="str">
        <f t="shared" si="12"/>
        <v>011150410076</v>
      </c>
      <c r="C394" s="80" t="s">
        <v>593</v>
      </c>
      <c r="D394" s="6">
        <v>3</v>
      </c>
      <c r="E394" s="6">
        <v>5</v>
      </c>
      <c r="F394" s="6">
        <f t="shared" si="13"/>
        <v>2</v>
      </c>
      <c r="G394" s="6"/>
      <c r="H394" s="37">
        <v>1115041007</v>
      </c>
      <c r="I394" s="35"/>
      <c r="J394" s="34">
        <v>11150410076</v>
      </c>
      <c r="K394" s="10"/>
      <c r="L394" s="6" t="s">
        <v>7</v>
      </c>
      <c r="M394" s="6" t="s">
        <v>4</v>
      </c>
      <c r="N394" s="6"/>
      <c r="O394" s="8"/>
    </row>
    <row r="395" spans="1:15" hidden="1" x14ac:dyDescent="0.2">
      <c r="A395" s="49">
        <v>100422747</v>
      </c>
      <c r="B395" s="6" t="str">
        <f t="shared" si="12"/>
        <v>011233077110</v>
      </c>
      <c r="C395" s="83" t="s">
        <v>596</v>
      </c>
      <c r="D395" s="6">
        <v>3</v>
      </c>
      <c r="E395" s="6">
        <v>9</v>
      </c>
      <c r="F395" s="6">
        <f t="shared" si="13"/>
        <v>6</v>
      </c>
      <c r="G395" s="6"/>
      <c r="H395" s="32">
        <v>1123307711</v>
      </c>
      <c r="I395" s="35"/>
      <c r="J395" s="34">
        <v>11233077110</v>
      </c>
      <c r="K395" s="10"/>
      <c r="L395" s="6" t="s">
        <v>7</v>
      </c>
      <c r="M395" s="6" t="s">
        <v>5</v>
      </c>
      <c r="N395" s="6"/>
      <c r="O395" s="8"/>
    </row>
    <row r="396" spans="1:15" x14ac:dyDescent="0.2">
      <c r="A396" s="6">
        <v>400698306</v>
      </c>
      <c r="B396" s="6" t="str">
        <f t="shared" si="12"/>
        <v>612900511137</v>
      </c>
      <c r="C396" s="83" t="s">
        <v>780</v>
      </c>
      <c r="D396" s="6">
        <v>6</v>
      </c>
      <c r="E396" s="6">
        <v>14</v>
      </c>
      <c r="F396" s="6">
        <f t="shared" si="13"/>
        <v>8</v>
      </c>
      <c r="G396" s="6"/>
      <c r="H396" s="37">
        <v>61290051113</v>
      </c>
      <c r="I396" s="35"/>
      <c r="J396" s="34">
        <v>612900511137</v>
      </c>
      <c r="K396" s="10"/>
      <c r="L396" s="6" t="s">
        <v>7</v>
      </c>
      <c r="M396" s="6" t="s">
        <v>4</v>
      </c>
      <c r="N396" s="6"/>
      <c r="O396" s="8"/>
    </row>
    <row r="397" spans="1:15" hidden="1" x14ac:dyDescent="0.2">
      <c r="A397" s="6">
        <v>101258180</v>
      </c>
      <c r="B397" s="6" t="str">
        <f t="shared" si="12"/>
        <v>734781106261</v>
      </c>
      <c r="C397" s="83" t="s">
        <v>504</v>
      </c>
      <c r="D397" s="6">
        <v>3</v>
      </c>
      <c r="E397" s="6">
        <v>7</v>
      </c>
      <c r="F397" s="6">
        <f t="shared" si="13"/>
        <v>4</v>
      </c>
      <c r="G397" s="6"/>
      <c r="H397" s="10">
        <v>73478110626</v>
      </c>
      <c r="I397" s="35"/>
      <c r="J397" s="34">
        <v>734781106261</v>
      </c>
      <c r="K397" s="10"/>
      <c r="L397" s="6" t="s">
        <v>7</v>
      </c>
      <c r="M397" s="6" t="s">
        <v>4</v>
      </c>
      <c r="N397" s="6"/>
      <c r="O397" s="8"/>
    </row>
    <row r="398" spans="1:15" hidden="1" x14ac:dyDescent="0.2">
      <c r="A398" s="6">
        <v>100067999</v>
      </c>
      <c r="B398" s="6" t="str">
        <f t="shared" si="12"/>
        <v>893748001053</v>
      </c>
      <c r="C398" s="80" t="s">
        <v>572</v>
      </c>
      <c r="D398" s="6">
        <v>3</v>
      </c>
      <c r="E398" s="6">
        <v>10</v>
      </c>
      <c r="F398" s="6">
        <f t="shared" si="13"/>
        <v>7</v>
      </c>
      <c r="G398" s="6"/>
      <c r="H398" s="10">
        <v>89374800105</v>
      </c>
      <c r="I398" s="35"/>
      <c r="J398" s="34">
        <v>893748001053</v>
      </c>
      <c r="K398" s="10"/>
      <c r="L398" s="6" t="s">
        <v>7</v>
      </c>
      <c r="M398" s="6" t="s">
        <v>5</v>
      </c>
      <c r="N398" s="6" t="s">
        <v>802</v>
      </c>
      <c r="O398" s="8"/>
    </row>
    <row r="399" spans="1:15" hidden="1" x14ac:dyDescent="0.2">
      <c r="A399" s="6">
        <v>101312850</v>
      </c>
      <c r="B399" s="6" t="str">
        <f t="shared" si="12"/>
        <v>011110195357</v>
      </c>
      <c r="C399" s="80" t="s">
        <v>795</v>
      </c>
      <c r="D399" s="6">
        <v>3</v>
      </c>
      <c r="E399" s="6">
        <v>6</v>
      </c>
      <c r="F399" s="6">
        <f t="shared" si="13"/>
        <v>3</v>
      </c>
      <c r="G399" s="6"/>
      <c r="H399" s="10">
        <v>1111019535</v>
      </c>
      <c r="I399" s="35"/>
      <c r="J399" s="34">
        <v>11110195357</v>
      </c>
      <c r="K399" s="10"/>
      <c r="L399" s="6" t="s">
        <v>7</v>
      </c>
      <c r="M399" s="6" t="s">
        <v>5</v>
      </c>
      <c r="N399" s="6" t="s">
        <v>792</v>
      </c>
      <c r="O399" s="8"/>
    </row>
    <row r="400" spans="1:15" hidden="1" x14ac:dyDescent="0.2">
      <c r="A400" s="6">
        <v>102061963</v>
      </c>
      <c r="B400" s="6" t="str">
        <f t="shared" si="12"/>
        <v>011110270344</v>
      </c>
      <c r="C400" s="80" t="s">
        <v>798</v>
      </c>
      <c r="D400" s="6">
        <v>3</v>
      </c>
      <c r="E400" s="6">
        <v>6</v>
      </c>
      <c r="F400" s="6">
        <f t="shared" si="13"/>
        <v>3</v>
      </c>
      <c r="G400" s="6"/>
      <c r="H400" s="10">
        <v>1111027034</v>
      </c>
      <c r="I400" s="35"/>
      <c r="J400" s="34">
        <v>11110270344</v>
      </c>
      <c r="K400" s="10"/>
      <c r="L400" s="6" t="s">
        <v>7</v>
      </c>
      <c r="M400" s="6" t="s">
        <v>5</v>
      </c>
      <c r="N400" s="6" t="s">
        <v>792</v>
      </c>
      <c r="O400" s="8"/>
    </row>
    <row r="401" spans="1:15" hidden="1" x14ac:dyDescent="0.2">
      <c r="A401" s="6">
        <v>102329509</v>
      </c>
      <c r="B401" s="6" t="str">
        <f t="shared" si="12"/>
        <v>011110270580</v>
      </c>
      <c r="C401" s="80" t="s">
        <v>797</v>
      </c>
      <c r="D401" s="6">
        <v>3</v>
      </c>
      <c r="E401" s="6">
        <v>6</v>
      </c>
      <c r="F401" s="6">
        <f t="shared" si="13"/>
        <v>3</v>
      </c>
      <c r="G401" s="6"/>
      <c r="H401" s="10">
        <v>1111027058</v>
      </c>
      <c r="I401" s="35"/>
      <c r="J401" s="34">
        <v>11110270580</v>
      </c>
      <c r="K401" s="10"/>
      <c r="L401" s="6" t="s">
        <v>7</v>
      </c>
      <c r="M401" s="6" t="s">
        <v>5</v>
      </c>
      <c r="N401" s="6" t="s">
        <v>792</v>
      </c>
      <c r="O401" s="8"/>
    </row>
    <row r="402" spans="1:15" hidden="1" x14ac:dyDescent="0.2">
      <c r="A402" s="6">
        <v>400193173</v>
      </c>
      <c r="B402" s="6" t="str">
        <f t="shared" si="12"/>
        <v>011110270818</v>
      </c>
      <c r="C402" s="80" t="s">
        <v>796</v>
      </c>
      <c r="D402" s="6">
        <v>3</v>
      </c>
      <c r="E402" s="6">
        <v>6</v>
      </c>
      <c r="F402" s="6">
        <f t="shared" si="13"/>
        <v>3</v>
      </c>
      <c r="G402" s="6"/>
      <c r="H402" s="10">
        <v>1111027081</v>
      </c>
      <c r="I402" s="35"/>
      <c r="J402" s="34">
        <v>11110270818</v>
      </c>
      <c r="K402" s="10"/>
      <c r="L402" s="6" t="s">
        <v>7</v>
      </c>
      <c r="M402" s="6" t="s">
        <v>5</v>
      </c>
      <c r="N402" s="6" t="s">
        <v>792</v>
      </c>
      <c r="O402" s="8"/>
    </row>
    <row r="403" spans="1:15" x14ac:dyDescent="0.2">
      <c r="A403" s="50">
        <v>400525731</v>
      </c>
      <c r="B403" s="6" t="str">
        <f t="shared" si="12"/>
        <v>011110609397</v>
      </c>
      <c r="C403" s="96" t="s">
        <v>800</v>
      </c>
      <c r="D403" s="6">
        <v>5</v>
      </c>
      <c r="E403" s="6">
        <v>14</v>
      </c>
      <c r="F403" s="6">
        <f t="shared" si="13"/>
        <v>9</v>
      </c>
      <c r="G403" s="6"/>
      <c r="H403" s="10">
        <v>1111060939</v>
      </c>
      <c r="I403" s="35"/>
      <c r="J403" s="34">
        <v>11110609397</v>
      </c>
      <c r="K403" s="10"/>
      <c r="L403" s="6" t="s">
        <v>7</v>
      </c>
      <c r="M403" s="6" t="s">
        <v>4</v>
      </c>
      <c r="N403" s="6" t="s">
        <v>792</v>
      </c>
      <c r="O403" s="8"/>
    </row>
    <row r="404" spans="1:15" hidden="1" x14ac:dyDescent="0.2">
      <c r="A404" s="41">
        <v>400514158</v>
      </c>
      <c r="B404" s="6" t="str">
        <f t="shared" ref="B404:B435" si="14">TEXT(RIGHT(J404,12),"000000000000")</f>
        <v>035157337013</v>
      </c>
      <c r="C404" s="80" t="s">
        <v>805</v>
      </c>
      <c r="D404" s="6">
        <v>3</v>
      </c>
      <c r="E404" s="6">
        <v>7</v>
      </c>
      <c r="F404" s="6">
        <f t="shared" ref="F404:F409" si="15">E404-D404</f>
        <v>4</v>
      </c>
      <c r="G404" s="6"/>
      <c r="H404" s="37">
        <v>3515733701</v>
      </c>
      <c r="I404" s="35"/>
      <c r="J404" s="34">
        <v>35157337013</v>
      </c>
      <c r="K404" s="10"/>
      <c r="L404" s="6" t="s">
        <v>7</v>
      </c>
      <c r="M404" s="6" t="s">
        <v>4</v>
      </c>
      <c r="N404" s="6"/>
      <c r="O404" s="8"/>
    </row>
    <row r="405" spans="1:15" hidden="1" x14ac:dyDescent="0.2">
      <c r="A405" s="41">
        <v>400514156</v>
      </c>
      <c r="B405" s="6" t="str">
        <f t="shared" si="14"/>
        <v>035157337037</v>
      </c>
      <c r="C405" s="80" t="s">
        <v>806</v>
      </c>
      <c r="D405" s="6">
        <v>3</v>
      </c>
      <c r="E405" s="6">
        <v>7</v>
      </c>
      <c r="F405" s="6">
        <f t="shared" si="15"/>
        <v>4</v>
      </c>
      <c r="G405" s="6"/>
      <c r="H405" s="37">
        <v>3515733703</v>
      </c>
      <c r="I405" s="35"/>
      <c r="J405" s="34">
        <v>35157337037</v>
      </c>
      <c r="K405" s="10"/>
      <c r="L405" s="6" t="s">
        <v>7</v>
      </c>
      <c r="M405" s="6" t="s">
        <v>4</v>
      </c>
      <c r="N405" s="6"/>
      <c r="O405" s="8"/>
    </row>
    <row r="406" spans="1:15" x14ac:dyDescent="0.2">
      <c r="A406" s="41">
        <v>101573333</v>
      </c>
      <c r="B406" s="6" t="str">
        <f t="shared" si="14"/>
        <v>628834166558</v>
      </c>
      <c r="C406" s="80" t="s">
        <v>807</v>
      </c>
      <c r="D406" s="6">
        <v>5</v>
      </c>
      <c r="E406" s="6">
        <v>14</v>
      </c>
      <c r="F406" s="6">
        <f t="shared" si="15"/>
        <v>9</v>
      </c>
      <c r="G406" s="6"/>
      <c r="H406" s="37">
        <v>62883416655</v>
      </c>
      <c r="I406" s="35"/>
      <c r="J406" s="34">
        <v>628834166558</v>
      </c>
      <c r="K406" s="10"/>
      <c r="L406" s="6" t="s">
        <v>7</v>
      </c>
      <c r="M406" s="6" t="s">
        <v>4</v>
      </c>
      <c r="N406" s="6"/>
      <c r="O406" s="8"/>
    </row>
    <row r="407" spans="1:15" hidden="1" x14ac:dyDescent="0.2">
      <c r="A407" s="41">
        <v>400516059</v>
      </c>
      <c r="B407" s="6" t="str">
        <f t="shared" si="14"/>
        <v>628834166831</v>
      </c>
      <c r="C407" s="80" t="s">
        <v>808</v>
      </c>
      <c r="D407" s="6">
        <v>3</v>
      </c>
      <c r="E407" s="6">
        <v>7</v>
      </c>
      <c r="F407" s="6">
        <f t="shared" si="15"/>
        <v>4</v>
      </c>
      <c r="G407" s="6"/>
      <c r="H407" s="37">
        <v>62883416683</v>
      </c>
      <c r="I407" s="35"/>
      <c r="J407" s="34">
        <v>628834166831</v>
      </c>
      <c r="K407" s="10"/>
      <c r="L407" s="6" t="s">
        <v>7</v>
      </c>
      <c r="M407" s="6" t="s">
        <v>5</v>
      </c>
      <c r="N407" s="6"/>
      <c r="O407" s="8"/>
    </row>
    <row r="408" spans="1:15" hidden="1" x14ac:dyDescent="0.2">
      <c r="A408" s="41">
        <v>400536494</v>
      </c>
      <c r="B408" s="6" t="str">
        <f t="shared" si="14"/>
        <v>629014018056</v>
      </c>
      <c r="C408" s="80" t="s">
        <v>809</v>
      </c>
      <c r="D408" s="6">
        <v>30</v>
      </c>
      <c r="E408" s="6">
        <v>240</v>
      </c>
      <c r="F408" s="6">
        <f t="shared" si="15"/>
        <v>210</v>
      </c>
      <c r="G408" s="6"/>
      <c r="H408" s="37">
        <v>62901401805</v>
      </c>
      <c r="I408" s="35"/>
      <c r="J408" s="34">
        <v>629014018056</v>
      </c>
      <c r="K408" s="10"/>
      <c r="L408" s="6" t="s">
        <v>7</v>
      </c>
      <c r="M408" s="6" t="s">
        <v>5</v>
      </c>
      <c r="N408" s="6"/>
      <c r="O408" s="8"/>
    </row>
    <row r="409" spans="1:15" hidden="1" x14ac:dyDescent="0.2">
      <c r="A409" s="41">
        <v>102177966</v>
      </c>
      <c r="B409" s="6" t="str">
        <f t="shared" si="14"/>
        <v>698881818694</v>
      </c>
      <c r="C409" s="80" t="s">
        <v>810</v>
      </c>
      <c r="D409" s="6">
        <v>3</v>
      </c>
      <c r="E409" s="6">
        <v>10</v>
      </c>
      <c r="F409" s="6">
        <f t="shared" si="15"/>
        <v>7</v>
      </c>
      <c r="G409" s="6"/>
      <c r="H409" s="37">
        <v>69888181869</v>
      </c>
      <c r="I409" s="35"/>
      <c r="J409" s="34">
        <v>698881818694</v>
      </c>
      <c r="K409" s="10"/>
      <c r="L409" s="6" t="s">
        <v>7</v>
      </c>
      <c r="M409" s="6" t="s">
        <v>5</v>
      </c>
      <c r="N409" s="6"/>
      <c r="O409" s="8"/>
    </row>
    <row r="410" spans="1:15" hidden="1" x14ac:dyDescent="0.2">
      <c r="A410" s="41">
        <v>400523259</v>
      </c>
      <c r="B410" s="6" t="str">
        <f t="shared" si="14"/>
        <v>770981044064</v>
      </c>
      <c r="C410" s="80" t="s">
        <v>818</v>
      </c>
      <c r="D410" s="6">
        <v>5</v>
      </c>
      <c r="E410" s="6">
        <v>21</v>
      </c>
      <c r="F410" s="6">
        <f t="shared" ref="F410:F473" si="16">E410-D410</f>
        <v>16</v>
      </c>
      <c r="G410" s="6"/>
      <c r="H410" s="37">
        <v>77098104406</v>
      </c>
      <c r="I410" s="35"/>
      <c r="J410" s="34">
        <v>770981044064</v>
      </c>
      <c r="K410" s="10"/>
      <c r="L410" s="6" t="s">
        <v>7</v>
      </c>
      <c r="M410" s="6" t="s">
        <v>5</v>
      </c>
      <c r="N410" s="6"/>
      <c r="O410" s="8"/>
    </row>
    <row r="411" spans="1:15" hidden="1" x14ac:dyDescent="0.2">
      <c r="A411" s="41">
        <v>400523257</v>
      </c>
      <c r="B411" s="6" t="str">
        <f t="shared" si="14"/>
        <v>770981044071</v>
      </c>
      <c r="C411" s="80" t="s">
        <v>817</v>
      </c>
      <c r="D411" s="6">
        <v>5</v>
      </c>
      <c r="E411" s="6">
        <v>21</v>
      </c>
      <c r="F411" s="6">
        <f t="shared" si="16"/>
        <v>16</v>
      </c>
      <c r="G411" s="6"/>
      <c r="H411" s="37">
        <v>77098104407</v>
      </c>
      <c r="I411" s="35"/>
      <c r="J411" s="34">
        <v>770981044071</v>
      </c>
      <c r="K411" s="10"/>
      <c r="L411" s="6" t="s">
        <v>7</v>
      </c>
      <c r="M411" s="6" t="s">
        <v>5</v>
      </c>
      <c r="N411" s="6"/>
      <c r="O411" s="8"/>
    </row>
    <row r="412" spans="1:15" hidden="1" x14ac:dyDescent="0.2">
      <c r="A412" s="41">
        <v>400523261</v>
      </c>
      <c r="B412" s="6" t="str">
        <f t="shared" si="14"/>
        <v>770981044088</v>
      </c>
      <c r="C412" s="80" t="s">
        <v>816</v>
      </c>
      <c r="D412" s="6">
        <v>5</v>
      </c>
      <c r="E412" s="6">
        <v>21</v>
      </c>
      <c r="F412" s="6">
        <f t="shared" si="16"/>
        <v>16</v>
      </c>
      <c r="G412" s="6"/>
      <c r="H412" s="37">
        <v>77098104408</v>
      </c>
      <c r="I412" s="35"/>
      <c r="J412" s="34">
        <v>770981044088</v>
      </c>
      <c r="K412" s="10"/>
      <c r="L412" s="6" t="s">
        <v>7</v>
      </c>
      <c r="M412" s="6" t="s">
        <v>5</v>
      </c>
      <c r="N412" s="6"/>
      <c r="O412" s="8"/>
    </row>
    <row r="413" spans="1:15" hidden="1" x14ac:dyDescent="0.2">
      <c r="A413" s="41">
        <v>400526340</v>
      </c>
      <c r="B413" s="6" t="str">
        <f t="shared" si="14"/>
        <v>770981044163</v>
      </c>
      <c r="C413" s="80" t="s">
        <v>814</v>
      </c>
      <c r="D413" s="6">
        <v>5</v>
      </c>
      <c r="E413" s="6">
        <v>21</v>
      </c>
      <c r="F413" s="6">
        <f t="shared" si="16"/>
        <v>16</v>
      </c>
      <c r="G413" s="6"/>
      <c r="H413" s="37">
        <v>77098104416</v>
      </c>
      <c r="I413" s="35"/>
      <c r="J413" s="34">
        <v>770981044163</v>
      </c>
      <c r="K413" s="10"/>
      <c r="L413" s="6" t="s">
        <v>7</v>
      </c>
      <c r="M413" s="6" t="s">
        <v>5</v>
      </c>
      <c r="N413" s="6"/>
      <c r="O413" s="8"/>
    </row>
    <row r="414" spans="1:15" hidden="1" x14ac:dyDescent="0.2">
      <c r="A414" s="41">
        <v>101475716</v>
      </c>
      <c r="B414" s="6" t="str">
        <f t="shared" si="14"/>
        <v>770981044200</v>
      </c>
      <c r="C414" s="80" t="s">
        <v>815</v>
      </c>
      <c r="D414" s="6">
        <v>5</v>
      </c>
      <c r="E414" s="6">
        <v>21</v>
      </c>
      <c r="F414" s="6">
        <f t="shared" si="16"/>
        <v>16</v>
      </c>
      <c r="G414" s="6"/>
      <c r="H414" s="37">
        <v>77098104420</v>
      </c>
      <c r="I414" s="35"/>
      <c r="J414" s="34">
        <v>770981044200</v>
      </c>
      <c r="K414" s="10"/>
      <c r="L414" s="6" t="s">
        <v>7</v>
      </c>
      <c r="M414" s="6" t="s">
        <v>5</v>
      </c>
      <c r="N414" s="6"/>
      <c r="O414" s="8"/>
    </row>
    <row r="415" spans="1:15" hidden="1" x14ac:dyDescent="0.2">
      <c r="A415" s="41">
        <v>101479153</v>
      </c>
      <c r="B415" s="6" t="str">
        <f t="shared" si="14"/>
        <v>770981055503</v>
      </c>
      <c r="C415" s="80" t="s">
        <v>813</v>
      </c>
      <c r="D415" s="6">
        <v>5</v>
      </c>
      <c r="E415" s="6">
        <v>21</v>
      </c>
      <c r="F415" s="6">
        <f t="shared" si="16"/>
        <v>16</v>
      </c>
      <c r="G415" s="6"/>
      <c r="H415" s="37">
        <v>77098105550</v>
      </c>
      <c r="I415" s="35"/>
      <c r="J415" s="34">
        <v>770981055503</v>
      </c>
      <c r="K415" s="10"/>
      <c r="L415" s="6" t="s">
        <v>7</v>
      </c>
      <c r="M415" s="6" t="s">
        <v>5</v>
      </c>
      <c r="N415" s="6"/>
      <c r="O415" s="8"/>
    </row>
    <row r="416" spans="1:15" hidden="1" x14ac:dyDescent="0.2">
      <c r="A416" s="41">
        <v>400526350</v>
      </c>
      <c r="B416" s="6" t="str">
        <f t="shared" si="14"/>
        <v>770981055565</v>
      </c>
      <c r="C416" s="80" t="s">
        <v>812</v>
      </c>
      <c r="D416" s="6">
        <v>5</v>
      </c>
      <c r="E416" s="6">
        <v>21</v>
      </c>
      <c r="F416" s="6">
        <f t="shared" si="16"/>
        <v>16</v>
      </c>
      <c r="G416" s="6"/>
      <c r="H416" s="37">
        <v>77098105556</v>
      </c>
      <c r="I416" s="35"/>
      <c r="J416" s="34">
        <v>770981055565</v>
      </c>
      <c r="K416" s="10"/>
      <c r="L416" s="6" t="s">
        <v>7</v>
      </c>
      <c r="M416" s="6" t="s">
        <v>5</v>
      </c>
      <c r="N416" s="6"/>
      <c r="O416" s="8"/>
    </row>
    <row r="417" spans="1:15" hidden="1" x14ac:dyDescent="0.2">
      <c r="A417" s="41">
        <v>400526336</v>
      </c>
      <c r="B417" s="6" t="str">
        <f t="shared" si="14"/>
        <v>770981055572</v>
      </c>
      <c r="C417" s="80" t="s">
        <v>811</v>
      </c>
      <c r="D417" s="6">
        <v>5</v>
      </c>
      <c r="E417" s="6">
        <v>21</v>
      </c>
      <c r="F417" s="6">
        <f t="shared" si="16"/>
        <v>16</v>
      </c>
      <c r="G417" s="6"/>
      <c r="H417" s="37">
        <v>77098105557</v>
      </c>
      <c r="I417" s="35"/>
      <c r="J417" s="34">
        <v>770981055572</v>
      </c>
      <c r="K417" s="10"/>
      <c r="L417" s="6" t="s">
        <v>7</v>
      </c>
      <c r="M417" s="6" t="s">
        <v>5</v>
      </c>
      <c r="N417" s="6"/>
      <c r="O417" s="8"/>
    </row>
    <row r="418" spans="1:15" x14ac:dyDescent="0.2">
      <c r="A418" s="6">
        <v>101704271</v>
      </c>
      <c r="B418" s="6" t="str">
        <f t="shared" si="14"/>
        <v>770981311173</v>
      </c>
      <c r="C418" s="80" t="s">
        <v>819</v>
      </c>
      <c r="D418" s="6">
        <v>4</v>
      </c>
      <c r="E418" s="6">
        <v>14</v>
      </c>
      <c r="F418" s="6">
        <f t="shared" si="16"/>
        <v>10</v>
      </c>
      <c r="G418" s="6"/>
      <c r="H418" s="10">
        <v>77098131117</v>
      </c>
      <c r="I418" s="35"/>
      <c r="J418" s="34">
        <v>770981311173</v>
      </c>
      <c r="K418" s="10"/>
      <c r="L418" s="6" t="s">
        <v>7</v>
      </c>
      <c r="M418" s="6" t="s">
        <v>5</v>
      </c>
      <c r="N418" s="6"/>
      <c r="O418" s="8"/>
    </row>
    <row r="419" spans="1:15" x14ac:dyDescent="0.2">
      <c r="A419" s="6">
        <v>100048243</v>
      </c>
      <c r="B419" s="6" t="str">
        <f t="shared" si="14"/>
        <v>770981311166</v>
      </c>
      <c r="C419" s="80" t="s">
        <v>820</v>
      </c>
      <c r="D419" s="6">
        <v>4</v>
      </c>
      <c r="E419" s="6">
        <v>14</v>
      </c>
      <c r="F419" s="6">
        <f t="shared" si="16"/>
        <v>10</v>
      </c>
      <c r="G419" s="6"/>
      <c r="H419" s="10">
        <v>77098131116</v>
      </c>
      <c r="I419" s="35"/>
      <c r="J419" s="34">
        <v>770981311166</v>
      </c>
      <c r="K419" s="10"/>
      <c r="L419" s="6" t="s">
        <v>7</v>
      </c>
      <c r="M419" s="6" t="s">
        <v>5</v>
      </c>
      <c r="N419" s="6"/>
      <c r="O419" s="8"/>
    </row>
    <row r="420" spans="1:15" ht="15" x14ac:dyDescent="0.25">
      <c r="A420" s="21">
        <v>400526342</v>
      </c>
      <c r="B420" s="21" t="str">
        <f t="shared" si="14"/>
        <v>770981312248</v>
      </c>
      <c r="C420" s="82" t="s">
        <v>824</v>
      </c>
      <c r="D420" s="21">
        <v>4</v>
      </c>
      <c r="E420" s="21">
        <v>14</v>
      </c>
      <c r="F420" s="21">
        <f t="shared" si="16"/>
        <v>10</v>
      </c>
      <c r="G420" s="78"/>
      <c r="H420" s="40">
        <v>77098131224</v>
      </c>
      <c r="I420" s="78"/>
      <c r="J420" s="51">
        <v>770981312248</v>
      </c>
      <c r="K420" s="78"/>
      <c r="L420" s="6" t="s">
        <v>7</v>
      </c>
      <c r="M420" s="6" t="s">
        <v>5</v>
      </c>
      <c r="N420" s="78"/>
      <c r="O420" s="8"/>
    </row>
    <row r="421" spans="1:15" ht="15" x14ac:dyDescent="0.25">
      <c r="A421" s="21">
        <v>400526346</v>
      </c>
      <c r="B421" s="21" t="str">
        <f t="shared" si="14"/>
        <v>770981312231</v>
      </c>
      <c r="C421" s="82" t="s">
        <v>822</v>
      </c>
      <c r="D421" s="21">
        <v>4</v>
      </c>
      <c r="E421" s="21">
        <v>14</v>
      </c>
      <c r="F421" s="21">
        <f t="shared" si="16"/>
        <v>10</v>
      </c>
      <c r="G421" s="78"/>
      <c r="H421" s="40">
        <v>77098131223</v>
      </c>
      <c r="I421" s="78"/>
      <c r="J421" s="51">
        <v>770981312231</v>
      </c>
      <c r="K421" s="78"/>
      <c r="L421" s="6" t="s">
        <v>7</v>
      </c>
      <c r="M421" s="6" t="s">
        <v>5</v>
      </c>
      <c r="N421" s="78"/>
      <c r="O421" s="8"/>
    </row>
    <row r="422" spans="1:15" ht="15" x14ac:dyDescent="0.25">
      <c r="A422" s="21">
        <v>101479156</v>
      </c>
      <c r="B422" s="21" t="str">
        <f t="shared" si="14"/>
        <v>770981310879</v>
      </c>
      <c r="C422" s="82" t="s">
        <v>825</v>
      </c>
      <c r="D422" s="21">
        <v>4</v>
      </c>
      <c r="E422" s="21">
        <v>14</v>
      </c>
      <c r="F422" s="21">
        <f t="shared" si="16"/>
        <v>10</v>
      </c>
      <c r="G422" s="78"/>
      <c r="H422" s="40">
        <v>77098131087</v>
      </c>
      <c r="I422" s="78"/>
      <c r="J422" s="51">
        <v>770981310879</v>
      </c>
      <c r="K422" s="78"/>
      <c r="L422" s="6" t="s">
        <v>7</v>
      </c>
      <c r="M422" s="6" t="s">
        <v>5</v>
      </c>
      <c r="N422" s="78"/>
      <c r="O422" s="8"/>
    </row>
    <row r="423" spans="1:15" hidden="1" x14ac:dyDescent="0.2">
      <c r="A423" s="6">
        <v>102177875</v>
      </c>
      <c r="B423" s="6" t="str">
        <f t="shared" si="14"/>
        <v>883426017926</v>
      </c>
      <c r="C423" s="80" t="s">
        <v>826</v>
      </c>
      <c r="D423" s="6">
        <v>3</v>
      </c>
      <c r="E423" s="6">
        <v>5</v>
      </c>
      <c r="F423" s="6">
        <f t="shared" si="16"/>
        <v>2</v>
      </c>
      <c r="G423" s="6"/>
      <c r="H423" s="37">
        <v>88342601792</v>
      </c>
      <c r="I423" s="35"/>
      <c r="J423" s="34">
        <v>883426017926</v>
      </c>
      <c r="K423" s="10"/>
      <c r="L423" s="6" t="s">
        <v>7</v>
      </c>
      <c r="M423" s="6" t="s">
        <v>5</v>
      </c>
      <c r="N423" s="6"/>
      <c r="O423" s="8"/>
    </row>
    <row r="424" spans="1:15" hidden="1" x14ac:dyDescent="0.2">
      <c r="A424" s="6">
        <v>101666822</v>
      </c>
      <c r="B424" s="6" t="str">
        <f t="shared" si="14"/>
        <v>811669020441</v>
      </c>
      <c r="C424" s="80" t="s">
        <v>827</v>
      </c>
      <c r="D424" s="6">
        <v>5</v>
      </c>
      <c r="E424" s="6">
        <v>28</v>
      </c>
      <c r="F424" s="6">
        <f t="shared" si="16"/>
        <v>23</v>
      </c>
      <c r="G424" s="6"/>
      <c r="H424" s="37">
        <v>81166902044</v>
      </c>
      <c r="I424" s="35"/>
      <c r="J424" s="34">
        <v>811669020441</v>
      </c>
      <c r="K424" s="10"/>
      <c r="L424" s="6" t="s">
        <v>7</v>
      </c>
      <c r="M424" s="6" t="s">
        <v>5</v>
      </c>
      <c r="N424" s="6"/>
      <c r="O424" s="8"/>
    </row>
    <row r="425" spans="1:15" hidden="1" x14ac:dyDescent="0.2">
      <c r="A425" s="6">
        <v>400523263</v>
      </c>
      <c r="B425" s="6" t="str">
        <f t="shared" si="14"/>
        <v>770981096896</v>
      </c>
      <c r="C425" s="80" t="s">
        <v>828</v>
      </c>
      <c r="D425" s="6">
        <v>6</v>
      </c>
      <c r="E425" s="6">
        <v>30</v>
      </c>
      <c r="F425" s="6">
        <f t="shared" si="16"/>
        <v>24</v>
      </c>
      <c r="G425" s="6"/>
      <c r="H425" s="37">
        <v>77098109689</v>
      </c>
      <c r="I425" s="35"/>
      <c r="J425" s="34">
        <v>770981096896</v>
      </c>
      <c r="K425" s="10"/>
      <c r="L425" s="6" t="s">
        <v>550</v>
      </c>
      <c r="M425" s="6" t="s">
        <v>5</v>
      </c>
      <c r="N425" s="6" t="s">
        <v>792</v>
      </c>
      <c r="O425" s="8"/>
    </row>
    <row r="426" spans="1:15" hidden="1" x14ac:dyDescent="0.2">
      <c r="A426" s="6">
        <v>400526344</v>
      </c>
      <c r="B426" s="6" t="str">
        <f t="shared" si="14"/>
        <v>770981096957</v>
      </c>
      <c r="C426" s="80" t="s">
        <v>829</v>
      </c>
      <c r="D426" s="6">
        <v>6</v>
      </c>
      <c r="E426" s="6">
        <v>30</v>
      </c>
      <c r="F426" s="6">
        <f t="shared" si="16"/>
        <v>24</v>
      </c>
      <c r="G426" s="6"/>
      <c r="H426" s="37">
        <v>77098109695</v>
      </c>
      <c r="I426" s="35"/>
      <c r="J426" s="34">
        <v>770981096957</v>
      </c>
      <c r="K426" s="10"/>
      <c r="L426" s="6" t="s">
        <v>550</v>
      </c>
      <c r="M426" s="6" t="s">
        <v>5</v>
      </c>
      <c r="N426" s="6" t="s">
        <v>792</v>
      </c>
      <c r="O426" s="8"/>
    </row>
    <row r="427" spans="1:15" hidden="1" x14ac:dyDescent="0.2">
      <c r="A427" s="6">
        <v>400523255</v>
      </c>
      <c r="B427" s="6" t="str">
        <f t="shared" si="14"/>
        <v>770981304342</v>
      </c>
      <c r="C427" s="80" t="s">
        <v>833</v>
      </c>
      <c r="D427" s="6">
        <v>5</v>
      </c>
      <c r="E427" s="6">
        <v>21</v>
      </c>
      <c r="F427" s="6">
        <f t="shared" si="16"/>
        <v>16</v>
      </c>
      <c r="G427" s="6"/>
      <c r="H427" s="37">
        <v>77098130434</v>
      </c>
      <c r="I427" s="35"/>
      <c r="J427" s="34">
        <v>770981304342</v>
      </c>
      <c r="K427" s="10"/>
      <c r="L427" s="6" t="s">
        <v>550</v>
      </c>
      <c r="M427" s="6" t="s">
        <v>5</v>
      </c>
      <c r="N427" s="6" t="s">
        <v>792</v>
      </c>
      <c r="O427" s="8"/>
    </row>
    <row r="428" spans="1:15" hidden="1" x14ac:dyDescent="0.2">
      <c r="A428" s="6">
        <v>400523269</v>
      </c>
      <c r="B428" s="6" t="str">
        <f t="shared" si="14"/>
        <v>770981303246</v>
      </c>
      <c r="C428" s="80" t="s">
        <v>834</v>
      </c>
      <c r="D428" s="6">
        <v>5</v>
      </c>
      <c r="E428" s="6">
        <v>21</v>
      </c>
      <c r="F428" s="6">
        <f t="shared" si="16"/>
        <v>16</v>
      </c>
      <c r="G428" s="6"/>
      <c r="H428" s="37">
        <v>77098130324</v>
      </c>
      <c r="I428" s="35"/>
      <c r="J428" s="34">
        <v>770981303246</v>
      </c>
      <c r="K428" s="10"/>
      <c r="L428" s="6" t="s">
        <v>550</v>
      </c>
      <c r="M428" s="6" t="s">
        <v>5</v>
      </c>
      <c r="N428" s="6" t="s">
        <v>792</v>
      </c>
      <c r="O428" s="8"/>
    </row>
    <row r="429" spans="1:15" hidden="1" x14ac:dyDescent="0.2">
      <c r="A429" s="6">
        <v>400526352</v>
      </c>
      <c r="B429" s="6" t="str">
        <f t="shared" si="14"/>
        <v>770981303239</v>
      </c>
      <c r="C429" s="80" t="s">
        <v>835</v>
      </c>
      <c r="D429" s="6">
        <v>5</v>
      </c>
      <c r="E429" s="6">
        <v>21</v>
      </c>
      <c r="F429" s="6">
        <f t="shared" si="16"/>
        <v>16</v>
      </c>
      <c r="G429" s="6"/>
      <c r="H429" s="37">
        <v>77098130323</v>
      </c>
      <c r="I429" s="35"/>
      <c r="J429" s="34">
        <v>770981303239</v>
      </c>
      <c r="K429" s="10"/>
      <c r="L429" s="6" t="s">
        <v>550</v>
      </c>
      <c r="M429" s="6" t="s">
        <v>5</v>
      </c>
      <c r="N429" s="6" t="s">
        <v>792</v>
      </c>
      <c r="O429" s="8"/>
    </row>
    <row r="430" spans="1:15" hidden="1" x14ac:dyDescent="0.2">
      <c r="A430" s="6">
        <v>400516124</v>
      </c>
      <c r="B430" s="6" t="str">
        <f t="shared" si="14"/>
        <v>770981303222</v>
      </c>
      <c r="C430" s="80" t="s">
        <v>836</v>
      </c>
      <c r="D430" s="6">
        <v>5</v>
      </c>
      <c r="E430" s="6">
        <v>21</v>
      </c>
      <c r="F430" s="6">
        <f t="shared" si="16"/>
        <v>16</v>
      </c>
      <c r="G430" s="6"/>
      <c r="H430" s="37">
        <v>77098130322</v>
      </c>
      <c r="I430" s="35"/>
      <c r="J430" s="34">
        <v>770981303222</v>
      </c>
      <c r="K430" s="10"/>
      <c r="L430" s="6" t="s">
        <v>550</v>
      </c>
      <c r="M430" s="6" t="s">
        <v>5</v>
      </c>
      <c r="N430" s="6" t="s">
        <v>792</v>
      </c>
      <c r="O430" s="8"/>
    </row>
    <row r="431" spans="1:15" hidden="1" x14ac:dyDescent="0.2">
      <c r="A431" s="6">
        <v>400523267</v>
      </c>
      <c r="B431" s="6" t="str">
        <f t="shared" si="14"/>
        <v>770981302638</v>
      </c>
      <c r="C431" s="7" t="s">
        <v>837</v>
      </c>
      <c r="D431" s="6">
        <v>5</v>
      </c>
      <c r="E431" s="6">
        <v>21</v>
      </c>
      <c r="F431" s="6">
        <f t="shared" si="16"/>
        <v>16</v>
      </c>
      <c r="G431" s="6"/>
      <c r="H431" s="37">
        <v>77098130263</v>
      </c>
      <c r="I431" s="35"/>
      <c r="J431" s="34">
        <v>770981302638</v>
      </c>
      <c r="K431" s="10"/>
      <c r="L431" s="6" t="s">
        <v>550</v>
      </c>
      <c r="M431" s="6" t="s">
        <v>5</v>
      </c>
      <c r="N431" s="6" t="s">
        <v>792</v>
      </c>
      <c r="O431" s="8"/>
    </row>
    <row r="432" spans="1:15" hidden="1" x14ac:dyDescent="0.2">
      <c r="A432" s="6">
        <v>400526348</v>
      </c>
      <c r="B432" s="6" t="str">
        <f t="shared" si="14"/>
        <v>077098130262</v>
      </c>
      <c r="C432" s="7" t="s">
        <v>838</v>
      </c>
      <c r="D432" s="6">
        <v>5</v>
      </c>
      <c r="E432" s="6">
        <v>21</v>
      </c>
      <c r="F432" s="6">
        <f t="shared" si="16"/>
        <v>16</v>
      </c>
      <c r="G432" s="6"/>
      <c r="H432" s="37">
        <v>77098130262</v>
      </c>
      <c r="I432" s="35"/>
      <c r="J432" s="34">
        <v>77098130262</v>
      </c>
      <c r="K432" s="10"/>
      <c r="L432" s="6" t="s">
        <v>550</v>
      </c>
      <c r="M432" s="6" t="s">
        <v>5</v>
      </c>
      <c r="N432" s="6" t="s">
        <v>792</v>
      </c>
      <c r="O432" s="8"/>
    </row>
    <row r="433" spans="1:15" ht="15" hidden="1" x14ac:dyDescent="0.25">
      <c r="A433" s="21">
        <v>400541178</v>
      </c>
      <c r="B433" s="21" t="str">
        <f t="shared" si="14"/>
        <v>770981906089</v>
      </c>
      <c r="C433" s="36" t="s">
        <v>839</v>
      </c>
      <c r="D433" s="21">
        <v>3</v>
      </c>
      <c r="E433" s="21">
        <v>10</v>
      </c>
      <c r="F433" s="21">
        <f t="shared" si="16"/>
        <v>7</v>
      </c>
      <c r="G433" s="78"/>
      <c r="H433" s="37">
        <v>77098190608</v>
      </c>
      <c r="I433" s="78"/>
      <c r="J433" s="51">
        <v>770981906089</v>
      </c>
      <c r="K433" s="78"/>
      <c r="L433" s="6" t="s">
        <v>550</v>
      </c>
      <c r="M433" s="6" t="s">
        <v>5</v>
      </c>
      <c r="N433" s="6" t="s">
        <v>792</v>
      </c>
      <c r="O433" s="8"/>
    </row>
    <row r="434" spans="1:15" ht="15" hidden="1" x14ac:dyDescent="0.25">
      <c r="A434" s="21">
        <v>101891651</v>
      </c>
      <c r="B434" s="21" t="str">
        <f t="shared" si="14"/>
        <v>023204381911</v>
      </c>
      <c r="C434" s="36" t="s">
        <v>840</v>
      </c>
      <c r="D434" s="21">
        <v>4</v>
      </c>
      <c r="E434" s="21">
        <v>17</v>
      </c>
      <c r="F434" s="21">
        <f t="shared" si="16"/>
        <v>13</v>
      </c>
      <c r="G434" s="78"/>
      <c r="H434" s="37">
        <v>2320438191</v>
      </c>
      <c r="I434" s="78"/>
      <c r="J434" s="51">
        <v>23204381911</v>
      </c>
      <c r="K434" s="78"/>
      <c r="L434" s="6" t="s">
        <v>550</v>
      </c>
      <c r="M434" s="6" t="s">
        <v>5</v>
      </c>
      <c r="N434" s="6" t="s">
        <v>792</v>
      </c>
      <c r="O434" s="8"/>
    </row>
    <row r="435" spans="1:15" ht="15" hidden="1" x14ac:dyDescent="0.25">
      <c r="A435" s="21">
        <v>400505776</v>
      </c>
      <c r="B435" s="21" t="str">
        <f t="shared" si="14"/>
        <v>770981302157</v>
      </c>
      <c r="C435" s="36" t="s">
        <v>841</v>
      </c>
      <c r="D435" s="21">
        <v>5</v>
      </c>
      <c r="E435" s="21">
        <v>21</v>
      </c>
      <c r="F435" s="21">
        <f t="shared" si="16"/>
        <v>16</v>
      </c>
      <c r="G435" s="78"/>
      <c r="H435" s="37">
        <v>77098130215</v>
      </c>
      <c r="I435" s="78"/>
      <c r="J435" s="51">
        <v>770981302157</v>
      </c>
      <c r="K435" s="78"/>
      <c r="L435" s="6" t="s">
        <v>550</v>
      </c>
      <c r="M435" s="6" t="s">
        <v>5</v>
      </c>
      <c r="N435" s="6" t="s">
        <v>792</v>
      </c>
      <c r="O435" s="8"/>
    </row>
    <row r="436" spans="1:15" hidden="1" x14ac:dyDescent="0.2">
      <c r="A436" s="6">
        <v>102714151</v>
      </c>
      <c r="B436" s="41">
        <v>41573061159</v>
      </c>
      <c r="C436" s="7" t="s">
        <v>707</v>
      </c>
      <c r="D436" s="6"/>
      <c r="E436" s="6"/>
      <c r="F436" s="6">
        <f t="shared" si="16"/>
        <v>0</v>
      </c>
      <c r="G436" s="6"/>
      <c r="H436" s="10">
        <v>4157306115</v>
      </c>
      <c r="I436" s="10"/>
      <c r="J436" s="10"/>
      <c r="K436" s="10"/>
      <c r="L436" s="6"/>
      <c r="M436" s="6"/>
      <c r="N436" s="6" t="s">
        <v>708</v>
      </c>
    </row>
    <row r="437" spans="1:15" hidden="1" x14ac:dyDescent="0.2">
      <c r="A437" s="6">
        <v>102510700</v>
      </c>
      <c r="B437" s="41">
        <v>41573060008</v>
      </c>
      <c r="C437" s="7" t="s">
        <v>709</v>
      </c>
      <c r="D437" s="6"/>
      <c r="E437" s="6"/>
      <c r="F437" s="6">
        <f t="shared" si="16"/>
        <v>0</v>
      </c>
      <c r="G437" s="6"/>
      <c r="H437" s="10">
        <v>4157306000</v>
      </c>
      <c r="I437" s="10"/>
      <c r="J437" s="10"/>
      <c r="K437" s="10"/>
      <c r="L437" s="6"/>
      <c r="M437" s="6"/>
      <c r="N437" s="6" t="s">
        <v>708</v>
      </c>
    </row>
    <row r="438" spans="1:15" hidden="1" x14ac:dyDescent="0.2">
      <c r="A438" s="6">
        <v>102754300</v>
      </c>
      <c r="B438" s="41" t="str">
        <f t="shared" ref="B438:B494" si="17">TEXT(RIGHT(J438,14),"000000000000")</f>
        <v>774034511282</v>
      </c>
      <c r="C438" s="33" t="s">
        <v>486</v>
      </c>
      <c r="D438" s="6">
        <v>3</v>
      </c>
      <c r="E438" s="6">
        <v>10</v>
      </c>
      <c r="F438" s="6">
        <f t="shared" si="16"/>
        <v>7</v>
      </c>
      <c r="G438" s="6"/>
      <c r="H438" s="32">
        <v>77403451128</v>
      </c>
      <c r="I438" s="10"/>
      <c r="J438" s="34">
        <v>774034511282</v>
      </c>
      <c r="K438" s="10"/>
      <c r="L438" s="6" t="s">
        <v>7</v>
      </c>
      <c r="M438" s="6" t="s">
        <v>5</v>
      </c>
      <c r="N438" s="6"/>
    </row>
    <row r="439" spans="1:15" hidden="1" x14ac:dyDescent="0.2">
      <c r="A439" s="6">
        <v>102227928</v>
      </c>
      <c r="B439" s="41" t="str">
        <f t="shared" si="17"/>
        <v>774034510483</v>
      </c>
      <c r="C439" s="33" t="s">
        <v>485</v>
      </c>
      <c r="D439" s="6">
        <v>3</v>
      </c>
      <c r="E439" s="6">
        <v>10</v>
      </c>
      <c r="F439" s="6">
        <f t="shared" si="16"/>
        <v>7</v>
      </c>
      <c r="G439" s="6"/>
      <c r="H439" s="32">
        <v>77403451048</v>
      </c>
      <c r="I439" s="10"/>
      <c r="J439" s="34">
        <v>774034510483</v>
      </c>
      <c r="K439" s="10"/>
      <c r="L439" s="6" t="s">
        <v>7</v>
      </c>
      <c r="M439" s="6" t="s">
        <v>5</v>
      </c>
      <c r="N439" s="6"/>
    </row>
    <row r="440" spans="1:15" hidden="1" x14ac:dyDescent="0.2">
      <c r="A440" s="6"/>
      <c r="B440" s="41" t="str">
        <f t="shared" si="17"/>
        <v>041573002671</v>
      </c>
      <c r="C440" s="7" t="s">
        <v>701</v>
      </c>
      <c r="D440" s="6">
        <v>3</v>
      </c>
      <c r="E440" s="6">
        <v>5</v>
      </c>
      <c r="F440" s="6">
        <f t="shared" si="16"/>
        <v>2</v>
      </c>
      <c r="G440" s="6"/>
      <c r="H440" s="10">
        <v>4157300267</v>
      </c>
      <c r="I440" s="10"/>
      <c r="J440" s="34">
        <v>41573002671</v>
      </c>
      <c r="K440" s="10"/>
      <c r="L440" s="6" t="s">
        <v>5</v>
      </c>
      <c r="M440" s="6" t="s">
        <v>5</v>
      </c>
      <c r="N440" s="6" t="s">
        <v>700</v>
      </c>
    </row>
    <row r="441" spans="1:15" hidden="1" x14ac:dyDescent="0.2">
      <c r="A441" s="6">
        <v>101184526</v>
      </c>
      <c r="B441" s="41" t="str">
        <f t="shared" si="17"/>
        <v>041573004798</v>
      </c>
      <c r="C441" s="36" t="s">
        <v>632</v>
      </c>
      <c r="D441" s="6">
        <v>2</v>
      </c>
      <c r="E441" s="6">
        <v>5</v>
      </c>
      <c r="F441" s="6">
        <f t="shared" si="16"/>
        <v>3</v>
      </c>
      <c r="G441" s="6"/>
      <c r="H441" s="10">
        <v>4157300479</v>
      </c>
      <c r="I441" s="10"/>
      <c r="J441" s="34">
        <v>41573004798</v>
      </c>
      <c r="K441" s="10"/>
      <c r="L441" s="6" t="s">
        <v>7</v>
      </c>
      <c r="M441" s="6" t="s">
        <v>5</v>
      </c>
      <c r="N441" s="6" t="s">
        <v>703</v>
      </c>
    </row>
    <row r="442" spans="1:15" hidden="1" x14ac:dyDescent="0.2">
      <c r="A442" s="6">
        <v>101180565</v>
      </c>
      <c r="B442" s="41" t="str">
        <f t="shared" si="17"/>
        <v>041573006754</v>
      </c>
      <c r="C442" s="7" t="s">
        <v>636</v>
      </c>
      <c r="D442" s="6">
        <v>2</v>
      </c>
      <c r="E442" s="6">
        <v>5</v>
      </c>
      <c r="F442" s="6">
        <f t="shared" si="16"/>
        <v>3</v>
      </c>
      <c r="G442" s="6"/>
      <c r="H442" s="10">
        <v>4157300675</v>
      </c>
      <c r="I442" s="10"/>
      <c r="J442" s="34">
        <v>41573006754</v>
      </c>
      <c r="K442" s="10"/>
      <c r="L442" s="6" t="s">
        <v>7</v>
      </c>
      <c r="M442" s="6" t="s">
        <v>5</v>
      </c>
      <c r="N442" s="6" t="s">
        <v>703</v>
      </c>
    </row>
    <row r="443" spans="1:15" hidden="1" x14ac:dyDescent="0.2">
      <c r="A443" s="6"/>
      <c r="B443" s="41" t="str">
        <f t="shared" si="17"/>
        <v>041573003135</v>
      </c>
      <c r="C443" s="7" t="s">
        <v>702</v>
      </c>
      <c r="D443" s="6">
        <v>3</v>
      </c>
      <c r="E443" s="6">
        <v>5</v>
      </c>
      <c r="F443" s="6">
        <f t="shared" si="16"/>
        <v>2</v>
      </c>
      <c r="G443" s="6"/>
      <c r="H443" s="10">
        <v>4157300313</v>
      </c>
      <c r="I443" s="10"/>
      <c r="J443" s="34">
        <v>41573003135</v>
      </c>
      <c r="K443" s="10"/>
      <c r="L443" s="6" t="s">
        <v>5</v>
      </c>
      <c r="M443" s="6" t="s">
        <v>5</v>
      </c>
      <c r="N443" s="6" t="s">
        <v>700</v>
      </c>
    </row>
    <row r="444" spans="1:15" hidden="1" x14ac:dyDescent="0.2">
      <c r="A444" s="6">
        <v>101094716</v>
      </c>
      <c r="B444" s="41" t="str">
        <f t="shared" si="17"/>
        <v>041573003012</v>
      </c>
      <c r="C444" s="7" t="s">
        <v>639</v>
      </c>
      <c r="D444" s="6">
        <v>3</v>
      </c>
      <c r="E444" s="6">
        <v>5</v>
      </c>
      <c r="F444" s="6">
        <f t="shared" si="16"/>
        <v>2</v>
      </c>
      <c r="G444" s="6"/>
      <c r="H444" s="10">
        <v>4157300301</v>
      </c>
      <c r="I444" s="10"/>
      <c r="J444" s="34">
        <v>41573003012</v>
      </c>
      <c r="K444" s="10"/>
      <c r="L444" s="6" t="s">
        <v>5</v>
      </c>
      <c r="M444" s="6" t="s">
        <v>5</v>
      </c>
      <c r="N444" s="6" t="s">
        <v>700</v>
      </c>
    </row>
    <row r="445" spans="1:15" hidden="1" x14ac:dyDescent="0.2">
      <c r="A445" s="6">
        <v>100288748</v>
      </c>
      <c r="B445" s="41" t="str">
        <f t="shared" si="17"/>
        <v>011110072917</v>
      </c>
      <c r="C445" s="7" t="s">
        <v>27</v>
      </c>
      <c r="D445" s="6">
        <v>3</v>
      </c>
      <c r="E445" s="6">
        <v>5</v>
      </c>
      <c r="F445" s="6">
        <f t="shared" si="16"/>
        <v>2</v>
      </c>
      <c r="G445" s="6"/>
      <c r="H445" s="10">
        <v>1111007291</v>
      </c>
      <c r="I445" s="41">
        <v>1000008147</v>
      </c>
      <c r="J445" s="34">
        <v>11110072917</v>
      </c>
      <c r="K445" s="10"/>
      <c r="L445" s="6" t="s">
        <v>7</v>
      </c>
      <c r="M445" s="6" t="s">
        <v>5</v>
      </c>
      <c r="N445" s="6"/>
    </row>
    <row r="446" spans="1:15" hidden="1" x14ac:dyDescent="0.2">
      <c r="A446" s="6">
        <v>100057152</v>
      </c>
      <c r="B446" s="41" t="str">
        <f t="shared" si="17"/>
        <v>011110015310</v>
      </c>
      <c r="C446" s="7" t="s">
        <v>20</v>
      </c>
      <c r="D446" s="6">
        <v>3</v>
      </c>
      <c r="E446" s="6">
        <v>13</v>
      </c>
      <c r="F446" s="6">
        <f t="shared" si="16"/>
        <v>10</v>
      </c>
      <c r="G446" s="6"/>
      <c r="H446" s="10">
        <v>1111001531</v>
      </c>
      <c r="I446" s="41">
        <v>1002766381</v>
      </c>
      <c r="J446" s="34">
        <v>11110015310</v>
      </c>
      <c r="K446" s="10"/>
      <c r="L446" s="6" t="s">
        <v>7</v>
      </c>
      <c r="M446" s="6" t="s">
        <v>4</v>
      </c>
      <c r="N446" s="6"/>
    </row>
    <row r="447" spans="1:15" hidden="1" x14ac:dyDescent="0.2">
      <c r="A447" s="6">
        <v>100075415</v>
      </c>
      <c r="B447" s="41" t="str">
        <f t="shared" si="17"/>
        <v>011110072948</v>
      </c>
      <c r="C447" s="7" t="s">
        <v>28</v>
      </c>
      <c r="D447" s="6">
        <v>3</v>
      </c>
      <c r="E447" s="6">
        <v>5</v>
      </c>
      <c r="F447" s="6">
        <f t="shared" si="16"/>
        <v>2</v>
      </c>
      <c r="G447" s="6"/>
      <c r="H447" s="10">
        <v>1111007294</v>
      </c>
      <c r="I447" s="41">
        <v>1000008150</v>
      </c>
      <c r="J447" s="34">
        <v>11110072948</v>
      </c>
      <c r="K447" s="10"/>
      <c r="L447" s="6" t="s">
        <v>7</v>
      </c>
      <c r="M447" s="6" t="s">
        <v>5</v>
      </c>
      <c r="N447" s="6"/>
    </row>
    <row r="448" spans="1:15" hidden="1" x14ac:dyDescent="0.2">
      <c r="A448" s="6">
        <v>100060589</v>
      </c>
      <c r="B448" s="41" t="str">
        <f t="shared" si="17"/>
        <v>011110013170</v>
      </c>
      <c r="C448" s="7" t="s">
        <v>19</v>
      </c>
      <c r="D448" s="6">
        <v>3</v>
      </c>
      <c r="E448" s="6">
        <v>13</v>
      </c>
      <c r="F448" s="6">
        <f t="shared" si="16"/>
        <v>10</v>
      </c>
      <c r="G448" s="6"/>
      <c r="H448" s="10">
        <v>1111001317</v>
      </c>
      <c r="I448" s="41">
        <v>1002766406</v>
      </c>
      <c r="J448" s="34">
        <v>11110013170</v>
      </c>
      <c r="K448" s="10"/>
      <c r="L448" s="6" t="s">
        <v>7</v>
      </c>
      <c r="M448" s="6" t="s">
        <v>4</v>
      </c>
      <c r="N448" s="6"/>
    </row>
    <row r="449" spans="1:14" hidden="1" x14ac:dyDescent="0.2">
      <c r="A449" s="6">
        <v>102349378</v>
      </c>
      <c r="B449" s="41" t="str">
        <f t="shared" si="17"/>
        <v>011110185334</v>
      </c>
      <c r="C449" s="7" t="s">
        <v>47</v>
      </c>
      <c r="D449" s="6">
        <v>3</v>
      </c>
      <c r="E449" s="6">
        <v>5</v>
      </c>
      <c r="F449" s="6">
        <f t="shared" si="16"/>
        <v>2</v>
      </c>
      <c r="G449" s="6"/>
      <c r="H449" s="10">
        <v>1111018533</v>
      </c>
      <c r="I449" s="41">
        <v>2001102291</v>
      </c>
      <c r="J449" s="34">
        <v>11110185334</v>
      </c>
      <c r="K449" s="10"/>
      <c r="L449" s="6" t="s">
        <v>7</v>
      </c>
      <c r="M449" s="6" t="s">
        <v>4</v>
      </c>
      <c r="N449" s="6" t="s">
        <v>431</v>
      </c>
    </row>
    <row r="450" spans="1:14" hidden="1" x14ac:dyDescent="0.2">
      <c r="A450" s="6">
        <v>100636779</v>
      </c>
      <c r="B450" s="41" t="str">
        <f t="shared" si="17"/>
        <v>041573241186</v>
      </c>
      <c r="C450" s="7" t="s">
        <v>101</v>
      </c>
      <c r="D450" s="6">
        <v>3</v>
      </c>
      <c r="E450" s="6">
        <v>6</v>
      </c>
      <c r="F450" s="6">
        <f t="shared" si="16"/>
        <v>3</v>
      </c>
      <c r="G450" s="6"/>
      <c r="H450" s="10">
        <v>4157324118</v>
      </c>
      <c r="I450" s="41">
        <v>1000872297</v>
      </c>
      <c r="J450" s="34">
        <v>41573241186</v>
      </c>
      <c r="K450" s="10"/>
      <c r="L450" s="6" t="s">
        <v>7</v>
      </c>
      <c r="M450" s="6" t="s">
        <v>5</v>
      </c>
      <c r="N450" s="6"/>
    </row>
    <row r="451" spans="1:14" hidden="1" x14ac:dyDescent="0.2">
      <c r="A451" s="6">
        <v>100060587</v>
      </c>
      <c r="B451" s="41" t="str">
        <f t="shared" si="17"/>
        <v>011110015358</v>
      </c>
      <c r="C451" s="7" t="s">
        <v>22</v>
      </c>
      <c r="D451" s="6">
        <v>3</v>
      </c>
      <c r="E451" s="6">
        <v>13</v>
      </c>
      <c r="F451" s="6">
        <f t="shared" si="16"/>
        <v>10</v>
      </c>
      <c r="G451" s="6"/>
      <c r="H451" s="10">
        <v>1111001535</v>
      </c>
      <c r="I451" s="41">
        <v>1002766456</v>
      </c>
      <c r="J451" s="34">
        <v>11110015358</v>
      </c>
      <c r="K451" s="10"/>
      <c r="L451" s="6" t="s">
        <v>7</v>
      </c>
      <c r="M451" s="6" t="s">
        <v>4</v>
      </c>
      <c r="N451" s="6"/>
    </row>
    <row r="452" spans="1:14" hidden="1" x14ac:dyDescent="0.2">
      <c r="A452" s="6"/>
      <c r="B452" s="41" t="str">
        <f>TEXT(RIGHT(J452,14),"000000000000")</f>
        <v>041573002541</v>
      </c>
      <c r="C452" s="7" t="s">
        <v>29</v>
      </c>
      <c r="D452" s="6">
        <v>3</v>
      </c>
      <c r="E452" s="6">
        <v>6</v>
      </c>
      <c r="F452" s="6">
        <f t="shared" si="16"/>
        <v>3</v>
      </c>
      <c r="G452" s="6"/>
      <c r="H452" s="10">
        <v>4157300254</v>
      </c>
      <c r="I452" s="10"/>
      <c r="J452" s="34">
        <v>41573002541</v>
      </c>
      <c r="K452" s="10"/>
      <c r="L452" s="6" t="s">
        <v>5</v>
      </c>
      <c r="M452" s="6" t="s">
        <v>5</v>
      </c>
      <c r="N452" s="6" t="s">
        <v>700</v>
      </c>
    </row>
    <row r="453" spans="1:14" hidden="1" x14ac:dyDescent="0.2">
      <c r="A453" s="6">
        <v>100269929</v>
      </c>
      <c r="B453" s="41" t="str">
        <f t="shared" si="17"/>
        <v>011110169013</v>
      </c>
      <c r="C453" s="7" t="s">
        <v>39</v>
      </c>
      <c r="D453" s="6">
        <v>3</v>
      </c>
      <c r="E453" s="6">
        <v>7</v>
      </c>
      <c r="F453" s="6">
        <f t="shared" si="16"/>
        <v>4</v>
      </c>
      <c r="G453" s="6"/>
      <c r="H453" s="10">
        <v>1111016901</v>
      </c>
      <c r="I453" s="41">
        <v>1000009513</v>
      </c>
      <c r="J453" s="34">
        <v>11110169013</v>
      </c>
      <c r="K453" s="10"/>
      <c r="L453" s="6" t="s">
        <v>7</v>
      </c>
      <c r="M453" s="6" t="s">
        <v>5</v>
      </c>
      <c r="N453" s="6"/>
    </row>
    <row r="454" spans="1:14" hidden="1" x14ac:dyDescent="0.2">
      <c r="A454" s="6">
        <v>100614755</v>
      </c>
      <c r="B454" s="41" t="str">
        <f t="shared" si="17"/>
        <v>041573241155</v>
      </c>
      <c r="C454" s="7" t="s">
        <v>100</v>
      </c>
      <c r="D454" s="6">
        <v>3</v>
      </c>
      <c r="E454" s="6">
        <v>6</v>
      </c>
      <c r="F454" s="6">
        <f t="shared" si="16"/>
        <v>3</v>
      </c>
      <c r="G454" s="6"/>
      <c r="H454" s="10">
        <v>4157324115</v>
      </c>
      <c r="I454" s="41">
        <v>1000872302</v>
      </c>
      <c r="J454" s="34">
        <v>41573241155</v>
      </c>
      <c r="K454" s="10"/>
      <c r="L454" s="6" t="s">
        <v>7</v>
      </c>
      <c r="M454" s="6" t="s">
        <v>5</v>
      </c>
      <c r="N454" s="6"/>
    </row>
    <row r="455" spans="1:14" hidden="1" x14ac:dyDescent="0.2">
      <c r="A455" s="6">
        <v>100451608</v>
      </c>
      <c r="B455" s="41" t="str">
        <f t="shared" si="17"/>
        <v>011110268044</v>
      </c>
      <c r="C455" s="7" t="s">
        <v>61</v>
      </c>
      <c r="D455" s="6">
        <v>3</v>
      </c>
      <c r="E455" s="6">
        <v>5</v>
      </c>
      <c r="F455" s="6">
        <f t="shared" si="16"/>
        <v>2</v>
      </c>
      <c r="G455" s="6"/>
      <c r="H455" s="10">
        <v>1111026804</v>
      </c>
      <c r="I455" s="41">
        <v>1000011003</v>
      </c>
      <c r="J455" s="34">
        <v>11110268044</v>
      </c>
      <c r="K455" s="10"/>
      <c r="L455" s="6" t="s">
        <v>7</v>
      </c>
      <c r="M455" s="6" t="s">
        <v>5</v>
      </c>
      <c r="N455" s="6"/>
    </row>
    <row r="456" spans="1:14" hidden="1" x14ac:dyDescent="0.2">
      <c r="A456" s="6">
        <v>100132704</v>
      </c>
      <c r="B456" s="41" t="str">
        <f t="shared" si="17"/>
        <v>011110606112</v>
      </c>
      <c r="C456" s="7" t="s">
        <v>76</v>
      </c>
      <c r="D456" s="6">
        <v>3</v>
      </c>
      <c r="E456" s="6">
        <v>5</v>
      </c>
      <c r="F456" s="6">
        <f t="shared" si="16"/>
        <v>2</v>
      </c>
      <c r="G456" s="6"/>
      <c r="H456" s="10">
        <v>1111060611</v>
      </c>
      <c r="I456" s="41">
        <v>1000014867</v>
      </c>
      <c r="J456" s="34">
        <v>11110606112</v>
      </c>
      <c r="K456" s="10"/>
      <c r="L456" s="6" t="s">
        <v>7</v>
      </c>
      <c r="M456" s="6" t="s">
        <v>5</v>
      </c>
      <c r="N456" s="6"/>
    </row>
    <row r="457" spans="1:14" hidden="1" x14ac:dyDescent="0.2">
      <c r="A457" s="6">
        <v>102349377</v>
      </c>
      <c r="B457" s="41" t="str">
        <f t="shared" si="17"/>
        <v>011110185303</v>
      </c>
      <c r="C457" s="7" t="s">
        <v>46</v>
      </c>
      <c r="D457" s="6">
        <v>3</v>
      </c>
      <c r="E457" s="6">
        <v>5</v>
      </c>
      <c r="F457" s="6">
        <f t="shared" si="16"/>
        <v>2</v>
      </c>
      <c r="G457" s="6"/>
      <c r="H457" s="10">
        <v>1111018530</v>
      </c>
      <c r="I457" s="41">
        <v>2001102290</v>
      </c>
      <c r="J457" s="34">
        <v>11110185303</v>
      </c>
      <c r="K457" s="10"/>
      <c r="L457" s="6" t="s">
        <v>7</v>
      </c>
      <c r="M457" s="6" t="s">
        <v>4</v>
      </c>
      <c r="N457" s="6" t="s">
        <v>431</v>
      </c>
    </row>
    <row r="458" spans="1:14" hidden="1" x14ac:dyDescent="0.2">
      <c r="A458" s="6">
        <v>102349376</v>
      </c>
      <c r="B458" s="41" t="str">
        <f t="shared" si="17"/>
        <v>011110185297</v>
      </c>
      <c r="C458" s="7" t="s">
        <v>45</v>
      </c>
      <c r="D458" s="6">
        <v>3</v>
      </c>
      <c r="E458" s="6">
        <v>5</v>
      </c>
      <c r="F458" s="6">
        <f t="shared" si="16"/>
        <v>2</v>
      </c>
      <c r="G458" s="6"/>
      <c r="H458" s="10">
        <v>1111018529</v>
      </c>
      <c r="I458" s="41">
        <v>2001102289</v>
      </c>
      <c r="J458" s="34">
        <v>11110185297</v>
      </c>
      <c r="K458" s="10"/>
      <c r="L458" s="6" t="s">
        <v>7</v>
      </c>
      <c r="M458" s="6" t="s">
        <v>4</v>
      </c>
      <c r="N458" s="6" t="s">
        <v>431</v>
      </c>
    </row>
    <row r="459" spans="1:14" hidden="1" x14ac:dyDescent="0.2">
      <c r="A459" s="6">
        <v>102349379</v>
      </c>
      <c r="B459" s="41" t="str">
        <f t="shared" si="17"/>
        <v>011110185341</v>
      </c>
      <c r="C459" s="7" t="s">
        <v>48</v>
      </c>
      <c r="D459" s="6">
        <v>3</v>
      </c>
      <c r="E459" s="6">
        <v>5</v>
      </c>
      <c r="F459" s="6">
        <f t="shared" si="16"/>
        <v>2</v>
      </c>
      <c r="G459" s="6"/>
      <c r="H459" s="10">
        <v>1111018534</v>
      </c>
      <c r="I459" s="41">
        <v>2001102292</v>
      </c>
      <c r="J459" s="34">
        <v>11110185341</v>
      </c>
      <c r="K459" s="10"/>
      <c r="L459" s="6" t="s">
        <v>7</v>
      </c>
      <c r="M459" s="6" t="s">
        <v>4</v>
      </c>
      <c r="N459" s="6" t="s">
        <v>431</v>
      </c>
    </row>
    <row r="460" spans="1:14" hidden="1" x14ac:dyDescent="0.2">
      <c r="A460" s="6">
        <v>400027133</v>
      </c>
      <c r="B460" s="41" t="str">
        <f t="shared" si="17"/>
        <v>011110185280</v>
      </c>
      <c r="C460" s="7" t="s">
        <v>44</v>
      </c>
      <c r="D460" s="6">
        <v>3</v>
      </c>
      <c r="E460" s="6">
        <v>5</v>
      </c>
      <c r="F460" s="6">
        <f t="shared" si="16"/>
        <v>2</v>
      </c>
      <c r="G460" s="6"/>
      <c r="H460" s="10">
        <v>1111018528</v>
      </c>
      <c r="I460" s="41">
        <v>2001102288</v>
      </c>
      <c r="J460" s="34">
        <v>11110185280</v>
      </c>
      <c r="K460" s="10"/>
      <c r="L460" s="6" t="s">
        <v>7</v>
      </c>
      <c r="M460" s="6" t="s">
        <v>4</v>
      </c>
      <c r="N460" s="6" t="s">
        <v>431</v>
      </c>
    </row>
    <row r="461" spans="1:14" hidden="1" x14ac:dyDescent="0.2">
      <c r="A461" s="6">
        <v>102349380</v>
      </c>
      <c r="B461" s="41" t="str">
        <f t="shared" si="17"/>
        <v>011110185358</v>
      </c>
      <c r="C461" s="7" t="s">
        <v>49</v>
      </c>
      <c r="D461" s="6">
        <v>3</v>
      </c>
      <c r="E461" s="6">
        <v>5</v>
      </c>
      <c r="F461" s="6">
        <f t="shared" si="16"/>
        <v>2</v>
      </c>
      <c r="G461" s="6"/>
      <c r="H461" s="10">
        <v>1111018535</v>
      </c>
      <c r="I461" s="41">
        <v>2001102293</v>
      </c>
      <c r="J461" s="34">
        <v>11110185358</v>
      </c>
      <c r="K461" s="10"/>
      <c r="L461" s="6" t="s">
        <v>7</v>
      </c>
      <c r="M461" s="6" t="s">
        <v>4</v>
      </c>
      <c r="N461" s="6" t="s">
        <v>431</v>
      </c>
    </row>
    <row r="462" spans="1:14" hidden="1" x14ac:dyDescent="0.2">
      <c r="A462" s="6">
        <v>100369814</v>
      </c>
      <c r="B462" s="41" t="str">
        <f t="shared" si="17"/>
        <v>011110264336</v>
      </c>
      <c r="C462" s="7" t="s">
        <v>60</v>
      </c>
      <c r="D462" s="6">
        <v>1</v>
      </c>
      <c r="E462" s="6">
        <v>2</v>
      </c>
      <c r="F462" s="6">
        <f t="shared" si="16"/>
        <v>1</v>
      </c>
      <c r="G462" s="6"/>
      <c r="H462" s="10">
        <v>1111026433</v>
      </c>
      <c r="I462" s="41">
        <v>1002604721</v>
      </c>
      <c r="J462" s="34">
        <v>11110264336</v>
      </c>
      <c r="K462" s="10"/>
      <c r="L462" s="6" t="s">
        <v>7</v>
      </c>
      <c r="M462" s="6" t="s">
        <v>5</v>
      </c>
      <c r="N462" s="6"/>
    </row>
    <row r="463" spans="1:14" hidden="1" x14ac:dyDescent="0.2">
      <c r="A463" s="6">
        <v>100627026</v>
      </c>
      <c r="B463" s="41" t="str">
        <f t="shared" si="17"/>
        <v>041573241230</v>
      </c>
      <c r="C463" s="7" t="s">
        <v>549</v>
      </c>
      <c r="D463" s="6">
        <v>3</v>
      </c>
      <c r="E463" s="6">
        <v>5</v>
      </c>
      <c r="F463" s="6">
        <f t="shared" si="16"/>
        <v>2</v>
      </c>
      <c r="G463" s="6"/>
      <c r="H463" s="10">
        <v>4157324123</v>
      </c>
      <c r="I463" s="10"/>
      <c r="J463" s="10">
        <v>41573241230</v>
      </c>
      <c r="K463" s="10"/>
      <c r="L463" s="6" t="s">
        <v>550</v>
      </c>
      <c r="M463" s="6" t="s">
        <v>5</v>
      </c>
      <c r="N463" s="6"/>
    </row>
    <row r="464" spans="1:14" hidden="1" x14ac:dyDescent="0.2">
      <c r="A464" s="6">
        <v>100278240</v>
      </c>
      <c r="B464" s="41" t="str">
        <f t="shared" si="17"/>
        <v>011110268075</v>
      </c>
      <c r="C464" s="7" t="s">
        <v>62</v>
      </c>
      <c r="D464" s="6">
        <v>3</v>
      </c>
      <c r="E464" s="6">
        <v>5</v>
      </c>
      <c r="F464" s="6">
        <f t="shared" si="16"/>
        <v>2</v>
      </c>
      <c r="G464" s="6"/>
      <c r="H464" s="10">
        <v>1111026807</v>
      </c>
      <c r="I464" s="41">
        <v>1000011005</v>
      </c>
      <c r="J464" s="34">
        <v>11110268075</v>
      </c>
      <c r="K464" s="10"/>
      <c r="L464" s="6" t="s">
        <v>7</v>
      </c>
      <c r="M464" s="6" t="s">
        <v>5</v>
      </c>
      <c r="N464" s="6"/>
    </row>
    <row r="465" spans="1:14" hidden="1" x14ac:dyDescent="0.2">
      <c r="A465" s="6">
        <v>100106737</v>
      </c>
      <c r="B465" s="41" t="str">
        <f t="shared" si="17"/>
        <v>011110169020</v>
      </c>
      <c r="C465" s="7" t="s">
        <v>40</v>
      </c>
      <c r="D465" s="6">
        <v>3</v>
      </c>
      <c r="E465" s="6">
        <v>7</v>
      </c>
      <c r="F465" s="6">
        <f t="shared" si="16"/>
        <v>4</v>
      </c>
      <c r="G465" s="6"/>
      <c r="H465" s="10">
        <v>1111016902</v>
      </c>
      <c r="I465" s="41">
        <v>1000009514</v>
      </c>
      <c r="J465" s="34">
        <v>11110169020</v>
      </c>
      <c r="K465" s="10"/>
      <c r="L465" s="6" t="s">
        <v>7</v>
      </c>
      <c r="M465" s="6" t="s">
        <v>5</v>
      </c>
      <c r="N465" s="6"/>
    </row>
    <row r="466" spans="1:14" hidden="1" x14ac:dyDescent="0.2">
      <c r="A466" s="6">
        <v>100616883</v>
      </c>
      <c r="B466" s="41" t="str">
        <f t="shared" si="17"/>
        <v>041573241339</v>
      </c>
      <c r="C466" s="7" t="s">
        <v>107</v>
      </c>
      <c r="D466" s="6">
        <v>3</v>
      </c>
      <c r="E466" s="6">
        <v>6</v>
      </c>
      <c r="F466" s="6">
        <f t="shared" si="16"/>
        <v>3</v>
      </c>
      <c r="G466" s="6"/>
      <c r="H466" s="10">
        <v>4157324133</v>
      </c>
      <c r="I466" s="41">
        <v>1000725465</v>
      </c>
      <c r="J466" s="34">
        <v>41573241339</v>
      </c>
      <c r="K466" s="10"/>
      <c r="L466" s="6" t="s">
        <v>7</v>
      </c>
      <c r="M466" s="6" t="s">
        <v>5</v>
      </c>
      <c r="N466" s="6"/>
    </row>
    <row r="467" spans="1:14" hidden="1" x14ac:dyDescent="0.2">
      <c r="A467" s="6">
        <v>100413578</v>
      </c>
      <c r="B467" s="41" t="str">
        <f t="shared" si="17"/>
        <v>011110067708</v>
      </c>
      <c r="C467" s="7" t="s">
        <v>24</v>
      </c>
      <c r="D467" s="6">
        <v>3</v>
      </c>
      <c r="E467" s="6">
        <v>5</v>
      </c>
      <c r="F467" s="6">
        <f t="shared" si="16"/>
        <v>2</v>
      </c>
      <c r="G467" s="6"/>
      <c r="H467" s="10">
        <v>1111006770</v>
      </c>
      <c r="I467" s="41">
        <v>1000007824</v>
      </c>
      <c r="J467" s="34">
        <v>11110067708</v>
      </c>
      <c r="K467" s="10"/>
      <c r="L467" s="6" t="s">
        <v>7</v>
      </c>
      <c r="M467" s="6" t="s">
        <v>5</v>
      </c>
      <c r="N467" s="6"/>
    </row>
    <row r="468" spans="1:14" hidden="1" x14ac:dyDescent="0.2">
      <c r="A468" s="6">
        <v>100634704</v>
      </c>
      <c r="B468" s="41" t="str">
        <f t="shared" si="17"/>
        <v>041573241193</v>
      </c>
      <c r="C468" s="7" t="s">
        <v>102</v>
      </c>
      <c r="D468" s="6">
        <v>3</v>
      </c>
      <c r="E468" s="6">
        <v>6</v>
      </c>
      <c r="F468" s="6">
        <f t="shared" si="16"/>
        <v>3</v>
      </c>
      <c r="G468" s="6"/>
      <c r="H468" s="10">
        <v>4157324119</v>
      </c>
      <c r="I468" s="41">
        <v>1000872298</v>
      </c>
      <c r="J468" s="34">
        <v>41573241193</v>
      </c>
      <c r="K468" s="10"/>
      <c r="L468" s="6" t="s">
        <v>7</v>
      </c>
      <c r="M468" s="6" t="s">
        <v>5</v>
      </c>
      <c r="N468" s="6"/>
    </row>
    <row r="469" spans="1:14" hidden="1" x14ac:dyDescent="0.2">
      <c r="A469" s="6">
        <v>100190573</v>
      </c>
      <c r="B469" s="41" t="str">
        <f t="shared" si="17"/>
        <v>011110194169</v>
      </c>
      <c r="C469" s="7" t="s">
        <v>680</v>
      </c>
      <c r="D469" s="6">
        <v>3</v>
      </c>
      <c r="E469" s="6">
        <v>5</v>
      </c>
      <c r="F469" s="6">
        <f t="shared" si="16"/>
        <v>2</v>
      </c>
      <c r="G469" s="6"/>
      <c r="H469" s="10">
        <v>1111019416</v>
      </c>
      <c r="I469" s="10"/>
      <c r="J469" s="34">
        <v>11110194169</v>
      </c>
      <c r="K469" s="10"/>
      <c r="L469" s="6"/>
      <c r="M469" s="6"/>
      <c r="N469" s="6" t="s">
        <v>708</v>
      </c>
    </row>
    <row r="470" spans="1:14" hidden="1" x14ac:dyDescent="0.2">
      <c r="A470" s="6">
        <v>100177747</v>
      </c>
      <c r="B470" s="41" t="str">
        <f t="shared" si="17"/>
        <v>011110169075</v>
      </c>
      <c r="C470" s="7" t="s">
        <v>679</v>
      </c>
      <c r="D470" s="6">
        <v>3</v>
      </c>
      <c r="E470" s="6">
        <v>7</v>
      </c>
      <c r="F470" s="6">
        <f t="shared" si="16"/>
        <v>4</v>
      </c>
      <c r="G470" s="6"/>
      <c r="H470" s="10">
        <v>1111016907</v>
      </c>
      <c r="I470" s="41">
        <v>1000009516</v>
      </c>
      <c r="J470" s="34">
        <v>11110169075</v>
      </c>
      <c r="K470" s="10"/>
      <c r="L470" s="6" t="s">
        <v>7</v>
      </c>
      <c r="M470" s="6" t="s">
        <v>5</v>
      </c>
      <c r="N470" s="6"/>
    </row>
    <row r="471" spans="1:14" hidden="1" x14ac:dyDescent="0.2">
      <c r="A471" s="6">
        <v>100624799</v>
      </c>
      <c r="B471" s="41" t="str">
        <f t="shared" si="17"/>
        <v>041573241209</v>
      </c>
      <c r="C471" s="7" t="s">
        <v>103</v>
      </c>
      <c r="D471" s="6">
        <v>3</v>
      </c>
      <c r="E471" s="6">
        <v>6</v>
      </c>
      <c r="F471" s="6">
        <f t="shared" si="16"/>
        <v>3</v>
      </c>
      <c r="G471" s="6"/>
      <c r="H471" s="10">
        <v>4157324120</v>
      </c>
      <c r="I471" s="41">
        <v>1000872300</v>
      </c>
      <c r="J471" s="34">
        <v>41573241209</v>
      </c>
      <c r="K471" s="10"/>
      <c r="L471" s="6" t="s">
        <v>7</v>
      </c>
      <c r="M471" s="6" t="s">
        <v>5</v>
      </c>
      <c r="N471" s="6"/>
    </row>
    <row r="472" spans="1:14" hidden="1" x14ac:dyDescent="0.2">
      <c r="A472" s="6">
        <v>100896726</v>
      </c>
      <c r="B472" s="41" t="str">
        <f t="shared" si="17"/>
        <v>011110261830</v>
      </c>
      <c r="C472" s="7" t="s">
        <v>651</v>
      </c>
      <c r="D472" s="6">
        <v>3</v>
      </c>
      <c r="E472" s="6">
        <v>5</v>
      </c>
      <c r="F472" s="6">
        <f t="shared" si="16"/>
        <v>2</v>
      </c>
      <c r="G472" s="6"/>
      <c r="H472" s="10">
        <v>1111026183</v>
      </c>
      <c r="I472" s="10"/>
      <c r="J472" s="34">
        <v>11110261830</v>
      </c>
      <c r="K472" s="10"/>
      <c r="L472" s="6" t="s">
        <v>7</v>
      </c>
      <c r="M472" s="6" t="s">
        <v>5</v>
      </c>
      <c r="N472" s="6"/>
    </row>
    <row r="473" spans="1:14" hidden="1" x14ac:dyDescent="0.2">
      <c r="A473" s="6">
        <v>100057153</v>
      </c>
      <c r="B473" s="41" t="str">
        <f t="shared" si="17"/>
        <v>011110015327</v>
      </c>
      <c r="C473" s="7" t="s">
        <v>21</v>
      </c>
      <c r="D473" s="6">
        <v>3</v>
      </c>
      <c r="E473" s="6">
        <v>13</v>
      </c>
      <c r="F473" s="6">
        <f t="shared" si="16"/>
        <v>10</v>
      </c>
      <c r="G473" s="6"/>
      <c r="H473" s="10">
        <v>1111001532</v>
      </c>
      <c r="I473" s="41">
        <v>1002766443</v>
      </c>
      <c r="J473" s="34">
        <v>11110015327</v>
      </c>
      <c r="K473" s="10"/>
      <c r="L473" s="6" t="s">
        <v>7</v>
      </c>
      <c r="M473" s="6" t="s">
        <v>4</v>
      </c>
      <c r="N473" s="6"/>
    </row>
    <row r="474" spans="1:14" hidden="1" x14ac:dyDescent="0.2">
      <c r="A474" s="6">
        <v>100088068</v>
      </c>
      <c r="B474" s="41" t="str">
        <f t="shared" si="17"/>
        <v>011110169105</v>
      </c>
      <c r="C474" s="7" t="s">
        <v>41</v>
      </c>
      <c r="D474" s="6">
        <v>3</v>
      </c>
      <c r="E474" s="6">
        <v>7</v>
      </c>
      <c r="F474" s="6">
        <f t="shared" ref="F474:F537" si="18">E474-D474</f>
        <v>4</v>
      </c>
      <c r="G474" s="6"/>
      <c r="H474" s="10">
        <v>1111016910</v>
      </c>
      <c r="I474" s="41">
        <v>1002605156</v>
      </c>
      <c r="J474" s="34">
        <v>11110169105</v>
      </c>
      <c r="K474" s="10"/>
      <c r="L474" s="6" t="s">
        <v>7</v>
      </c>
      <c r="M474" s="6" t="s">
        <v>5</v>
      </c>
      <c r="N474" s="6"/>
    </row>
    <row r="475" spans="1:14" hidden="1" x14ac:dyDescent="0.2">
      <c r="A475" s="6">
        <v>101135826</v>
      </c>
      <c r="B475" s="41" t="str">
        <f t="shared" si="17"/>
        <v>041573002565</v>
      </c>
      <c r="C475" s="7" t="s">
        <v>669</v>
      </c>
      <c r="D475" s="6">
        <v>3</v>
      </c>
      <c r="E475" s="6">
        <v>6</v>
      </c>
      <c r="F475" s="6">
        <f t="shared" si="18"/>
        <v>3</v>
      </c>
      <c r="G475" s="6"/>
      <c r="H475" s="10">
        <v>4157300256</v>
      </c>
      <c r="I475" s="10"/>
      <c r="J475" s="34">
        <v>41573002565</v>
      </c>
      <c r="K475" s="10"/>
      <c r="L475" s="6" t="s">
        <v>5</v>
      </c>
      <c r="M475" s="6" t="s">
        <v>5</v>
      </c>
      <c r="N475" s="6" t="s">
        <v>700</v>
      </c>
    </row>
    <row r="476" spans="1:14" hidden="1" x14ac:dyDescent="0.2">
      <c r="A476" s="6">
        <v>101187508</v>
      </c>
      <c r="B476" s="41" t="str">
        <f t="shared" si="17"/>
        <v>041573006235</v>
      </c>
      <c r="C476" s="36" t="s">
        <v>622</v>
      </c>
      <c r="D476" s="6">
        <v>2</v>
      </c>
      <c r="E476" s="6">
        <v>5</v>
      </c>
      <c r="F476" s="6">
        <f t="shared" si="18"/>
        <v>3</v>
      </c>
      <c r="G476" s="6"/>
      <c r="H476" s="10">
        <v>4157300623</v>
      </c>
      <c r="I476" s="10"/>
      <c r="J476" s="34">
        <v>41573006235</v>
      </c>
      <c r="K476" s="10"/>
      <c r="L476" s="6" t="s">
        <v>7</v>
      </c>
      <c r="M476" s="6" t="s">
        <v>5</v>
      </c>
      <c r="N476" s="6" t="s">
        <v>703</v>
      </c>
    </row>
    <row r="477" spans="1:14" hidden="1" x14ac:dyDescent="0.2">
      <c r="A477" s="6"/>
      <c r="B477" s="41" t="str">
        <f t="shared" si="17"/>
        <v>041573013929</v>
      </c>
      <c r="C477" s="7" t="s">
        <v>650</v>
      </c>
      <c r="D477" s="6">
        <v>3</v>
      </c>
      <c r="E477" s="6">
        <v>5</v>
      </c>
      <c r="F477" s="6">
        <f t="shared" si="18"/>
        <v>2</v>
      </c>
      <c r="G477" s="6"/>
      <c r="H477" s="10">
        <v>4157301392</v>
      </c>
      <c r="I477" s="10"/>
      <c r="J477" s="34">
        <v>41573013929</v>
      </c>
      <c r="K477" s="10"/>
      <c r="L477" s="6" t="s">
        <v>5</v>
      </c>
      <c r="M477" s="6" t="s">
        <v>5</v>
      </c>
      <c r="N477" s="6" t="s">
        <v>700</v>
      </c>
    </row>
    <row r="478" spans="1:14" hidden="1" x14ac:dyDescent="0.2">
      <c r="A478" s="6">
        <v>102355856</v>
      </c>
      <c r="B478" s="41" t="str">
        <f t="shared" si="17"/>
        <v>071214058026</v>
      </c>
      <c r="C478" s="7" t="s">
        <v>667</v>
      </c>
      <c r="D478" s="6">
        <v>2</v>
      </c>
      <c r="E478" s="6">
        <v>7</v>
      </c>
      <c r="F478" s="6">
        <f t="shared" si="18"/>
        <v>5</v>
      </c>
      <c r="G478" s="6"/>
      <c r="H478" s="10">
        <v>7121405802</v>
      </c>
      <c r="I478" s="10"/>
      <c r="J478" s="34">
        <v>71214058026</v>
      </c>
      <c r="K478" s="10"/>
      <c r="L478" s="6" t="s">
        <v>7</v>
      </c>
      <c r="M478" s="6" t="s">
        <v>5</v>
      </c>
      <c r="N478" s="6"/>
    </row>
    <row r="479" spans="1:14" hidden="1" x14ac:dyDescent="0.2">
      <c r="A479" s="6">
        <v>100618912</v>
      </c>
      <c r="B479" s="41" t="str">
        <f t="shared" si="17"/>
        <v>041573241179</v>
      </c>
      <c r="C479" s="8" t="s">
        <v>502</v>
      </c>
      <c r="D479" s="6">
        <v>3</v>
      </c>
      <c r="E479" s="6">
        <v>6</v>
      </c>
      <c r="F479" s="6">
        <f t="shared" si="18"/>
        <v>3</v>
      </c>
      <c r="G479" s="6"/>
      <c r="H479" s="10">
        <v>4157324117</v>
      </c>
      <c r="I479" s="10"/>
      <c r="J479" s="34">
        <v>41573241179</v>
      </c>
      <c r="K479" s="10"/>
      <c r="L479" s="6" t="s">
        <v>7</v>
      </c>
      <c r="M479" s="6" t="s">
        <v>5</v>
      </c>
      <c r="N479" s="6"/>
    </row>
    <row r="480" spans="1:14" hidden="1" x14ac:dyDescent="0.2">
      <c r="A480" s="6">
        <v>101094007</v>
      </c>
      <c r="B480" s="41" t="str">
        <f t="shared" si="17"/>
        <v>041573003890</v>
      </c>
      <c r="C480" s="7" t="s">
        <v>646</v>
      </c>
      <c r="D480" s="6">
        <v>2</v>
      </c>
      <c r="E480" s="6">
        <v>5</v>
      </c>
      <c r="F480" s="6">
        <f t="shared" si="18"/>
        <v>3</v>
      </c>
      <c r="G480" s="6"/>
      <c r="H480" s="10">
        <v>4157300389</v>
      </c>
      <c r="I480" s="10"/>
      <c r="J480" s="34">
        <v>41573003890</v>
      </c>
      <c r="K480" s="10"/>
      <c r="L480" s="6" t="s">
        <v>7</v>
      </c>
      <c r="M480" s="6" t="s">
        <v>5</v>
      </c>
      <c r="N480" s="6" t="s">
        <v>703</v>
      </c>
    </row>
    <row r="481" spans="1:14" x14ac:dyDescent="0.2">
      <c r="A481" s="6">
        <v>100137453</v>
      </c>
      <c r="B481" s="41" t="str">
        <f t="shared" si="17"/>
        <v>040697713104</v>
      </c>
      <c r="C481" s="7" t="s">
        <v>644</v>
      </c>
      <c r="D481" s="107">
        <v>3</v>
      </c>
      <c r="E481" s="6">
        <v>14</v>
      </c>
      <c r="F481" s="6">
        <f t="shared" si="18"/>
        <v>11</v>
      </c>
      <c r="G481" s="6"/>
      <c r="H481" s="10">
        <v>4069771310</v>
      </c>
      <c r="I481" s="10"/>
      <c r="J481" s="34">
        <v>40697713104</v>
      </c>
      <c r="K481" s="10"/>
      <c r="L481" s="6" t="s">
        <v>7</v>
      </c>
      <c r="M481" s="6" t="s">
        <v>5</v>
      </c>
      <c r="N481" s="6"/>
    </row>
    <row r="482" spans="1:14" hidden="1" x14ac:dyDescent="0.2">
      <c r="A482" s="6">
        <v>100585568</v>
      </c>
      <c r="B482" s="41" t="str">
        <f t="shared" si="17"/>
        <v>039677071129</v>
      </c>
      <c r="C482" s="7" t="s">
        <v>612</v>
      </c>
      <c r="D482" s="6">
        <v>3</v>
      </c>
      <c r="E482" s="6">
        <v>7</v>
      </c>
      <c r="F482" s="6">
        <f t="shared" si="18"/>
        <v>4</v>
      </c>
      <c r="G482" s="6"/>
      <c r="H482" s="10">
        <v>3967707112</v>
      </c>
      <c r="I482" s="10"/>
      <c r="J482" s="34">
        <v>39677071129</v>
      </c>
      <c r="K482" s="10"/>
      <c r="L482" s="6" t="s">
        <v>7</v>
      </c>
      <c r="M482" s="6" t="s">
        <v>5</v>
      </c>
      <c r="N482" s="6"/>
    </row>
    <row r="483" spans="1:14" hidden="1" x14ac:dyDescent="0.2">
      <c r="A483" s="6">
        <v>101178901</v>
      </c>
      <c r="B483" s="41" t="str">
        <f t="shared" si="17"/>
        <v>750903111968</v>
      </c>
      <c r="C483" s="7" t="s">
        <v>664</v>
      </c>
      <c r="D483" s="6">
        <v>6</v>
      </c>
      <c r="E483" s="6">
        <v>28</v>
      </c>
      <c r="F483" s="6">
        <f t="shared" si="18"/>
        <v>22</v>
      </c>
      <c r="G483" s="6"/>
      <c r="H483" s="10">
        <v>75090311196</v>
      </c>
      <c r="I483" s="10"/>
      <c r="J483" s="34">
        <v>750903111968</v>
      </c>
      <c r="K483" s="10"/>
      <c r="L483" s="6" t="s">
        <v>7</v>
      </c>
      <c r="M483" s="6" t="s">
        <v>7</v>
      </c>
      <c r="N483" s="6"/>
    </row>
    <row r="484" spans="1:14" hidden="1" x14ac:dyDescent="0.2">
      <c r="A484" s="6">
        <v>102277120</v>
      </c>
      <c r="B484" s="41" t="str">
        <f t="shared" si="17"/>
        <v>039677377405</v>
      </c>
      <c r="C484" s="7" t="s">
        <v>467</v>
      </c>
      <c r="D484" s="6">
        <v>3</v>
      </c>
      <c r="E484" s="6">
        <v>5</v>
      </c>
      <c r="F484" s="6">
        <f t="shared" si="18"/>
        <v>2</v>
      </c>
      <c r="G484" s="6"/>
      <c r="H484" s="32">
        <v>3967737740</v>
      </c>
      <c r="I484" s="10"/>
      <c r="J484" s="34">
        <v>39677377405</v>
      </c>
      <c r="K484" s="10"/>
      <c r="L484" s="6" t="s">
        <v>7</v>
      </c>
      <c r="M484" s="6" t="s">
        <v>5</v>
      </c>
      <c r="N484" s="6"/>
    </row>
    <row r="485" spans="1:14" hidden="1" x14ac:dyDescent="0.2">
      <c r="A485" s="6">
        <v>101570935</v>
      </c>
      <c r="B485" s="41" t="str">
        <f t="shared" si="17"/>
        <v>039677377108</v>
      </c>
      <c r="C485" s="8" t="s">
        <v>519</v>
      </c>
      <c r="D485" s="6">
        <v>3</v>
      </c>
      <c r="E485" s="6">
        <v>5</v>
      </c>
      <c r="F485" s="6">
        <f t="shared" si="18"/>
        <v>2</v>
      </c>
      <c r="G485" s="6"/>
      <c r="H485" s="37">
        <v>3967737710</v>
      </c>
      <c r="I485" s="10"/>
      <c r="J485" s="34">
        <v>39677377108</v>
      </c>
      <c r="K485" s="10"/>
      <c r="L485" s="6" t="s">
        <v>7</v>
      </c>
      <c r="M485" s="6" t="s">
        <v>5</v>
      </c>
      <c r="N485" s="6"/>
    </row>
    <row r="486" spans="1:14" hidden="1" x14ac:dyDescent="0.2">
      <c r="A486" s="6"/>
      <c r="B486" s="41" t="str">
        <f t="shared" si="17"/>
        <v/>
      </c>
      <c r="C486" s="7" t="s">
        <v>710</v>
      </c>
      <c r="D486" s="6"/>
      <c r="E486" s="6"/>
      <c r="F486" s="6">
        <f t="shared" si="18"/>
        <v>0</v>
      </c>
      <c r="G486" s="6"/>
      <c r="H486" s="10">
        <v>4157306068</v>
      </c>
      <c r="I486" s="10"/>
      <c r="J486" s="10"/>
      <c r="K486" s="10"/>
      <c r="L486" s="6"/>
      <c r="M486" s="6"/>
      <c r="N486" s="6" t="s">
        <v>708</v>
      </c>
    </row>
    <row r="487" spans="1:14" hidden="1" x14ac:dyDescent="0.2">
      <c r="A487" s="6">
        <v>101194358</v>
      </c>
      <c r="B487" s="41" t="str">
        <f t="shared" si="17"/>
        <v>041573006921</v>
      </c>
      <c r="C487" s="7" t="s">
        <v>670</v>
      </c>
      <c r="D487" s="6">
        <v>3</v>
      </c>
      <c r="E487" s="6">
        <v>6</v>
      </c>
      <c r="F487" s="6">
        <f t="shared" si="18"/>
        <v>3</v>
      </c>
      <c r="G487" s="6"/>
      <c r="H487" s="10">
        <v>4157300692</v>
      </c>
      <c r="I487" s="10"/>
      <c r="J487" s="34">
        <v>41573006921</v>
      </c>
      <c r="K487" s="10"/>
      <c r="L487" s="6" t="s">
        <v>5</v>
      </c>
      <c r="M487" s="6" t="s">
        <v>5</v>
      </c>
      <c r="N487" s="6" t="s">
        <v>700</v>
      </c>
    </row>
    <row r="488" spans="1:14" hidden="1" x14ac:dyDescent="0.2">
      <c r="A488" s="6"/>
      <c r="B488" s="41" t="str">
        <f t="shared" si="17"/>
        <v>041573038328</v>
      </c>
      <c r="C488" s="7" t="s">
        <v>670</v>
      </c>
      <c r="D488" s="6">
        <v>3</v>
      </c>
      <c r="E488" s="6">
        <v>6</v>
      </c>
      <c r="F488" s="6">
        <f t="shared" si="18"/>
        <v>3</v>
      </c>
      <c r="G488" s="6"/>
      <c r="H488" s="10">
        <v>4157303832</v>
      </c>
      <c r="I488" s="10"/>
      <c r="J488" s="34">
        <v>41573038328</v>
      </c>
      <c r="K488" s="10"/>
      <c r="L488" s="6" t="s">
        <v>5</v>
      </c>
      <c r="M488" s="6" t="s">
        <v>5</v>
      </c>
      <c r="N488" s="6" t="s">
        <v>700</v>
      </c>
    </row>
    <row r="489" spans="1:14" hidden="1" x14ac:dyDescent="0.2">
      <c r="A489" s="6">
        <v>101205359</v>
      </c>
      <c r="B489" s="41" t="str">
        <f>TEXT(RIGHT(J489,14),"000000000000")</f>
        <v>041573005665</v>
      </c>
      <c r="C489" s="7" t="s">
        <v>674</v>
      </c>
      <c r="D489" s="6">
        <v>3</v>
      </c>
      <c r="E489" s="6">
        <v>6</v>
      </c>
      <c r="F489" s="6">
        <f t="shared" si="18"/>
        <v>3</v>
      </c>
      <c r="G489" s="6"/>
      <c r="H489" s="10">
        <v>4157300566</v>
      </c>
      <c r="I489" s="10"/>
      <c r="J489" s="34">
        <v>41573005665</v>
      </c>
      <c r="K489" s="10"/>
      <c r="L489" s="6" t="s">
        <v>5</v>
      </c>
      <c r="M489" s="6" t="s">
        <v>5</v>
      </c>
      <c r="N489" s="6" t="s">
        <v>700</v>
      </c>
    </row>
    <row r="490" spans="1:14" hidden="1" x14ac:dyDescent="0.2">
      <c r="A490" s="6">
        <v>400097829</v>
      </c>
      <c r="B490" s="41" t="str">
        <f t="shared" si="17"/>
        <v>049800193338</v>
      </c>
      <c r="C490" s="7" t="s">
        <v>676</v>
      </c>
      <c r="D490" s="6">
        <v>5</v>
      </c>
      <c r="E490" s="6">
        <v>21</v>
      </c>
      <c r="F490" s="6">
        <f t="shared" si="18"/>
        <v>16</v>
      </c>
      <c r="G490" s="6"/>
      <c r="H490" s="10">
        <v>4980019333</v>
      </c>
      <c r="I490" s="10"/>
      <c r="J490" s="34">
        <v>49800193338</v>
      </c>
      <c r="K490" s="10"/>
      <c r="L490" s="6" t="s">
        <v>7</v>
      </c>
      <c r="M490" s="6" t="s">
        <v>5</v>
      </c>
      <c r="N490" s="6"/>
    </row>
    <row r="491" spans="1:14" hidden="1" x14ac:dyDescent="0.2">
      <c r="A491" s="6">
        <v>400097831</v>
      </c>
      <c r="B491" s="41" t="str">
        <f t="shared" si="17"/>
        <v>049800193352</v>
      </c>
      <c r="C491" s="7" t="s">
        <v>678</v>
      </c>
      <c r="D491" s="6">
        <v>5</v>
      </c>
      <c r="E491" s="6">
        <v>21</v>
      </c>
      <c r="F491" s="6">
        <f t="shared" si="18"/>
        <v>16</v>
      </c>
      <c r="G491" s="6"/>
      <c r="H491" s="10">
        <v>4980019335</v>
      </c>
      <c r="I491" s="10"/>
      <c r="J491" s="34">
        <v>49800193352</v>
      </c>
      <c r="K491" s="10"/>
      <c r="L491" s="6" t="s">
        <v>7</v>
      </c>
      <c r="M491" s="6" t="s">
        <v>5</v>
      </c>
      <c r="N491" s="6"/>
    </row>
    <row r="492" spans="1:14" hidden="1" x14ac:dyDescent="0.2">
      <c r="A492" s="6">
        <v>400097833</v>
      </c>
      <c r="B492" s="41" t="str">
        <f t="shared" si="17"/>
        <v>049800193369</v>
      </c>
      <c r="C492" s="7" t="s">
        <v>677</v>
      </c>
      <c r="D492" s="6">
        <v>5</v>
      </c>
      <c r="E492" s="6">
        <v>21</v>
      </c>
      <c r="F492" s="6">
        <f t="shared" si="18"/>
        <v>16</v>
      </c>
      <c r="G492" s="6"/>
      <c r="H492" s="10">
        <v>4980019336</v>
      </c>
      <c r="I492" s="10"/>
      <c r="J492" s="34">
        <v>49800193369</v>
      </c>
      <c r="K492" s="10"/>
      <c r="L492" s="6" t="s">
        <v>7</v>
      </c>
      <c r="M492" s="6" t="s">
        <v>5</v>
      </c>
      <c r="N492" s="6"/>
    </row>
    <row r="493" spans="1:14" hidden="1" x14ac:dyDescent="0.2">
      <c r="A493" s="6">
        <v>400097827</v>
      </c>
      <c r="B493" s="41" t="str">
        <f t="shared" si="17"/>
        <v>049800193376</v>
      </c>
      <c r="C493" s="7" t="s">
        <v>675</v>
      </c>
      <c r="D493" s="6">
        <v>5</v>
      </c>
      <c r="E493" s="6">
        <v>21</v>
      </c>
      <c r="F493" s="6">
        <f t="shared" si="18"/>
        <v>16</v>
      </c>
      <c r="G493" s="6"/>
      <c r="H493" s="10">
        <v>4980019337</v>
      </c>
      <c r="I493" s="10"/>
      <c r="J493" s="34">
        <v>49800193376</v>
      </c>
      <c r="K493" s="10"/>
      <c r="L493" s="6" t="s">
        <v>7</v>
      </c>
      <c r="M493" s="6" t="s">
        <v>5</v>
      </c>
      <c r="N493" s="6"/>
    </row>
    <row r="494" spans="1:14" hidden="1" x14ac:dyDescent="0.2">
      <c r="A494" s="6">
        <v>101743889</v>
      </c>
      <c r="B494" s="41" t="str">
        <f t="shared" si="17"/>
        <v>771856469166</v>
      </c>
      <c r="C494" s="7" t="s">
        <v>781</v>
      </c>
      <c r="D494" s="6">
        <v>3</v>
      </c>
      <c r="E494" s="6">
        <v>5</v>
      </c>
      <c r="F494" s="6">
        <f t="shared" si="18"/>
        <v>2</v>
      </c>
      <c r="G494" s="6"/>
      <c r="H494" s="10">
        <v>77185646916</v>
      </c>
      <c r="I494" s="10"/>
      <c r="J494" s="34">
        <v>771856469166</v>
      </c>
      <c r="K494" s="10"/>
      <c r="L494" s="6" t="s">
        <v>7</v>
      </c>
      <c r="M494" s="6" t="s">
        <v>5</v>
      </c>
      <c r="N494" s="6"/>
    </row>
    <row r="495" spans="1:14" ht="15" hidden="1" x14ac:dyDescent="0.25">
      <c r="A495" s="6"/>
      <c r="B495" s="41" t="str">
        <f>TEXT(RIGHT(J495,14),"000000000000")</f>
        <v>771856470971</v>
      </c>
      <c r="C495" s="54" t="s">
        <v>698</v>
      </c>
      <c r="D495" s="6">
        <v>3</v>
      </c>
      <c r="E495" s="6">
        <v>5</v>
      </c>
      <c r="F495" s="6">
        <f t="shared" si="18"/>
        <v>2</v>
      </c>
      <c r="G495" s="6"/>
      <c r="H495" s="10">
        <v>77185647097</v>
      </c>
      <c r="I495" s="10"/>
      <c r="J495" s="34">
        <v>771856470971</v>
      </c>
      <c r="K495" s="10"/>
      <c r="L495" s="6" t="s">
        <v>7</v>
      </c>
      <c r="M495" s="6" t="s">
        <v>5</v>
      </c>
      <c r="N495" s="6"/>
    </row>
    <row r="496" spans="1:14" hidden="1" x14ac:dyDescent="0.2">
      <c r="A496" s="6">
        <v>101481342</v>
      </c>
      <c r="B496" s="41" t="str">
        <f>TEXT(RIGHT(J496,14),"000000000000")</f>
        <v>035157338027</v>
      </c>
      <c r="C496" s="7" t="s">
        <v>521</v>
      </c>
      <c r="D496" s="6">
        <v>3</v>
      </c>
      <c r="E496" s="6">
        <v>5</v>
      </c>
      <c r="F496" s="6">
        <f t="shared" si="18"/>
        <v>2</v>
      </c>
      <c r="G496" s="6"/>
      <c r="H496" s="17">
        <v>3515733802</v>
      </c>
      <c r="I496" s="10"/>
      <c r="J496" s="34">
        <v>35157338027</v>
      </c>
      <c r="K496" s="10"/>
      <c r="L496" s="6" t="s">
        <v>7</v>
      </c>
      <c r="M496" s="6" t="s">
        <v>4</v>
      </c>
      <c r="N496" s="6"/>
    </row>
    <row r="497" spans="1:14" hidden="1" x14ac:dyDescent="0.2">
      <c r="A497" s="6">
        <v>100645801</v>
      </c>
      <c r="B497" s="41" t="str">
        <f>TEXT(RIGHT(J497,14),"000000000000")</f>
        <v>081988999814</v>
      </c>
      <c r="C497" s="7" t="s">
        <v>659</v>
      </c>
      <c r="D497" s="6">
        <v>10</v>
      </c>
      <c r="E497" s="6">
        <v>90</v>
      </c>
      <c r="F497" s="6">
        <f t="shared" si="18"/>
        <v>80</v>
      </c>
      <c r="G497" s="6"/>
      <c r="H497" s="10">
        <v>8198899981</v>
      </c>
      <c r="I497" s="10"/>
      <c r="J497" s="34">
        <v>81988999814</v>
      </c>
      <c r="K497" s="10"/>
      <c r="L497" s="6" t="s">
        <v>7</v>
      </c>
      <c r="M497" s="6" t="s">
        <v>7</v>
      </c>
      <c r="N497" s="6" t="s">
        <v>494</v>
      </c>
    </row>
    <row r="498" spans="1:14" hidden="1" x14ac:dyDescent="0.2">
      <c r="A498" s="6">
        <v>100809722</v>
      </c>
      <c r="B498" s="35">
        <v>891071001023</v>
      </c>
      <c r="C498" s="7" t="s">
        <v>697</v>
      </c>
      <c r="D498" s="6"/>
      <c r="E498" s="6"/>
      <c r="F498" s="6">
        <f t="shared" si="18"/>
        <v>0</v>
      </c>
      <c r="G498" s="6"/>
      <c r="H498" s="10">
        <v>89107100102</v>
      </c>
      <c r="I498" s="10"/>
      <c r="J498" s="34"/>
      <c r="K498" s="10"/>
      <c r="L498" s="6"/>
      <c r="M498" s="6"/>
      <c r="N498" s="6" t="s">
        <v>708</v>
      </c>
    </row>
    <row r="499" spans="1:14" hidden="1" x14ac:dyDescent="0.2">
      <c r="A499" s="6">
        <v>101178368</v>
      </c>
      <c r="B499" s="41" t="str">
        <f t="shared" ref="B499:B536" si="19">TEXT(RIGHT(J499,14),"000000000000")</f>
        <v>041573006372</v>
      </c>
      <c r="C499" s="7" t="s">
        <v>705</v>
      </c>
      <c r="D499" s="6">
        <v>2</v>
      </c>
      <c r="E499" s="6">
        <v>5</v>
      </c>
      <c r="F499" s="6">
        <f t="shared" si="18"/>
        <v>3</v>
      </c>
      <c r="G499" s="6"/>
      <c r="H499" s="10">
        <v>4157300637</v>
      </c>
      <c r="I499" s="10"/>
      <c r="J499" s="34">
        <v>41573006372</v>
      </c>
      <c r="K499" s="10"/>
      <c r="L499" s="6" t="s">
        <v>7</v>
      </c>
      <c r="M499" s="6" t="s">
        <v>5</v>
      </c>
      <c r="N499" s="6" t="s">
        <v>703</v>
      </c>
    </row>
    <row r="500" spans="1:14" hidden="1" x14ac:dyDescent="0.2">
      <c r="A500" s="6">
        <v>101180559</v>
      </c>
      <c r="B500" s="41" t="str">
        <f t="shared" si="19"/>
        <v>041573006440</v>
      </c>
      <c r="C500" s="7" t="s">
        <v>706</v>
      </c>
      <c r="D500" s="6">
        <v>2</v>
      </c>
      <c r="E500" s="6">
        <v>5</v>
      </c>
      <c r="F500" s="6">
        <f t="shared" si="18"/>
        <v>3</v>
      </c>
      <c r="G500" s="6"/>
      <c r="H500" s="10">
        <v>4157300644</v>
      </c>
      <c r="I500" s="10"/>
      <c r="J500" s="34">
        <v>41573006440</v>
      </c>
      <c r="K500" s="10"/>
      <c r="L500" s="6" t="s">
        <v>7</v>
      </c>
      <c r="M500" s="6" t="s">
        <v>5</v>
      </c>
      <c r="N500" s="6" t="s">
        <v>703</v>
      </c>
    </row>
    <row r="501" spans="1:14" hidden="1" x14ac:dyDescent="0.2">
      <c r="A501" s="6">
        <v>101627557</v>
      </c>
      <c r="B501" s="41" t="str">
        <f t="shared" si="19"/>
        <v>039677072133</v>
      </c>
      <c r="C501" s="7" t="s">
        <v>787</v>
      </c>
      <c r="D501" s="6">
        <v>3</v>
      </c>
      <c r="E501" s="6">
        <v>7</v>
      </c>
      <c r="F501" s="6">
        <f t="shared" si="18"/>
        <v>4</v>
      </c>
      <c r="G501" s="6"/>
      <c r="H501" s="32">
        <v>3967707213</v>
      </c>
      <c r="I501" s="10"/>
      <c r="J501" s="34">
        <v>39677072133</v>
      </c>
      <c r="K501" s="10"/>
      <c r="L501" s="6" t="s">
        <v>7</v>
      </c>
      <c r="M501" s="6" t="s">
        <v>5</v>
      </c>
      <c r="N501" s="6"/>
    </row>
    <row r="502" spans="1:14" hidden="1" x14ac:dyDescent="0.2">
      <c r="A502" s="6">
        <v>400258226</v>
      </c>
      <c r="B502" s="41" t="str">
        <f t="shared" si="19"/>
        <v>034708066068</v>
      </c>
      <c r="C502" s="7" t="s">
        <v>645</v>
      </c>
      <c r="D502" s="6">
        <v>2</v>
      </c>
      <c r="E502" s="6">
        <v>5</v>
      </c>
      <c r="F502" s="6">
        <f t="shared" si="18"/>
        <v>3</v>
      </c>
      <c r="G502" s="6"/>
      <c r="H502" s="10">
        <v>3470806606</v>
      </c>
      <c r="I502" s="10"/>
      <c r="J502" s="34">
        <v>34708066068</v>
      </c>
      <c r="K502" s="10"/>
      <c r="L502" s="6" t="s">
        <v>7</v>
      </c>
      <c r="M502" s="6" t="s">
        <v>5</v>
      </c>
      <c r="N502" s="6"/>
    </row>
    <row r="503" spans="1:14" hidden="1" x14ac:dyDescent="0.2">
      <c r="A503" s="6">
        <v>400270145</v>
      </c>
      <c r="B503" s="41" t="str">
        <f t="shared" si="19"/>
        <v>840134306254</v>
      </c>
      <c r="C503" s="7" t="s">
        <v>514</v>
      </c>
      <c r="D503" s="6">
        <v>4</v>
      </c>
      <c r="E503" s="6">
        <v>8</v>
      </c>
      <c r="F503" s="6">
        <f t="shared" si="18"/>
        <v>4</v>
      </c>
      <c r="G503" s="6"/>
      <c r="H503" s="10">
        <v>84013430625</v>
      </c>
      <c r="I503" s="10"/>
      <c r="J503" s="34">
        <v>840134306254</v>
      </c>
      <c r="K503" s="10"/>
      <c r="L503" s="6" t="s">
        <v>4</v>
      </c>
      <c r="M503" s="6" t="s">
        <v>4</v>
      </c>
      <c r="N503" s="6"/>
    </row>
    <row r="504" spans="1:14" hidden="1" x14ac:dyDescent="0.2">
      <c r="A504" s="6">
        <v>400270143</v>
      </c>
      <c r="B504" s="41" t="str">
        <f t="shared" si="19"/>
        <v>840134306247</v>
      </c>
      <c r="C504" s="33" t="s">
        <v>513</v>
      </c>
      <c r="D504" s="6">
        <v>4</v>
      </c>
      <c r="E504" s="6">
        <v>7</v>
      </c>
      <c r="F504" s="6">
        <f t="shared" si="18"/>
        <v>3</v>
      </c>
      <c r="G504" s="6"/>
      <c r="H504" s="10">
        <v>84013430624</v>
      </c>
      <c r="I504" s="10"/>
      <c r="J504" s="34">
        <v>840134306247</v>
      </c>
      <c r="K504" s="10"/>
      <c r="L504" s="6" t="s">
        <v>4</v>
      </c>
      <c r="M504" s="6" t="s">
        <v>4</v>
      </c>
      <c r="N504" s="6"/>
    </row>
    <row r="505" spans="1:14" hidden="1" x14ac:dyDescent="0.2">
      <c r="A505" s="6">
        <v>100210907</v>
      </c>
      <c r="B505" s="41" t="str">
        <f t="shared" si="19"/>
        <v>885523218817</v>
      </c>
      <c r="C505" s="7" t="s">
        <v>657</v>
      </c>
      <c r="D505" s="6">
        <v>2</v>
      </c>
      <c r="E505" s="6">
        <v>4</v>
      </c>
      <c r="F505" s="6">
        <f t="shared" si="18"/>
        <v>2</v>
      </c>
      <c r="G505" s="6"/>
      <c r="H505" s="10">
        <v>88552321881</v>
      </c>
      <c r="I505" s="10"/>
      <c r="J505" s="34">
        <v>885523218817</v>
      </c>
      <c r="K505" s="10"/>
      <c r="L505" s="6" t="s">
        <v>7</v>
      </c>
      <c r="M505" s="6" t="s">
        <v>5</v>
      </c>
      <c r="N505" s="6"/>
    </row>
    <row r="506" spans="1:14" hidden="1" x14ac:dyDescent="0.2">
      <c r="A506" s="6">
        <v>100416493</v>
      </c>
      <c r="B506" s="41" t="str">
        <f t="shared" si="19"/>
        <v>885523218879</v>
      </c>
      <c r="C506" s="7" t="s">
        <v>656</v>
      </c>
      <c r="D506" s="6">
        <v>2</v>
      </c>
      <c r="E506" s="6">
        <v>4</v>
      </c>
      <c r="F506" s="6">
        <f t="shared" si="18"/>
        <v>2</v>
      </c>
      <c r="G506" s="6"/>
      <c r="H506" s="10">
        <v>88552321887</v>
      </c>
      <c r="I506" s="10"/>
      <c r="J506" s="34">
        <v>885523218879</v>
      </c>
      <c r="K506" s="10"/>
      <c r="L506" s="6" t="s">
        <v>7</v>
      </c>
      <c r="M506" s="6" t="s">
        <v>5</v>
      </c>
      <c r="N506" s="6"/>
    </row>
    <row r="507" spans="1:14" hidden="1" x14ac:dyDescent="0.2">
      <c r="A507" s="6">
        <v>100261139</v>
      </c>
      <c r="B507" s="41" t="str">
        <f t="shared" si="19"/>
        <v>711276102373</v>
      </c>
      <c r="C507" s="7" t="s">
        <v>616</v>
      </c>
      <c r="D507" s="6">
        <v>3</v>
      </c>
      <c r="E507" s="6">
        <v>7</v>
      </c>
      <c r="F507" s="6">
        <f t="shared" si="18"/>
        <v>4</v>
      </c>
      <c r="G507" s="6"/>
      <c r="H507" s="10">
        <v>71127610237</v>
      </c>
      <c r="I507" s="10"/>
      <c r="J507" s="34">
        <v>711276102373</v>
      </c>
      <c r="K507" s="10"/>
      <c r="L507" s="6" t="s">
        <v>7</v>
      </c>
      <c r="M507" s="6" t="s">
        <v>4</v>
      </c>
      <c r="N507" s="6"/>
    </row>
    <row r="508" spans="1:14" hidden="1" x14ac:dyDescent="0.2">
      <c r="A508" s="6">
        <v>100616867</v>
      </c>
      <c r="B508" s="41" t="str">
        <f t="shared" si="19"/>
        <v>711276502753</v>
      </c>
      <c r="C508" s="7" t="s">
        <v>658</v>
      </c>
      <c r="D508" s="6">
        <v>3</v>
      </c>
      <c r="E508" s="6">
        <v>7</v>
      </c>
      <c r="F508" s="6">
        <f t="shared" si="18"/>
        <v>4</v>
      </c>
      <c r="G508" s="6"/>
      <c r="H508" s="10">
        <v>71127650275</v>
      </c>
      <c r="I508" s="10"/>
      <c r="J508" s="34">
        <v>711276502753</v>
      </c>
      <c r="K508" s="10"/>
      <c r="L508" s="6" t="s">
        <v>7</v>
      </c>
      <c r="M508" s="6" t="s">
        <v>4</v>
      </c>
      <c r="N508" s="6"/>
    </row>
    <row r="509" spans="1:14" x14ac:dyDescent="0.2">
      <c r="A509" s="6">
        <v>400359718</v>
      </c>
      <c r="B509" s="41" t="str">
        <f t="shared" si="19"/>
        <v>770981311654</v>
      </c>
      <c r="C509" s="7" t="s">
        <v>694</v>
      </c>
      <c r="D509" s="6">
        <v>5</v>
      </c>
      <c r="E509" s="6">
        <v>14</v>
      </c>
      <c r="F509" s="6">
        <f t="shared" si="18"/>
        <v>9</v>
      </c>
      <c r="G509" s="6"/>
      <c r="H509" s="10">
        <v>77098131165</v>
      </c>
      <c r="I509" s="10"/>
      <c r="J509" s="34">
        <v>770981311654</v>
      </c>
      <c r="K509" s="10"/>
      <c r="L509" s="6" t="s">
        <v>7</v>
      </c>
      <c r="M509" s="6" t="s">
        <v>5</v>
      </c>
      <c r="N509" s="6"/>
    </row>
    <row r="510" spans="1:14" x14ac:dyDescent="0.2">
      <c r="A510" s="6">
        <v>400135562</v>
      </c>
      <c r="B510" s="41" t="str">
        <f t="shared" si="19"/>
        <v>770981301068</v>
      </c>
      <c r="C510" s="7" t="s">
        <v>693</v>
      </c>
      <c r="D510" s="6">
        <v>5</v>
      </c>
      <c r="E510" s="6">
        <v>14</v>
      </c>
      <c r="F510" s="6">
        <f t="shared" si="18"/>
        <v>9</v>
      </c>
      <c r="G510" s="6"/>
      <c r="H510" s="10">
        <v>77098130106</v>
      </c>
      <c r="I510" s="10"/>
      <c r="J510" s="34">
        <v>770981301068</v>
      </c>
      <c r="K510" s="10"/>
      <c r="L510" s="6" t="s">
        <v>7</v>
      </c>
      <c r="M510" s="6" t="s">
        <v>5</v>
      </c>
      <c r="N510" s="6"/>
    </row>
    <row r="511" spans="1:14" x14ac:dyDescent="0.2">
      <c r="A511" s="6">
        <v>100739577</v>
      </c>
      <c r="B511" s="41" t="str">
        <f t="shared" si="19"/>
        <v>770981310268</v>
      </c>
      <c r="C511" s="7" t="s">
        <v>617</v>
      </c>
      <c r="D511" s="6">
        <v>5</v>
      </c>
      <c r="E511" s="6">
        <v>14</v>
      </c>
      <c r="F511" s="6">
        <f t="shared" si="18"/>
        <v>9</v>
      </c>
      <c r="G511" s="6"/>
      <c r="H511" s="10">
        <v>77098131026</v>
      </c>
      <c r="I511" s="10"/>
      <c r="J511" s="34">
        <v>770981310268</v>
      </c>
      <c r="K511" s="10"/>
      <c r="L511" s="6" t="s">
        <v>7</v>
      </c>
      <c r="M511" s="6" t="s">
        <v>5</v>
      </c>
      <c r="N511" s="6"/>
    </row>
    <row r="512" spans="1:14" hidden="1" x14ac:dyDescent="0.2">
      <c r="A512" s="6">
        <v>400135317</v>
      </c>
      <c r="B512" s="41" t="str">
        <f t="shared" si="19"/>
        <v>770981301990</v>
      </c>
      <c r="C512" s="7" t="s">
        <v>673</v>
      </c>
      <c r="D512" s="6">
        <v>5</v>
      </c>
      <c r="E512" s="6">
        <v>21</v>
      </c>
      <c r="F512" s="6">
        <f t="shared" si="18"/>
        <v>16</v>
      </c>
      <c r="G512" s="6"/>
      <c r="H512" s="10">
        <v>77098130199</v>
      </c>
      <c r="I512" s="10"/>
      <c r="J512" s="34">
        <v>770981301990</v>
      </c>
      <c r="K512" s="10"/>
      <c r="L512" s="6" t="s">
        <v>7</v>
      </c>
      <c r="M512" s="6" t="s">
        <v>5</v>
      </c>
      <c r="N512" s="6"/>
    </row>
    <row r="513" spans="1:14" x14ac:dyDescent="0.2">
      <c r="A513" s="6">
        <v>400100349</v>
      </c>
      <c r="B513" s="41" t="str">
        <f t="shared" si="19"/>
        <v>770981311890</v>
      </c>
      <c r="C513" s="7" t="s">
        <v>695</v>
      </c>
      <c r="D513" s="6">
        <v>5</v>
      </c>
      <c r="E513" s="6">
        <v>14</v>
      </c>
      <c r="F513" s="6">
        <f t="shared" si="18"/>
        <v>9</v>
      </c>
      <c r="G513" s="6"/>
      <c r="H513" s="10">
        <v>77098131189</v>
      </c>
      <c r="I513" s="10"/>
      <c r="J513" s="34">
        <v>770981311890</v>
      </c>
      <c r="K513" s="10"/>
      <c r="L513" s="6" t="s">
        <v>7</v>
      </c>
      <c r="M513" s="6" t="s">
        <v>5</v>
      </c>
      <c r="N513" s="6"/>
    </row>
    <row r="514" spans="1:14" x14ac:dyDescent="0.2">
      <c r="A514" s="6">
        <v>400135560</v>
      </c>
      <c r="B514" s="41" t="str">
        <f t="shared" si="19"/>
        <v>770981301037</v>
      </c>
      <c r="C514" s="7" t="s">
        <v>692</v>
      </c>
      <c r="D514" s="6">
        <v>5</v>
      </c>
      <c r="E514" s="6">
        <v>14</v>
      </c>
      <c r="F514" s="6">
        <f t="shared" si="18"/>
        <v>9</v>
      </c>
      <c r="G514" s="6"/>
      <c r="H514" s="10">
        <v>77098130103</v>
      </c>
      <c r="I514" s="10"/>
      <c r="J514" s="34">
        <v>770981301037</v>
      </c>
      <c r="K514" s="10"/>
      <c r="L514" s="6" t="s">
        <v>7</v>
      </c>
      <c r="M514" s="6" t="s">
        <v>5</v>
      </c>
      <c r="N514" s="6"/>
    </row>
    <row r="515" spans="1:14" hidden="1" x14ac:dyDescent="0.2">
      <c r="A515" s="6">
        <v>400135315</v>
      </c>
      <c r="B515" s="41" t="str">
        <f t="shared" si="19"/>
        <v>770981302287</v>
      </c>
      <c r="C515" s="7" t="s">
        <v>671</v>
      </c>
      <c r="D515" s="6">
        <v>5</v>
      </c>
      <c r="E515" s="6">
        <v>21</v>
      </c>
      <c r="F515" s="6">
        <f t="shared" si="18"/>
        <v>16</v>
      </c>
      <c r="G515" s="6"/>
      <c r="H515" s="10">
        <v>77098130228</v>
      </c>
      <c r="I515" s="10"/>
      <c r="J515" s="34">
        <v>770981302287</v>
      </c>
      <c r="K515" s="10"/>
      <c r="L515" s="6" t="s">
        <v>7</v>
      </c>
      <c r="M515" s="6" t="s">
        <v>5</v>
      </c>
      <c r="N515" s="6"/>
    </row>
    <row r="516" spans="1:14" hidden="1" x14ac:dyDescent="0.2">
      <c r="A516" s="6">
        <v>400135545</v>
      </c>
      <c r="B516" s="41" t="str">
        <f t="shared" si="19"/>
        <v>770981301006</v>
      </c>
      <c r="C516" s="7" t="s">
        <v>672</v>
      </c>
      <c r="D516" s="6">
        <v>5</v>
      </c>
      <c r="E516" s="6">
        <v>21</v>
      </c>
      <c r="F516" s="6">
        <f t="shared" si="18"/>
        <v>16</v>
      </c>
      <c r="G516" s="6"/>
      <c r="H516" s="10">
        <v>77098130100</v>
      </c>
      <c r="I516" s="10"/>
      <c r="J516" s="34">
        <v>770981301006</v>
      </c>
      <c r="K516" s="10"/>
      <c r="L516" s="6" t="s">
        <v>7</v>
      </c>
      <c r="M516" s="6" t="s">
        <v>5</v>
      </c>
      <c r="N516" s="6"/>
    </row>
    <row r="517" spans="1:14" x14ac:dyDescent="0.2">
      <c r="A517" s="6">
        <v>100403764</v>
      </c>
      <c r="B517" s="41" t="str">
        <f t="shared" si="19"/>
        <v>770981310053</v>
      </c>
      <c r="C517" s="7" t="s">
        <v>516</v>
      </c>
      <c r="D517" s="6">
        <v>5</v>
      </c>
      <c r="E517" s="6">
        <v>14</v>
      </c>
      <c r="F517" s="6">
        <f t="shared" si="18"/>
        <v>9</v>
      </c>
      <c r="G517" s="6"/>
      <c r="H517" s="10">
        <v>77098131005</v>
      </c>
      <c r="I517" s="10"/>
      <c r="J517" s="34">
        <v>770981310053</v>
      </c>
      <c r="K517" s="10"/>
      <c r="L517" s="6" t="s">
        <v>7</v>
      </c>
      <c r="M517" s="6" t="s">
        <v>5</v>
      </c>
      <c r="N517" s="6"/>
    </row>
    <row r="518" spans="1:14" hidden="1" x14ac:dyDescent="0.2">
      <c r="A518" s="6">
        <v>100370918</v>
      </c>
      <c r="B518" s="41" t="str">
        <f t="shared" si="19"/>
        <v>073435000051</v>
      </c>
      <c r="C518" s="7" t="s">
        <v>472</v>
      </c>
      <c r="D518" s="6">
        <v>3</v>
      </c>
      <c r="E518" s="6">
        <v>14</v>
      </c>
      <c r="F518" s="6">
        <f t="shared" si="18"/>
        <v>11</v>
      </c>
      <c r="G518" s="6"/>
      <c r="H518" s="10">
        <v>7343500005</v>
      </c>
      <c r="I518" s="10"/>
      <c r="J518" s="34">
        <v>73435000051</v>
      </c>
      <c r="K518" s="10"/>
      <c r="L518" s="6" t="s">
        <v>7</v>
      </c>
      <c r="M518" s="6" t="s">
        <v>5</v>
      </c>
      <c r="N518" s="6"/>
    </row>
    <row r="519" spans="1:14" hidden="1" x14ac:dyDescent="0.2">
      <c r="A519" s="6">
        <v>400051201</v>
      </c>
      <c r="B519" s="41" t="str">
        <f t="shared" si="19"/>
        <v>073435000266</v>
      </c>
      <c r="C519" s="7" t="s">
        <v>117</v>
      </c>
      <c r="D519" s="6">
        <v>3</v>
      </c>
      <c r="E519" s="6">
        <v>14</v>
      </c>
      <c r="F519" s="6">
        <f t="shared" si="18"/>
        <v>11</v>
      </c>
      <c r="G519" s="6"/>
      <c r="H519" s="10">
        <v>7343500026</v>
      </c>
      <c r="I519" s="41">
        <v>2001134680</v>
      </c>
      <c r="J519" s="34">
        <v>73435000266</v>
      </c>
      <c r="K519" s="10"/>
      <c r="L519" s="6" t="s">
        <v>7</v>
      </c>
      <c r="M519" s="6" t="s">
        <v>5</v>
      </c>
      <c r="N519" s="6"/>
    </row>
    <row r="520" spans="1:14" hidden="1" x14ac:dyDescent="0.2">
      <c r="A520" s="6">
        <v>100099478</v>
      </c>
      <c r="B520" s="41" t="str">
        <f t="shared" si="19"/>
        <v>073435002307</v>
      </c>
      <c r="C520" s="7" t="s">
        <v>121</v>
      </c>
      <c r="D520" s="6">
        <v>3</v>
      </c>
      <c r="E520" s="6">
        <v>14</v>
      </c>
      <c r="F520" s="6">
        <f t="shared" si="18"/>
        <v>11</v>
      </c>
      <c r="G520" s="6"/>
      <c r="H520" s="10">
        <v>7343500230</v>
      </c>
      <c r="I520" s="41">
        <v>1000577598</v>
      </c>
      <c r="J520" s="34">
        <v>73435002307</v>
      </c>
      <c r="K520" s="10"/>
      <c r="L520" s="6" t="s">
        <v>7</v>
      </c>
      <c r="M520" s="6" t="s">
        <v>5</v>
      </c>
      <c r="N520" s="6"/>
    </row>
    <row r="521" spans="1:14" hidden="1" x14ac:dyDescent="0.2">
      <c r="A521" s="6">
        <v>400073837</v>
      </c>
      <c r="B521" s="41" t="str">
        <f t="shared" si="19"/>
        <v>073435000280</v>
      </c>
      <c r="C521" s="7" t="s">
        <v>118</v>
      </c>
      <c r="D521" s="6">
        <v>3</v>
      </c>
      <c r="E521" s="6">
        <v>14</v>
      </c>
      <c r="F521" s="6">
        <f t="shared" si="18"/>
        <v>11</v>
      </c>
      <c r="G521" s="6"/>
      <c r="H521" s="10">
        <v>7343500028</v>
      </c>
      <c r="I521" s="41">
        <v>1001075209</v>
      </c>
      <c r="J521" s="34">
        <v>73435000280</v>
      </c>
      <c r="K521" s="10"/>
      <c r="L521" s="6" t="s">
        <v>7</v>
      </c>
      <c r="M521" s="6" t="s">
        <v>5</v>
      </c>
      <c r="N521" s="6"/>
    </row>
    <row r="522" spans="1:14" hidden="1" x14ac:dyDescent="0.2">
      <c r="A522" s="6">
        <v>100345337</v>
      </c>
      <c r="B522" s="41" t="str">
        <f t="shared" si="19"/>
        <v>073435000044</v>
      </c>
      <c r="C522" s="7" t="s">
        <v>115</v>
      </c>
      <c r="D522" s="6">
        <v>3</v>
      </c>
      <c r="E522" s="6">
        <v>14</v>
      </c>
      <c r="F522" s="6">
        <f t="shared" si="18"/>
        <v>11</v>
      </c>
      <c r="G522" s="6"/>
      <c r="H522" s="10">
        <v>7343500004</v>
      </c>
      <c r="I522" s="41">
        <v>1000887728</v>
      </c>
      <c r="J522" s="34">
        <v>73435000044</v>
      </c>
      <c r="K522" s="10"/>
      <c r="L522" s="6" t="s">
        <v>7</v>
      </c>
      <c r="M522" s="6" t="s">
        <v>5</v>
      </c>
      <c r="N522" s="6"/>
    </row>
    <row r="523" spans="1:14" hidden="1" x14ac:dyDescent="0.2">
      <c r="A523" s="6">
        <v>100133040</v>
      </c>
      <c r="B523" s="41" t="str">
        <f t="shared" si="19"/>
        <v>073435002017</v>
      </c>
      <c r="C523" s="7" t="s">
        <v>120</v>
      </c>
      <c r="D523" s="6">
        <v>3</v>
      </c>
      <c r="E523" s="6">
        <v>14</v>
      </c>
      <c r="F523" s="6">
        <f t="shared" si="18"/>
        <v>11</v>
      </c>
      <c r="G523" s="6"/>
      <c r="H523" s="10">
        <v>7343500201</v>
      </c>
      <c r="I523" s="41">
        <v>1000887732</v>
      </c>
      <c r="J523" s="34">
        <v>73435002017</v>
      </c>
      <c r="K523" s="10"/>
      <c r="L523" s="6" t="s">
        <v>7</v>
      </c>
      <c r="M523" s="6" t="s">
        <v>5</v>
      </c>
      <c r="N523" s="6"/>
    </row>
    <row r="524" spans="1:14" hidden="1" x14ac:dyDescent="0.2">
      <c r="A524" s="6">
        <v>101640505</v>
      </c>
      <c r="B524" s="41" t="str">
        <f t="shared" si="19"/>
        <v>073435002338</v>
      </c>
      <c r="C524" s="7" t="s">
        <v>460</v>
      </c>
      <c r="D524" s="6">
        <v>3</v>
      </c>
      <c r="E524" s="6">
        <v>14</v>
      </c>
      <c r="F524" s="6">
        <f t="shared" si="18"/>
        <v>11</v>
      </c>
      <c r="G524" s="6"/>
      <c r="H524" s="10">
        <v>7343500233</v>
      </c>
      <c r="I524" s="10"/>
      <c r="J524" s="34">
        <v>73435002338</v>
      </c>
      <c r="K524" s="10"/>
      <c r="L524" s="6" t="s">
        <v>7</v>
      </c>
      <c r="M524" s="6" t="s">
        <v>5</v>
      </c>
      <c r="N524" s="6"/>
    </row>
    <row r="525" spans="1:14" hidden="1" x14ac:dyDescent="0.2">
      <c r="A525" s="6">
        <v>400051210</v>
      </c>
      <c r="B525" s="41" t="str">
        <f t="shared" si="19"/>
        <v>073435000273</v>
      </c>
      <c r="C525" s="7" t="s">
        <v>459</v>
      </c>
      <c r="D525" s="6">
        <v>3</v>
      </c>
      <c r="E525" s="6">
        <v>14</v>
      </c>
      <c r="F525" s="6">
        <f t="shared" si="18"/>
        <v>11</v>
      </c>
      <c r="G525" s="6"/>
      <c r="H525" s="10">
        <v>7343500027</v>
      </c>
      <c r="I525" s="10"/>
      <c r="J525" s="34">
        <v>73435000273</v>
      </c>
      <c r="K525" s="10"/>
      <c r="L525" s="6" t="s">
        <v>7</v>
      </c>
      <c r="M525" s="6" t="s">
        <v>5</v>
      </c>
      <c r="N525" s="6"/>
    </row>
    <row r="526" spans="1:14" hidden="1" x14ac:dyDescent="0.2">
      <c r="A526" s="6">
        <v>400031006</v>
      </c>
      <c r="B526" s="41" t="str">
        <f t="shared" si="19"/>
        <v>073435000297</v>
      </c>
      <c r="C526" s="7" t="s">
        <v>119</v>
      </c>
      <c r="D526" s="6">
        <v>3</v>
      </c>
      <c r="E526" s="6">
        <v>14</v>
      </c>
      <c r="F526" s="6">
        <f t="shared" si="18"/>
        <v>11</v>
      </c>
      <c r="G526" s="6"/>
      <c r="H526" s="17">
        <v>7343500029</v>
      </c>
      <c r="I526" s="41">
        <v>2001091002</v>
      </c>
      <c r="J526" s="34">
        <v>73435000297</v>
      </c>
      <c r="K526" s="10"/>
      <c r="L526" s="6" t="s">
        <v>7</v>
      </c>
      <c r="M526" s="6" t="s">
        <v>5</v>
      </c>
      <c r="N526" s="6"/>
    </row>
    <row r="527" spans="1:14" hidden="1" x14ac:dyDescent="0.2">
      <c r="A527" s="6">
        <v>100571820</v>
      </c>
      <c r="B527" s="41" t="str">
        <f t="shared" si="19"/>
        <v>073435060505</v>
      </c>
      <c r="C527" s="7" t="s">
        <v>123</v>
      </c>
      <c r="D527" s="6">
        <v>3</v>
      </c>
      <c r="E527" s="6">
        <v>14</v>
      </c>
      <c r="F527" s="6">
        <f t="shared" si="18"/>
        <v>11</v>
      </c>
      <c r="G527" s="6"/>
      <c r="H527" s="10">
        <v>7343506050</v>
      </c>
      <c r="I527" s="41">
        <v>1000887735</v>
      </c>
      <c r="J527" s="34">
        <v>73435060505</v>
      </c>
      <c r="K527" s="10"/>
      <c r="L527" s="6" t="s">
        <v>7</v>
      </c>
      <c r="M527" s="6" t="s">
        <v>5</v>
      </c>
      <c r="N527" s="6"/>
    </row>
    <row r="528" spans="1:14" hidden="1" x14ac:dyDescent="0.2">
      <c r="A528" s="6">
        <v>100356960</v>
      </c>
      <c r="B528" s="41" t="str">
        <f t="shared" si="19"/>
        <v>073435003045</v>
      </c>
      <c r="C528" s="7" t="s">
        <v>122</v>
      </c>
      <c r="D528" s="6">
        <v>3</v>
      </c>
      <c r="E528" s="6">
        <v>14</v>
      </c>
      <c r="F528" s="6">
        <f t="shared" si="18"/>
        <v>11</v>
      </c>
      <c r="G528" s="6"/>
      <c r="H528" s="10">
        <v>7343500304</v>
      </c>
      <c r="I528" s="41">
        <v>1000887736</v>
      </c>
      <c r="J528" s="34">
        <v>73435003045</v>
      </c>
      <c r="K528" s="10"/>
      <c r="L528" s="6" t="s">
        <v>7</v>
      </c>
      <c r="M528" s="6" t="s">
        <v>5</v>
      </c>
      <c r="N528" s="6"/>
    </row>
    <row r="529" spans="1:14" hidden="1" x14ac:dyDescent="0.2">
      <c r="A529" s="6">
        <v>100849773</v>
      </c>
      <c r="B529" s="41" t="str">
        <f t="shared" si="19"/>
        <v>073435000129</v>
      </c>
      <c r="C529" s="7" t="s">
        <v>116</v>
      </c>
      <c r="D529" s="6">
        <v>3</v>
      </c>
      <c r="E529" s="6">
        <v>14</v>
      </c>
      <c r="F529" s="6">
        <f t="shared" si="18"/>
        <v>11</v>
      </c>
      <c r="G529" s="6"/>
      <c r="H529" s="10">
        <v>7343500012</v>
      </c>
      <c r="I529" s="41">
        <v>1000887737</v>
      </c>
      <c r="J529" s="34">
        <v>73435000129</v>
      </c>
      <c r="K529" s="10"/>
      <c r="L529" s="6" t="s">
        <v>7</v>
      </c>
      <c r="M529" s="6" t="s">
        <v>5</v>
      </c>
      <c r="N529" s="6"/>
    </row>
    <row r="530" spans="1:14" hidden="1" x14ac:dyDescent="0.2">
      <c r="A530" s="6">
        <v>101112426</v>
      </c>
      <c r="B530" s="41" t="str">
        <f>TEXT(RIGHT(J530,14),"000000000000")</f>
        <v>077589401054</v>
      </c>
      <c r="C530" s="7" t="s">
        <v>624</v>
      </c>
      <c r="D530" s="6">
        <v>2</v>
      </c>
      <c r="E530" s="6">
        <v>5</v>
      </c>
      <c r="F530" s="6">
        <f t="shared" si="18"/>
        <v>3</v>
      </c>
      <c r="G530" s="6"/>
      <c r="H530" s="10">
        <v>7758940105</v>
      </c>
      <c r="I530" s="10"/>
      <c r="J530" s="34">
        <v>77589401054</v>
      </c>
      <c r="K530" s="10"/>
      <c r="L530" s="6" t="s">
        <v>7</v>
      </c>
      <c r="M530" s="6" t="s">
        <v>5</v>
      </c>
      <c r="N530" s="6"/>
    </row>
    <row r="531" spans="1:14" hidden="1" x14ac:dyDescent="0.2">
      <c r="A531" s="6">
        <v>400112932</v>
      </c>
      <c r="B531" s="41" t="str">
        <f t="shared" si="19"/>
        <v>013087256307</v>
      </c>
      <c r="C531" s="7" t="s">
        <v>79</v>
      </c>
      <c r="D531" s="6">
        <v>3</v>
      </c>
      <c r="E531" s="6">
        <v>6</v>
      </c>
      <c r="F531" s="6">
        <f t="shared" si="18"/>
        <v>3</v>
      </c>
      <c r="G531" s="6"/>
      <c r="H531" s="10">
        <v>1308725630</v>
      </c>
      <c r="I531" s="41">
        <v>2001202861</v>
      </c>
      <c r="J531" s="34">
        <v>13087256307</v>
      </c>
      <c r="K531" s="10"/>
      <c r="L531" s="6" t="s">
        <v>7</v>
      </c>
      <c r="M531" s="6" t="s">
        <v>5</v>
      </c>
      <c r="N531" s="6"/>
    </row>
    <row r="532" spans="1:14" hidden="1" x14ac:dyDescent="0.2">
      <c r="A532" s="6">
        <v>400112924</v>
      </c>
      <c r="B532" s="41" t="str">
        <f t="shared" si="19"/>
        <v>013087256376</v>
      </c>
      <c r="C532" s="7" t="s">
        <v>82</v>
      </c>
      <c r="D532" s="6">
        <v>3</v>
      </c>
      <c r="E532" s="6">
        <v>6</v>
      </c>
      <c r="F532" s="6">
        <f t="shared" si="18"/>
        <v>3</v>
      </c>
      <c r="G532" s="6"/>
      <c r="H532" s="10">
        <v>1308725637</v>
      </c>
      <c r="I532" s="41">
        <v>2001198852</v>
      </c>
      <c r="J532" s="34">
        <v>13087256376</v>
      </c>
      <c r="K532" s="10"/>
      <c r="L532" s="6" t="s">
        <v>7</v>
      </c>
      <c r="M532" s="6" t="s">
        <v>5</v>
      </c>
      <c r="N532" s="6"/>
    </row>
    <row r="533" spans="1:14" hidden="1" x14ac:dyDescent="0.2">
      <c r="A533" s="6">
        <v>100434667</v>
      </c>
      <c r="B533" s="41" t="str">
        <f t="shared" si="19"/>
        <v>781421170106</v>
      </c>
      <c r="C533" s="7" t="s">
        <v>144</v>
      </c>
      <c r="D533" s="6">
        <v>3</v>
      </c>
      <c r="E533" s="6">
        <v>6</v>
      </c>
      <c r="F533" s="6">
        <f t="shared" si="18"/>
        <v>3</v>
      </c>
      <c r="G533" s="6"/>
      <c r="H533" s="10">
        <v>78142117010</v>
      </c>
      <c r="I533" s="41">
        <v>1000918541</v>
      </c>
      <c r="J533" s="34">
        <v>781421170106</v>
      </c>
      <c r="K533" s="10"/>
      <c r="L533" s="6" t="s">
        <v>7</v>
      </c>
      <c r="M533" s="6" t="s">
        <v>5</v>
      </c>
      <c r="N533" s="6"/>
    </row>
    <row r="534" spans="1:14" hidden="1" x14ac:dyDescent="0.2">
      <c r="A534" s="6">
        <v>100269861</v>
      </c>
      <c r="B534" s="41" t="str">
        <f t="shared" si="19"/>
        <v>781421170113</v>
      </c>
      <c r="C534" s="7" t="s">
        <v>145</v>
      </c>
      <c r="D534" s="6">
        <v>3</v>
      </c>
      <c r="E534" s="6">
        <v>6</v>
      </c>
      <c r="F534" s="6">
        <f t="shared" si="18"/>
        <v>3</v>
      </c>
      <c r="G534" s="6"/>
      <c r="H534" s="10">
        <v>78142117011</v>
      </c>
      <c r="I534" s="41">
        <v>1000918542</v>
      </c>
      <c r="J534" s="34">
        <v>781421170113</v>
      </c>
      <c r="K534" s="10"/>
      <c r="L534" s="6" t="s">
        <v>7</v>
      </c>
      <c r="M534" s="6" t="s">
        <v>5</v>
      </c>
      <c r="N534" s="6"/>
    </row>
    <row r="535" spans="1:14" hidden="1" x14ac:dyDescent="0.2">
      <c r="A535" s="6">
        <v>400104738</v>
      </c>
      <c r="B535" s="41" t="str">
        <f t="shared" si="19"/>
        <v>640410513310</v>
      </c>
      <c r="C535" s="7" t="s">
        <v>500</v>
      </c>
      <c r="D535" s="6">
        <v>6</v>
      </c>
      <c r="E535" s="6">
        <v>40</v>
      </c>
      <c r="F535" s="6">
        <f t="shared" si="18"/>
        <v>34</v>
      </c>
      <c r="G535" s="6"/>
      <c r="H535" s="32">
        <v>64041051331</v>
      </c>
      <c r="I535" s="10"/>
      <c r="J535" s="34">
        <v>640410513310</v>
      </c>
      <c r="K535" s="10"/>
      <c r="L535" s="6" t="s">
        <v>7</v>
      </c>
      <c r="M535" s="6" t="s">
        <v>4</v>
      </c>
      <c r="N535" s="6"/>
    </row>
    <row r="536" spans="1:14" hidden="1" x14ac:dyDescent="0.2">
      <c r="A536" s="6">
        <v>400104740</v>
      </c>
      <c r="B536" s="41" t="str">
        <f t="shared" si="19"/>
        <v>640410513334</v>
      </c>
      <c r="C536" s="7" t="s">
        <v>501</v>
      </c>
      <c r="D536" s="6">
        <v>6</v>
      </c>
      <c r="E536" s="6">
        <v>40</v>
      </c>
      <c r="F536" s="6">
        <f t="shared" si="18"/>
        <v>34</v>
      </c>
      <c r="G536" s="6"/>
      <c r="H536" s="32">
        <v>64041051333</v>
      </c>
      <c r="I536" s="10"/>
      <c r="J536" s="34">
        <v>640410513334</v>
      </c>
      <c r="K536" s="10"/>
      <c r="L536" s="6" t="s">
        <v>7</v>
      </c>
      <c r="M536" s="6" t="s">
        <v>4</v>
      </c>
      <c r="N536" s="6"/>
    </row>
    <row r="537" spans="1:14" x14ac:dyDescent="0.2">
      <c r="A537" s="6">
        <v>100090107</v>
      </c>
      <c r="B537" s="41">
        <v>78858525020</v>
      </c>
      <c r="C537" s="7" t="s">
        <v>628</v>
      </c>
      <c r="D537" s="6">
        <v>5</v>
      </c>
      <c r="E537" s="6">
        <v>14</v>
      </c>
      <c r="F537" s="6">
        <f t="shared" si="18"/>
        <v>9</v>
      </c>
      <c r="G537" s="6"/>
      <c r="H537" s="10">
        <v>7885852502</v>
      </c>
      <c r="I537" s="10"/>
      <c r="J537" s="10"/>
      <c r="K537" s="10"/>
      <c r="L537" s="6" t="s">
        <v>5</v>
      </c>
      <c r="M537" s="6" t="s">
        <v>5</v>
      </c>
      <c r="N537" s="10" t="s">
        <v>708</v>
      </c>
    </row>
    <row r="538" spans="1:14" hidden="1" x14ac:dyDescent="0.2">
      <c r="A538" s="6"/>
      <c r="B538" s="41"/>
      <c r="C538" s="7" t="s">
        <v>631</v>
      </c>
      <c r="D538" s="6">
        <v>5</v>
      </c>
      <c r="E538" s="6"/>
      <c r="F538" s="6">
        <f t="shared" ref="F538:F601" si="20">E538-D538</f>
        <v>-5</v>
      </c>
      <c r="G538" s="6"/>
      <c r="H538" s="10">
        <v>7885851020</v>
      </c>
      <c r="I538" s="10"/>
      <c r="J538" s="10"/>
      <c r="K538" s="10"/>
      <c r="L538" s="6" t="s">
        <v>5</v>
      </c>
      <c r="M538" s="6" t="s">
        <v>5</v>
      </c>
      <c r="N538" s="10" t="s">
        <v>708</v>
      </c>
    </row>
    <row r="539" spans="1:14" hidden="1" x14ac:dyDescent="0.2">
      <c r="A539" s="6">
        <v>100422326</v>
      </c>
      <c r="B539" s="41">
        <v>78858520391</v>
      </c>
      <c r="C539" s="7" t="s">
        <v>625</v>
      </c>
      <c r="D539" s="6">
        <v>5</v>
      </c>
      <c r="E539" s="6"/>
      <c r="F539" s="6">
        <f t="shared" si="20"/>
        <v>-5</v>
      </c>
      <c r="G539" s="6"/>
      <c r="H539" s="10">
        <v>7885852039</v>
      </c>
      <c r="I539" s="10"/>
      <c r="J539" s="10"/>
      <c r="K539" s="10"/>
      <c r="L539" s="6" t="s">
        <v>5</v>
      </c>
      <c r="M539" s="6" t="s">
        <v>5</v>
      </c>
      <c r="N539" s="10" t="s">
        <v>708</v>
      </c>
    </row>
    <row r="540" spans="1:14" hidden="1" x14ac:dyDescent="0.2">
      <c r="A540" s="6">
        <v>100819528</v>
      </c>
      <c r="B540" s="41">
        <v>78858520445</v>
      </c>
      <c r="C540" s="7" t="s">
        <v>627</v>
      </c>
      <c r="D540" s="6">
        <v>5</v>
      </c>
      <c r="E540" s="6"/>
      <c r="F540" s="6">
        <f t="shared" si="20"/>
        <v>-5</v>
      </c>
      <c r="G540" s="6"/>
      <c r="H540" s="10">
        <v>7885852044</v>
      </c>
      <c r="I540" s="10"/>
      <c r="J540" s="10"/>
      <c r="K540" s="10"/>
      <c r="L540" s="6" t="s">
        <v>5</v>
      </c>
      <c r="M540" s="6" t="s">
        <v>5</v>
      </c>
      <c r="N540" s="10" t="s">
        <v>708</v>
      </c>
    </row>
    <row r="541" spans="1:14" hidden="1" x14ac:dyDescent="0.2">
      <c r="A541" s="6">
        <v>100780813</v>
      </c>
      <c r="B541" s="41">
        <v>78858520322</v>
      </c>
      <c r="C541" s="7" t="s">
        <v>614</v>
      </c>
      <c r="D541" s="6">
        <v>5</v>
      </c>
      <c r="E541" s="6">
        <v>60</v>
      </c>
      <c r="F541" s="6">
        <f t="shared" si="20"/>
        <v>55</v>
      </c>
      <c r="G541" s="6"/>
      <c r="H541" s="10">
        <v>7885852032</v>
      </c>
      <c r="I541" s="10"/>
      <c r="J541" s="10"/>
      <c r="K541" s="10"/>
      <c r="L541" s="6" t="s">
        <v>5</v>
      </c>
      <c r="M541" s="6" t="s">
        <v>5</v>
      </c>
      <c r="N541" s="10" t="s">
        <v>708</v>
      </c>
    </row>
    <row r="542" spans="1:14" hidden="1" x14ac:dyDescent="0.2">
      <c r="A542" s="6">
        <v>100122736</v>
      </c>
      <c r="B542" s="41">
        <v>78858020181</v>
      </c>
      <c r="C542" s="7" t="s">
        <v>613</v>
      </c>
      <c r="D542" s="6">
        <v>5</v>
      </c>
      <c r="E542" s="6">
        <v>60</v>
      </c>
      <c r="F542" s="6">
        <f t="shared" si="20"/>
        <v>55</v>
      </c>
      <c r="G542" s="6"/>
      <c r="H542" s="10">
        <v>7885802018</v>
      </c>
      <c r="I542" s="10"/>
      <c r="J542" s="10"/>
      <c r="K542" s="10"/>
      <c r="L542" s="6" t="s">
        <v>5</v>
      </c>
      <c r="M542" s="6" t="s">
        <v>5</v>
      </c>
      <c r="N542" s="10" t="s">
        <v>708</v>
      </c>
    </row>
    <row r="543" spans="1:14" hidden="1" x14ac:dyDescent="0.2">
      <c r="A543" s="6">
        <v>100177391</v>
      </c>
      <c r="B543" s="41">
        <v>78858510118</v>
      </c>
      <c r="C543" s="7" t="s">
        <v>619</v>
      </c>
      <c r="D543" s="6">
        <v>5</v>
      </c>
      <c r="E543" s="6">
        <v>60</v>
      </c>
      <c r="F543" s="6">
        <f t="shared" si="20"/>
        <v>55</v>
      </c>
      <c r="G543" s="6"/>
      <c r="H543" s="10">
        <v>7885851011</v>
      </c>
      <c r="I543" s="10"/>
      <c r="J543" s="10"/>
      <c r="K543" s="10"/>
      <c r="L543" s="6" t="s">
        <v>5</v>
      </c>
      <c r="M543" s="6" t="s">
        <v>5</v>
      </c>
      <c r="N543" s="10" t="s">
        <v>708</v>
      </c>
    </row>
    <row r="544" spans="1:14" hidden="1" x14ac:dyDescent="0.2">
      <c r="A544" s="6">
        <v>100276874</v>
      </c>
      <c r="B544" s="41">
        <v>78858510170</v>
      </c>
      <c r="C544" s="7" t="s">
        <v>618</v>
      </c>
      <c r="D544" s="6">
        <v>5</v>
      </c>
      <c r="E544" s="6"/>
      <c r="F544" s="6">
        <f t="shared" si="20"/>
        <v>-5</v>
      </c>
      <c r="G544" s="6"/>
      <c r="H544" s="10">
        <v>7885851017</v>
      </c>
      <c r="I544" s="10"/>
      <c r="J544" s="10"/>
      <c r="K544" s="10"/>
      <c r="L544" s="6" t="s">
        <v>5</v>
      </c>
      <c r="M544" s="6" t="s">
        <v>5</v>
      </c>
      <c r="N544" s="10" t="s">
        <v>708</v>
      </c>
    </row>
    <row r="545" spans="1:14" hidden="1" x14ac:dyDescent="0.2">
      <c r="A545" s="6">
        <v>100137017</v>
      </c>
      <c r="B545" s="41" t="str">
        <f t="shared" ref="B545:B575" si="21">TEXT(RIGHT(J545,14),"000000000000")</f>
        <v>021788916291</v>
      </c>
      <c r="C545" s="7" t="s">
        <v>86</v>
      </c>
      <c r="D545" s="6">
        <v>10</v>
      </c>
      <c r="E545" s="6">
        <v>120</v>
      </c>
      <c r="F545" s="6">
        <f t="shared" si="20"/>
        <v>110</v>
      </c>
      <c r="G545" s="6"/>
      <c r="H545" s="10">
        <v>2178891629</v>
      </c>
      <c r="I545" s="41">
        <v>1000045183</v>
      </c>
      <c r="J545" s="34">
        <v>21788916291</v>
      </c>
      <c r="K545" s="10"/>
      <c r="L545" s="6" t="s">
        <v>5</v>
      </c>
      <c r="M545" s="6" t="s">
        <v>5</v>
      </c>
      <c r="N545" s="6" t="s">
        <v>431</v>
      </c>
    </row>
    <row r="546" spans="1:14" hidden="1" x14ac:dyDescent="0.2">
      <c r="A546" s="6">
        <v>100278619</v>
      </c>
      <c r="B546" s="41" t="str">
        <f t="shared" si="21"/>
        <v>657846468749</v>
      </c>
      <c r="C546" s="7" t="s">
        <v>630</v>
      </c>
      <c r="D546" s="6">
        <v>2</v>
      </c>
      <c r="E546" s="6">
        <v>5</v>
      </c>
      <c r="F546" s="6">
        <f t="shared" si="20"/>
        <v>3</v>
      </c>
      <c r="G546" s="6"/>
      <c r="H546" s="10">
        <v>65784646874</v>
      </c>
      <c r="I546" s="10"/>
      <c r="J546" s="34">
        <v>657846468749</v>
      </c>
      <c r="K546" s="10"/>
      <c r="L546" s="6" t="s">
        <v>7</v>
      </c>
      <c r="M546" s="6" t="s">
        <v>5</v>
      </c>
      <c r="N546" s="6"/>
    </row>
    <row r="547" spans="1:14" hidden="1" x14ac:dyDescent="0.2">
      <c r="A547" s="6">
        <v>102355841</v>
      </c>
      <c r="B547" s="41" t="str">
        <f t="shared" si="21"/>
        <v>071214056404</v>
      </c>
      <c r="C547" s="7" t="s">
        <v>660</v>
      </c>
      <c r="D547" s="6">
        <v>2</v>
      </c>
      <c r="E547" s="6">
        <v>7</v>
      </c>
      <c r="F547" s="6">
        <f t="shared" si="20"/>
        <v>5</v>
      </c>
      <c r="G547" s="6"/>
      <c r="H547" s="10">
        <v>7121405640</v>
      </c>
      <c r="I547" s="10"/>
      <c r="J547" s="34">
        <v>71214056404</v>
      </c>
      <c r="K547" s="10"/>
      <c r="L547" s="6" t="s">
        <v>7</v>
      </c>
      <c r="M547" s="6" t="s">
        <v>5</v>
      </c>
      <c r="N547" s="6"/>
    </row>
    <row r="548" spans="1:14" hidden="1" x14ac:dyDescent="0.2">
      <c r="A548" s="6">
        <v>100747694</v>
      </c>
      <c r="B548" s="41" t="str">
        <f t="shared" si="21"/>
        <v>770118300087</v>
      </c>
      <c r="C548" s="7" t="s">
        <v>581</v>
      </c>
      <c r="D548" s="6">
        <v>10</v>
      </c>
      <c r="E548" s="6">
        <v>60</v>
      </c>
      <c r="F548" s="6">
        <f t="shared" si="20"/>
        <v>50</v>
      </c>
      <c r="G548" s="6"/>
      <c r="H548" s="10">
        <v>77011830008</v>
      </c>
      <c r="I548" s="10"/>
      <c r="J548" s="34">
        <v>770118300087</v>
      </c>
      <c r="K548" s="10"/>
      <c r="L548" s="6" t="s">
        <v>550</v>
      </c>
      <c r="M548" s="6" t="s">
        <v>550</v>
      </c>
      <c r="N548" s="6" t="s">
        <v>494</v>
      </c>
    </row>
    <row r="549" spans="1:14" hidden="1" x14ac:dyDescent="0.2">
      <c r="A549" s="6">
        <v>100753535</v>
      </c>
      <c r="B549" s="41" t="str">
        <f t="shared" si="21"/>
        <v>770118300094</v>
      </c>
      <c r="C549" s="7" t="s">
        <v>582</v>
      </c>
      <c r="D549" s="6">
        <v>10</v>
      </c>
      <c r="E549" s="6">
        <v>60</v>
      </c>
      <c r="F549" s="6">
        <f t="shared" si="20"/>
        <v>50</v>
      </c>
      <c r="G549" s="6"/>
      <c r="H549" s="10">
        <v>77011830009</v>
      </c>
      <c r="I549" s="10"/>
      <c r="J549" s="34">
        <v>770118300094</v>
      </c>
      <c r="K549" s="10"/>
      <c r="L549" s="6" t="s">
        <v>550</v>
      </c>
      <c r="M549" s="6" t="s">
        <v>550</v>
      </c>
      <c r="N549" s="6" t="s">
        <v>494</v>
      </c>
    </row>
    <row r="550" spans="1:14" hidden="1" x14ac:dyDescent="0.2">
      <c r="A550" s="6">
        <v>400125661</v>
      </c>
      <c r="B550" s="41" t="str">
        <f t="shared" si="21"/>
        <v>635381036081</v>
      </c>
      <c r="C550" s="7" t="s">
        <v>129</v>
      </c>
      <c r="D550" s="6">
        <v>3</v>
      </c>
      <c r="E550" s="6">
        <v>5</v>
      </c>
      <c r="F550" s="6">
        <f t="shared" si="20"/>
        <v>2</v>
      </c>
      <c r="G550" s="6"/>
      <c r="H550" s="10">
        <v>63538103608</v>
      </c>
      <c r="I550" s="41">
        <v>2001320478</v>
      </c>
      <c r="J550" s="34">
        <v>635381036081</v>
      </c>
      <c r="K550" s="10"/>
      <c r="L550" s="6" t="s">
        <v>7</v>
      </c>
      <c r="M550" s="6" t="s">
        <v>5</v>
      </c>
      <c r="N550" s="6" t="s">
        <v>431</v>
      </c>
    </row>
    <row r="551" spans="1:14" hidden="1" x14ac:dyDescent="0.2">
      <c r="A551" s="6">
        <v>400125664</v>
      </c>
      <c r="B551" s="41" t="str">
        <f t="shared" si="21"/>
        <v>635381036050</v>
      </c>
      <c r="C551" s="7" t="s">
        <v>127</v>
      </c>
      <c r="D551" s="6">
        <v>3</v>
      </c>
      <c r="E551" s="6">
        <v>5</v>
      </c>
      <c r="F551" s="6">
        <f t="shared" si="20"/>
        <v>2</v>
      </c>
      <c r="G551" s="6"/>
      <c r="H551" s="10">
        <v>63538103605</v>
      </c>
      <c r="I551" s="41">
        <v>2001321728</v>
      </c>
      <c r="J551" s="34">
        <v>635381036050</v>
      </c>
      <c r="K551" s="10"/>
      <c r="L551" s="6" t="s">
        <v>7</v>
      </c>
      <c r="M551" s="6" t="s">
        <v>5</v>
      </c>
      <c r="N551" s="6" t="s">
        <v>431</v>
      </c>
    </row>
    <row r="552" spans="1:14" hidden="1" x14ac:dyDescent="0.2">
      <c r="A552" s="6">
        <v>400125666</v>
      </c>
      <c r="B552" s="41" t="str">
        <f t="shared" si="21"/>
        <v>635381036067</v>
      </c>
      <c r="C552" s="7" t="s">
        <v>128</v>
      </c>
      <c r="D552" s="6">
        <v>3</v>
      </c>
      <c r="E552" s="6">
        <v>5</v>
      </c>
      <c r="F552" s="6">
        <f t="shared" si="20"/>
        <v>2</v>
      </c>
      <c r="G552" s="6"/>
      <c r="H552" s="10">
        <v>63538103606</v>
      </c>
      <c r="I552" s="41">
        <v>2001321729</v>
      </c>
      <c r="J552" s="34">
        <v>635381036067</v>
      </c>
      <c r="K552" s="10"/>
      <c r="L552" s="6" t="s">
        <v>7</v>
      </c>
      <c r="M552" s="6" t="s">
        <v>5</v>
      </c>
      <c r="N552" s="6" t="s">
        <v>431</v>
      </c>
    </row>
    <row r="553" spans="1:14" hidden="1" x14ac:dyDescent="0.2">
      <c r="A553" s="6">
        <v>400022138</v>
      </c>
      <c r="B553" s="41" t="str">
        <f t="shared" si="21"/>
        <v>673316065201</v>
      </c>
      <c r="C553" s="7" t="s">
        <v>638</v>
      </c>
      <c r="D553" s="6">
        <v>2</v>
      </c>
      <c r="E553" s="6">
        <v>5</v>
      </c>
      <c r="F553" s="6">
        <f t="shared" si="20"/>
        <v>3</v>
      </c>
      <c r="G553" s="6"/>
      <c r="H553" s="10">
        <v>67331606520</v>
      </c>
      <c r="I553" s="10"/>
      <c r="J553" s="34">
        <v>673316065201</v>
      </c>
      <c r="K553" s="10"/>
      <c r="L553" s="6" t="s">
        <v>7</v>
      </c>
      <c r="M553" s="6" t="s">
        <v>5</v>
      </c>
      <c r="N553" s="6"/>
    </row>
    <row r="554" spans="1:14" hidden="1" x14ac:dyDescent="0.2">
      <c r="A554" s="6">
        <v>101013869</v>
      </c>
      <c r="B554" s="41" t="str">
        <f t="shared" si="21"/>
        <v>673316036515</v>
      </c>
      <c r="C554" s="7" t="s">
        <v>634</v>
      </c>
      <c r="D554" s="6">
        <v>2</v>
      </c>
      <c r="E554" s="6">
        <v>5</v>
      </c>
      <c r="F554" s="6">
        <f t="shared" si="20"/>
        <v>3</v>
      </c>
      <c r="G554" s="6"/>
      <c r="H554" s="10">
        <v>67331603651</v>
      </c>
      <c r="I554" s="10"/>
      <c r="J554" s="34">
        <v>673316036515</v>
      </c>
      <c r="K554" s="10"/>
      <c r="L554" s="6" t="s">
        <v>7</v>
      </c>
      <c r="M554" s="6" t="s">
        <v>5</v>
      </c>
      <c r="N554" s="6"/>
    </row>
    <row r="555" spans="1:14" hidden="1" x14ac:dyDescent="0.2">
      <c r="A555" s="6">
        <v>101140258</v>
      </c>
      <c r="B555" s="41" t="str">
        <f t="shared" si="21"/>
        <v>673316036560</v>
      </c>
      <c r="C555" s="7" t="s">
        <v>633</v>
      </c>
      <c r="D555" s="6">
        <v>2</v>
      </c>
      <c r="E555" s="6">
        <v>5</v>
      </c>
      <c r="F555" s="6">
        <f t="shared" si="20"/>
        <v>3</v>
      </c>
      <c r="G555" s="6"/>
      <c r="H555" s="10">
        <v>67331603656</v>
      </c>
      <c r="I555" s="10"/>
      <c r="J555" s="34">
        <v>673316036560</v>
      </c>
      <c r="K555" s="10"/>
      <c r="L555" s="6" t="s">
        <v>7</v>
      </c>
      <c r="M555" s="6" t="s">
        <v>5</v>
      </c>
      <c r="N555" s="6"/>
    </row>
    <row r="556" spans="1:14" hidden="1" x14ac:dyDescent="0.2">
      <c r="A556" s="6">
        <v>101140259</v>
      </c>
      <c r="B556" s="41" t="str">
        <f t="shared" si="21"/>
        <v>673316036539</v>
      </c>
      <c r="C556" s="7" t="s">
        <v>637</v>
      </c>
      <c r="D556" s="6">
        <v>2</v>
      </c>
      <c r="E556" s="6">
        <v>5</v>
      </c>
      <c r="F556" s="6">
        <f t="shared" si="20"/>
        <v>3</v>
      </c>
      <c r="G556" s="6"/>
      <c r="H556" s="10">
        <v>67331603653</v>
      </c>
      <c r="I556" s="10"/>
      <c r="J556" s="34">
        <v>673316036539</v>
      </c>
      <c r="K556" s="10"/>
      <c r="L556" s="6" t="s">
        <v>7</v>
      </c>
      <c r="M556" s="6" t="s">
        <v>5</v>
      </c>
      <c r="N556" s="6"/>
    </row>
    <row r="557" spans="1:14" hidden="1" x14ac:dyDescent="0.2">
      <c r="A557" s="6">
        <v>101140256</v>
      </c>
      <c r="B557" s="41" t="str">
        <f t="shared" si="21"/>
        <v>673316036584</v>
      </c>
      <c r="C557" s="7" t="s">
        <v>635</v>
      </c>
      <c r="D557" s="6">
        <v>2</v>
      </c>
      <c r="E557" s="6">
        <v>5</v>
      </c>
      <c r="F557" s="6">
        <f t="shared" si="20"/>
        <v>3</v>
      </c>
      <c r="G557" s="6"/>
      <c r="H557" s="10">
        <v>67331603658</v>
      </c>
      <c r="I557" s="10"/>
      <c r="J557" s="34">
        <v>673316036584</v>
      </c>
      <c r="K557" s="10"/>
      <c r="L557" s="6" t="s">
        <v>7</v>
      </c>
      <c r="M557" s="6" t="s">
        <v>5</v>
      </c>
      <c r="N557" s="6"/>
    </row>
    <row r="558" spans="1:14" hidden="1" x14ac:dyDescent="0.2">
      <c r="A558" s="6">
        <v>400393689</v>
      </c>
      <c r="B558" s="41" t="str">
        <f t="shared" si="21"/>
        <v>011110604880</v>
      </c>
      <c r="C558" s="7" t="s">
        <v>595</v>
      </c>
      <c r="D558" s="6">
        <v>3</v>
      </c>
      <c r="E558" s="6">
        <v>5</v>
      </c>
      <c r="F558" s="6">
        <f t="shared" si="20"/>
        <v>2</v>
      </c>
      <c r="G558" s="6"/>
      <c r="H558" s="10">
        <v>1111060488</v>
      </c>
      <c r="I558" s="10"/>
      <c r="J558" s="34">
        <v>11110604880</v>
      </c>
      <c r="K558" s="10"/>
      <c r="L558" s="6" t="s">
        <v>7</v>
      </c>
      <c r="M558" s="6" t="s">
        <v>5</v>
      </c>
      <c r="N558" s="6"/>
    </row>
    <row r="559" spans="1:14" hidden="1" x14ac:dyDescent="0.2">
      <c r="A559" s="6">
        <v>100912646</v>
      </c>
      <c r="B559" s="41" t="str">
        <f t="shared" si="21"/>
        <v>011110000453</v>
      </c>
      <c r="C559" s="7" t="s">
        <v>453</v>
      </c>
      <c r="D559" s="6">
        <v>3</v>
      </c>
      <c r="E559" s="6">
        <v>5</v>
      </c>
      <c r="F559" s="6">
        <f t="shared" si="20"/>
        <v>2</v>
      </c>
      <c r="G559" s="6"/>
      <c r="H559" s="32">
        <v>1111000045</v>
      </c>
      <c r="I559" s="10"/>
      <c r="J559" s="34">
        <v>11110000453</v>
      </c>
      <c r="K559" s="10"/>
      <c r="L559" s="6" t="s">
        <v>7</v>
      </c>
      <c r="M559" s="6" t="s">
        <v>5</v>
      </c>
      <c r="N559" s="6"/>
    </row>
    <row r="560" spans="1:14" hidden="1" x14ac:dyDescent="0.2">
      <c r="A560" s="6">
        <v>100051418</v>
      </c>
      <c r="B560" s="41" t="str">
        <f t="shared" si="21"/>
        <v>011110996145</v>
      </c>
      <c r="C560" s="7" t="s">
        <v>78</v>
      </c>
      <c r="D560" s="6">
        <v>10</v>
      </c>
      <c r="E560" s="6">
        <v>120</v>
      </c>
      <c r="F560" s="6">
        <f t="shared" si="20"/>
        <v>110</v>
      </c>
      <c r="G560" s="6"/>
      <c r="H560" s="10">
        <v>1111099614</v>
      </c>
      <c r="I560" s="41">
        <v>1000022711</v>
      </c>
      <c r="J560" s="34">
        <v>11110996145</v>
      </c>
      <c r="K560" s="10"/>
      <c r="L560" s="6" t="s">
        <v>7</v>
      </c>
      <c r="M560" s="6" t="s">
        <v>7</v>
      </c>
      <c r="N560" s="6" t="s">
        <v>494</v>
      </c>
    </row>
    <row r="561" spans="1:14" hidden="1" x14ac:dyDescent="0.2">
      <c r="A561" s="6">
        <v>100453854</v>
      </c>
      <c r="B561" s="41" t="str">
        <f t="shared" si="21"/>
        <v>011110995421</v>
      </c>
      <c r="C561" s="7" t="s">
        <v>584</v>
      </c>
      <c r="D561" s="6">
        <v>10</v>
      </c>
      <c r="E561" s="6">
        <v>120</v>
      </c>
      <c r="F561" s="6">
        <f t="shared" si="20"/>
        <v>110</v>
      </c>
      <c r="G561" s="6"/>
      <c r="H561" s="10">
        <v>1111099542</v>
      </c>
      <c r="I561" s="10"/>
      <c r="J561" s="34">
        <v>11110995421</v>
      </c>
      <c r="K561" s="10"/>
      <c r="L561" s="6" t="s">
        <v>550</v>
      </c>
      <c r="M561" s="6" t="s">
        <v>550</v>
      </c>
      <c r="N561" s="6" t="s">
        <v>494</v>
      </c>
    </row>
    <row r="562" spans="1:14" hidden="1" x14ac:dyDescent="0.2">
      <c r="A562" s="6" t="s">
        <v>743</v>
      </c>
      <c r="B562" s="41" t="str">
        <f t="shared" si="21"/>
        <v>011110057730</v>
      </c>
      <c r="C562" s="7" t="s">
        <v>621</v>
      </c>
      <c r="D562" s="6">
        <v>3</v>
      </c>
      <c r="E562" s="6">
        <v>5</v>
      </c>
      <c r="F562" s="6">
        <f t="shared" si="20"/>
        <v>2</v>
      </c>
      <c r="G562" s="6"/>
      <c r="H562" s="10">
        <v>1111005773</v>
      </c>
      <c r="I562" s="10"/>
      <c r="J562" s="34">
        <v>11110057730</v>
      </c>
      <c r="K562" s="10"/>
      <c r="L562" s="6" t="s">
        <v>7</v>
      </c>
      <c r="M562" s="6" t="s">
        <v>4</v>
      </c>
      <c r="N562" s="6"/>
    </row>
    <row r="563" spans="1:14" hidden="1" x14ac:dyDescent="0.2">
      <c r="A563" s="6">
        <v>102205464</v>
      </c>
      <c r="B563" s="41" t="str">
        <f t="shared" si="21"/>
        <v>011110057778</v>
      </c>
      <c r="C563" s="7" t="s">
        <v>652</v>
      </c>
      <c r="D563" s="6">
        <v>3</v>
      </c>
      <c r="E563" s="6">
        <v>5</v>
      </c>
      <c r="F563" s="6">
        <f t="shared" si="20"/>
        <v>2</v>
      </c>
      <c r="G563" s="6"/>
      <c r="H563" s="10">
        <v>1111005777</v>
      </c>
      <c r="I563" s="10"/>
      <c r="J563" s="34">
        <v>11110057778</v>
      </c>
      <c r="K563" s="10"/>
      <c r="L563" s="6" t="s">
        <v>7</v>
      </c>
      <c r="M563" s="6" t="s">
        <v>4</v>
      </c>
      <c r="N563" s="6"/>
    </row>
    <row r="564" spans="1:14" hidden="1" x14ac:dyDescent="0.2">
      <c r="A564" s="6">
        <v>100912649</v>
      </c>
      <c r="B564" s="41" t="str">
        <f t="shared" si="21"/>
        <v>011110000460</v>
      </c>
      <c r="C564" s="7" t="s">
        <v>18</v>
      </c>
      <c r="D564" s="6">
        <v>3</v>
      </c>
      <c r="E564" s="6">
        <v>5</v>
      </c>
      <c r="F564" s="6">
        <f t="shared" si="20"/>
        <v>2</v>
      </c>
      <c r="G564" s="6"/>
      <c r="H564" s="10">
        <v>1111000046</v>
      </c>
      <c r="I564" s="41">
        <v>1001794346</v>
      </c>
      <c r="J564" s="34">
        <v>11110000460</v>
      </c>
      <c r="K564" s="10"/>
      <c r="L564" s="6" t="s">
        <v>7</v>
      </c>
      <c r="M564" s="6" t="s">
        <v>5</v>
      </c>
      <c r="N564" s="6"/>
    </row>
    <row r="565" spans="1:14" hidden="1" x14ac:dyDescent="0.2">
      <c r="A565" s="6">
        <v>100952034</v>
      </c>
      <c r="B565" s="41" t="str">
        <f t="shared" si="21"/>
        <v>011110135094</v>
      </c>
      <c r="C565" s="7" t="s">
        <v>35</v>
      </c>
      <c r="D565" s="6">
        <v>10</v>
      </c>
      <c r="E565" s="6">
        <v>120</v>
      </c>
      <c r="F565" s="6">
        <f t="shared" si="20"/>
        <v>110</v>
      </c>
      <c r="G565" s="6"/>
      <c r="H565" s="10">
        <v>1111013509</v>
      </c>
      <c r="I565" s="41">
        <v>1000110701</v>
      </c>
      <c r="J565" s="34">
        <v>11110135094</v>
      </c>
      <c r="K565" s="10"/>
      <c r="L565" s="6" t="s">
        <v>7</v>
      </c>
      <c r="M565" s="6" t="s">
        <v>7</v>
      </c>
      <c r="N565" s="6" t="s">
        <v>494</v>
      </c>
    </row>
    <row r="566" spans="1:14" hidden="1" x14ac:dyDescent="0.2">
      <c r="A566" s="6">
        <v>400561632</v>
      </c>
      <c r="B566" s="41" t="str">
        <f t="shared" si="21"/>
        <v>011110603166</v>
      </c>
      <c r="C566" s="7" t="s">
        <v>615</v>
      </c>
      <c r="D566" s="6">
        <v>10</v>
      </c>
      <c r="E566" s="6">
        <v>120</v>
      </c>
      <c r="F566" s="6">
        <f t="shared" si="20"/>
        <v>110</v>
      </c>
      <c r="G566" s="6"/>
      <c r="H566" s="10">
        <v>1111060316</v>
      </c>
      <c r="I566" s="10"/>
      <c r="J566" s="34">
        <v>11110603166</v>
      </c>
      <c r="K566" s="10"/>
      <c r="L566" s="6" t="s">
        <v>7</v>
      </c>
      <c r="M566" s="6" t="s">
        <v>7</v>
      </c>
      <c r="N566" s="6" t="s">
        <v>494</v>
      </c>
    </row>
    <row r="567" spans="1:14" hidden="1" x14ac:dyDescent="0.2">
      <c r="A567" s="6">
        <v>400232200</v>
      </c>
      <c r="B567" s="41" t="str">
        <f t="shared" si="21"/>
        <v>011110223371</v>
      </c>
      <c r="C567" s="38" t="s">
        <v>534</v>
      </c>
      <c r="D567" s="6">
        <v>10</v>
      </c>
      <c r="E567" s="6">
        <v>60</v>
      </c>
      <c r="F567" s="6">
        <f t="shared" si="20"/>
        <v>50</v>
      </c>
      <c r="G567" s="6"/>
      <c r="H567" s="37">
        <v>1111022337</v>
      </c>
      <c r="I567" s="10"/>
      <c r="J567" s="34">
        <v>11110223371</v>
      </c>
      <c r="K567" s="10"/>
      <c r="L567" s="6" t="s">
        <v>7</v>
      </c>
      <c r="M567" s="6" t="s">
        <v>7</v>
      </c>
      <c r="N567" s="6" t="s">
        <v>494</v>
      </c>
    </row>
    <row r="568" spans="1:14" hidden="1" x14ac:dyDescent="0.2">
      <c r="A568" s="6">
        <v>101276394</v>
      </c>
      <c r="B568" s="41" t="str">
        <f t="shared" si="21"/>
        <v>045251003127</v>
      </c>
      <c r="C568" s="7" t="s">
        <v>642</v>
      </c>
      <c r="D568" s="6">
        <v>2</v>
      </c>
      <c r="E568" s="6">
        <v>5</v>
      </c>
      <c r="F568" s="6">
        <f t="shared" si="20"/>
        <v>3</v>
      </c>
      <c r="G568" s="6"/>
      <c r="H568" s="10">
        <v>4525100312</v>
      </c>
      <c r="I568" s="10"/>
      <c r="J568" s="34">
        <v>45251003127</v>
      </c>
      <c r="K568" s="10"/>
      <c r="L568" s="6" t="s">
        <v>7</v>
      </c>
      <c r="M568" s="6" t="s">
        <v>5</v>
      </c>
      <c r="N568" s="6"/>
    </row>
    <row r="569" spans="1:14" hidden="1" x14ac:dyDescent="0.2">
      <c r="A569" s="6">
        <v>101277733</v>
      </c>
      <c r="B569" s="41" t="str">
        <f t="shared" si="21"/>
        <v>045251003028</v>
      </c>
      <c r="C569" s="7" t="s">
        <v>648</v>
      </c>
      <c r="D569" s="6">
        <v>2</v>
      </c>
      <c r="E569" s="6">
        <v>5</v>
      </c>
      <c r="F569" s="6">
        <f t="shared" si="20"/>
        <v>3</v>
      </c>
      <c r="G569" s="6"/>
      <c r="H569" s="10">
        <v>4525100302</v>
      </c>
      <c r="I569" s="10"/>
      <c r="J569" s="34">
        <v>45251003028</v>
      </c>
      <c r="K569" s="10"/>
      <c r="L569" s="6" t="s">
        <v>7</v>
      </c>
      <c r="M569" s="6" t="s">
        <v>5</v>
      </c>
      <c r="N569" s="6"/>
    </row>
    <row r="570" spans="1:14" hidden="1" x14ac:dyDescent="0.2">
      <c r="A570" s="6">
        <v>100875901</v>
      </c>
      <c r="B570" s="41" t="str">
        <f t="shared" si="21"/>
        <v>045251003066</v>
      </c>
      <c r="C570" s="7" t="s">
        <v>649</v>
      </c>
      <c r="D570" s="6">
        <v>2</v>
      </c>
      <c r="E570" s="6">
        <v>5</v>
      </c>
      <c r="F570" s="6">
        <f t="shared" si="20"/>
        <v>3</v>
      </c>
      <c r="G570" s="6"/>
      <c r="H570" s="10">
        <v>4525100306</v>
      </c>
      <c r="I570" s="10"/>
      <c r="J570" s="34">
        <v>45251003066</v>
      </c>
      <c r="K570" s="10"/>
      <c r="L570" s="6" t="s">
        <v>7</v>
      </c>
      <c r="M570" s="6" t="s">
        <v>5</v>
      </c>
      <c r="N570" s="6"/>
    </row>
    <row r="571" spans="1:14" hidden="1" x14ac:dyDescent="0.2">
      <c r="A571" s="6">
        <v>101256731</v>
      </c>
      <c r="B571" s="41" t="str">
        <f t="shared" si="21"/>
        <v>045251003110</v>
      </c>
      <c r="C571" s="7" t="s">
        <v>643</v>
      </c>
      <c r="D571" s="6">
        <v>2</v>
      </c>
      <c r="E571" s="6">
        <v>5</v>
      </c>
      <c r="F571" s="6">
        <f t="shared" si="20"/>
        <v>3</v>
      </c>
      <c r="G571" s="6"/>
      <c r="H571" s="10">
        <v>4525100311</v>
      </c>
      <c r="I571" s="10"/>
      <c r="J571" s="34">
        <v>45251003110</v>
      </c>
      <c r="K571" s="10"/>
      <c r="L571" s="6" t="s">
        <v>7</v>
      </c>
      <c r="M571" s="6" t="s">
        <v>5</v>
      </c>
      <c r="N571" s="6"/>
    </row>
    <row r="572" spans="1:14" hidden="1" x14ac:dyDescent="0.2">
      <c r="A572" s="6">
        <v>101191727</v>
      </c>
      <c r="B572" s="41" t="str">
        <f t="shared" si="21"/>
        <v>750903705785</v>
      </c>
      <c r="C572" s="7" t="s">
        <v>666</v>
      </c>
      <c r="D572" s="6">
        <v>2</v>
      </c>
      <c r="E572" s="6">
        <v>5</v>
      </c>
      <c r="F572" s="6">
        <f t="shared" si="20"/>
        <v>3</v>
      </c>
      <c r="G572" s="6"/>
      <c r="H572" s="10">
        <v>75090370578</v>
      </c>
      <c r="I572" s="10"/>
      <c r="J572" s="34">
        <v>750903705785</v>
      </c>
      <c r="K572" s="10"/>
      <c r="L572" s="6" t="s">
        <v>7</v>
      </c>
      <c r="M572" s="6" t="s">
        <v>5</v>
      </c>
      <c r="N572" s="6"/>
    </row>
    <row r="573" spans="1:14" hidden="1" x14ac:dyDescent="0.2">
      <c r="A573" s="6">
        <v>101247134</v>
      </c>
      <c r="B573" s="41" t="str">
        <f t="shared" si="21"/>
        <v>750903109675</v>
      </c>
      <c r="C573" s="7" t="s">
        <v>665</v>
      </c>
      <c r="D573" s="6">
        <v>6</v>
      </c>
      <c r="E573" s="6">
        <v>28</v>
      </c>
      <c r="F573" s="6">
        <f t="shared" si="20"/>
        <v>22</v>
      </c>
      <c r="G573" s="6"/>
      <c r="H573" s="10">
        <v>75090310967</v>
      </c>
      <c r="I573" s="10"/>
      <c r="J573" s="34">
        <v>750903109675</v>
      </c>
      <c r="K573" s="10"/>
      <c r="L573" s="6" t="s">
        <v>7</v>
      </c>
      <c r="M573" s="6" t="s">
        <v>7</v>
      </c>
      <c r="N573" s="6"/>
    </row>
    <row r="574" spans="1:14" hidden="1" x14ac:dyDescent="0.2">
      <c r="A574" s="6">
        <v>101388913</v>
      </c>
      <c r="B574" s="41" t="str">
        <f t="shared" si="21"/>
        <v>049800165366</v>
      </c>
      <c r="C574" s="7" t="s">
        <v>668</v>
      </c>
      <c r="D574" s="6">
        <v>6</v>
      </c>
      <c r="E574" s="6">
        <v>28</v>
      </c>
      <c r="F574" s="6">
        <f t="shared" si="20"/>
        <v>22</v>
      </c>
      <c r="G574" s="6"/>
      <c r="H574" s="10">
        <v>4980016536</v>
      </c>
      <c r="I574" s="10"/>
      <c r="J574" s="34">
        <v>49800165366</v>
      </c>
      <c r="K574" s="10"/>
      <c r="L574" s="6" t="s">
        <v>7</v>
      </c>
      <c r="M574" s="6" t="s">
        <v>7</v>
      </c>
      <c r="N574" s="6" t="s">
        <v>494</v>
      </c>
    </row>
    <row r="575" spans="1:14" hidden="1" x14ac:dyDescent="0.2">
      <c r="A575" s="6">
        <v>101176902</v>
      </c>
      <c r="B575" s="41" t="str">
        <f t="shared" si="21"/>
        <v>049800155237</v>
      </c>
      <c r="C575" s="7" t="s">
        <v>661</v>
      </c>
      <c r="D575" s="6">
        <v>6</v>
      </c>
      <c r="E575" s="6">
        <v>28</v>
      </c>
      <c r="F575" s="6">
        <f t="shared" si="20"/>
        <v>22</v>
      </c>
      <c r="G575" s="6"/>
      <c r="H575" s="10">
        <v>4980015523</v>
      </c>
      <c r="I575" s="10"/>
      <c r="J575" s="34">
        <v>49800155237</v>
      </c>
      <c r="K575" s="10"/>
      <c r="L575" s="6" t="s">
        <v>7</v>
      </c>
      <c r="M575" s="6" t="s">
        <v>7</v>
      </c>
      <c r="N575" s="6" t="s">
        <v>494</v>
      </c>
    </row>
    <row r="576" spans="1:14" hidden="1" x14ac:dyDescent="0.2">
      <c r="A576" s="6">
        <v>400474380</v>
      </c>
      <c r="B576" s="41">
        <v>35157700039</v>
      </c>
      <c r="C576" s="7" t="s">
        <v>681</v>
      </c>
      <c r="D576" s="6"/>
      <c r="E576" s="6"/>
      <c r="F576" s="6">
        <f t="shared" si="20"/>
        <v>0</v>
      </c>
      <c r="G576" s="6"/>
      <c r="H576" s="10">
        <v>3515770003</v>
      </c>
      <c r="I576" s="10"/>
      <c r="J576" s="34">
        <v>35157700039</v>
      </c>
      <c r="K576" s="10"/>
      <c r="L576" s="6"/>
      <c r="M576" s="6"/>
      <c r="N576" s="6" t="s">
        <v>708</v>
      </c>
    </row>
    <row r="577" spans="1:14" hidden="1" x14ac:dyDescent="0.2">
      <c r="A577" s="6">
        <v>101094983</v>
      </c>
      <c r="B577" s="41" t="str">
        <f t="shared" ref="B577:B612" si="22">TEXT(RIGHT(J577,14),"000000000000")</f>
        <v>041573003715</v>
      </c>
      <c r="C577" s="7" t="s">
        <v>704</v>
      </c>
      <c r="D577" s="6">
        <v>2</v>
      </c>
      <c r="E577" s="6">
        <v>5</v>
      </c>
      <c r="F577" s="6">
        <f t="shared" si="20"/>
        <v>3</v>
      </c>
      <c r="G577" s="6"/>
      <c r="H577" s="10">
        <v>4157300371</v>
      </c>
      <c r="I577" s="10"/>
      <c r="J577" s="34">
        <v>41573003715</v>
      </c>
      <c r="K577" s="10"/>
      <c r="L577" s="6" t="s">
        <v>7</v>
      </c>
      <c r="M577" s="6" t="s">
        <v>5</v>
      </c>
      <c r="N577" s="6" t="s">
        <v>703</v>
      </c>
    </row>
    <row r="578" spans="1:14" hidden="1" x14ac:dyDescent="0.2">
      <c r="A578" s="6">
        <v>101647927</v>
      </c>
      <c r="B578" s="41" t="str">
        <f t="shared" si="22"/>
        <v>011110190826</v>
      </c>
      <c r="C578" s="7" t="s">
        <v>51</v>
      </c>
      <c r="D578" s="6">
        <v>3</v>
      </c>
      <c r="E578" s="6">
        <v>5</v>
      </c>
      <c r="F578" s="6">
        <f t="shared" si="20"/>
        <v>2</v>
      </c>
      <c r="G578" s="6"/>
      <c r="H578" s="10">
        <v>1111019082</v>
      </c>
      <c r="I578" s="41">
        <v>1001851469</v>
      </c>
      <c r="J578" s="34">
        <v>11110190826</v>
      </c>
      <c r="K578" s="10"/>
      <c r="L578" s="6" t="s">
        <v>7</v>
      </c>
      <c r="M578" s="6" t="s">
        <v>5</v>
      </c>
      <c r="N578" s="6"/>
    </row>
    <row r="579" spans="1:14" hidden="1" x14ac:dyDescent="0.2">
      <c r="A579" s="6">
        <v>102254355</v>
      </c>
      <c r="B579" s="41" t="str">
        <f t="shared" si="22"/>
        <v>011110058584</v>
      </c>
      <c r="C579" s="7" t="s">
        <v>561</v>
      </c>
      <c r="D579" s="6">
        <v>3</v>
      </c>
      <c r="E579" s="6">
        <v>5</v>
      </c>
      <c r="F579" s="6">
        <f t="shared" si="20"/>
        <v>2</v>
      </c>
      <c r="G579" s="6"/>
      <c r="H579" s="10">
        <v>1111005858</v>
      </c>
      <c r="I579" s="10"/>
      <c r="J579" s="34">
        <v>11110058584</v>
      </c>
      <c r="K579" s="10"/>
      <c r="L579" s="6" t="s">
        <v>7</v>
      </c>
      <c r="M579" s="6" t="s">
        <v>5</v>
      </c>
      <c r="N579" s="6"/>
    </row>
    <row r="580" spans="1:14" hidden="1" x14ac:dyDescent="0.2">
      <c r="A580" s="6">
        <v>100951862</v>
      </c>
      <c r="B580" s="41" t="str">
        <f t="shared" si="22"/>
        <v>011110305060</v>
      </c>
      <c r="C580" s="7" t="s">
        <v>73</v>
      </c>
      <c r="D580" s="6">
        <v>3</v>
      </c>
      <c r="E580" s="6">
        <v>5</v>
      </c>
      <c r="F580" s="6">
        <f t="shared" si="20"/>
        <v>2</v>
      </c>
      <c r="G580" s="6"/>
      <c r="H580" s="10">
        <v>1111030506</v>
      </c>
      <c r="I580" s="41">
        <v>1001851172</v>
      </c>
      <c r="J580" s="34">
        <v>11110305060</v>
      </c>
      <c r="K580" s="10"/>
      <c r="L580" s="6" t="s">
        <v>7</v>
      </c>
      <c r="M580" s="6" t="s">
        <v>5</v>
      </c>
      <c r="N580" s="6"/>
    </row>
    <row r="581" spans="1:14" hidden="1" x14ac:dyDescent="0.2">
      <c r="A581" s="6">
        <v>400135986</v>
      </c>
      <c r="B581" s="41" t="str">
        <f t="shared" si="22"/>
        <v>860005552566</v>
      </c>
      <c r="C581" s="7" t="s">
        <v>641</v>
      </c>
      <c r="D581" s="6">
        <v>2</v>
      </c>
      <c r="E581" s="6">
        <v>5</v>
      </c>
      <c r="F581" s="6">
        <f t="shared" si="20"/>
        <v>3</v>
      </c>
      <c r="G581" s="6"/>
      <c r="H581" s="10">
        <v>86000555256</v>
      </c>
      <c r="I581" s="10"/>
      <c r="J581" s="34">
        <v>860005552566</v>
      </c>
      <c r="K581" s="10"/>
      <c r="L581" s="6" t="s">
        <v>7</v>
      </c>
      <c r="M581" s="6" t="s">
        <v>5</v>
      </c>
      <c r="N581" s="6"/>
    </row>
    <row r="582" spans="1:14" hidden="1" x14ac:dyDescent="0.2">
      <c r="A582" s="6">
        <v>400135984</v>
      </c>
      <c r="B582" s="41" t="str">
        <f t="shared" si="22"/>
        <v>860005552559</v>
      </c>
      <c r="C582" s="7" t="s">
        <v>640</v>
      </c>
      <c r="D582" s="6">
        <v>2</v>
      </c>
      <c r="E582" s="6">
        <v>5</v>
      </c>
      <c r="F582" s="6">
        <f t="shared" si="20"/>
        <v>3</v>
      </c>
      <c r="G582" s="6"/>
      <c r="H582" s="10">
        <v>86000555255</v>
      </c>
      <c r="I582" s="10"/>
      <c r="J582" s="34">
        <v>860005552559</v>
      </c>
      <c r="K582" s="10"/>
      <c r="L582" s="6" t="s">
        <v>7</v>
      </c>
      <c r="M582" s="6" t="s">
        <v>5</v>
      </c>
      <c r="N582" s="6"/>
    </row>
    <row r="583" spans="1:14" hidden="1" x14ac:dyDescent="0.2">
      <c r="A583" s="6">
        <v>100543011</v>
      </c>
      <c r="B583" s="41" t="str">
        <f t="shared" si="22"/>
        <v>876681013628</v>
      </c>
      <c r="C583" s="7" t="s">
        <v>159</v>
      </c>
      <c r="D583" s="6">
        <v>3</v>
      </c>
      <c r="E583" s="6">
        <v>7</v>
      </c>
      <c r="F583" s="6">
        <f t="shared" si="20"/>
        <v>4</v>
      </c>
      <c r="G583" s="6"/>
      <c r="H583" s="10">
        <v>87668101362</v>
      </c>
      <c r="I583" s="41">
        <v>1001543689</v>
      </c>
      <c r="J583" s="34">
        <v>876681013628</v>
      </c>
      <c r="K583" s="10"/>
      <c r="L583" s="6" t="s">
        <v>7</v>
      </c>
      <c r="M583" s="6" t="s">
        <v>5</v>
      </c>
      <c r="N583" s="6"/>
    </row>
    <row r="584" spans="1:14" hidden="1" x14ac:dyDescent="0.2">
      <c r="A584" s="6">
        <v>400188913</v>
      </c>
      <c r="B584" s="41" t="str">
        <f t="shared" si="22"/>
        <v>876681006965</v>
      </c>
      <c r="C584" s="7" t="s">
        <v>441</v>
      </c>
      <c r="D584" s="6">
        <v>6</v>
      </c>
      <c r="E584" s="6">
        <v>28</v>
      </c>
      <c r="F584" s="6">
        <f t="shared" si="20"/>
        <v>22</v>
      </c>
      <c r="G584" s="6"/>
      <c r="H584" s="10">
        <v>87668100696</v>
      </c>
      <c r="I584" s="10"/>
      <c r="J584" s="34">
        <v>876681006965</v>
      </c>
      <c r="K584" s="10"/>
      <c r="L584" s="21" t="s">
        <v>7</v>
      </c>
      <c r="M584" s="6" t="s">
        <v>4</v>
      </c>
      <c r="N584" s="6"/>
    </row>
    <row r="585" spans="1:14" hidden="1" x14ac:dyDescent="0.2">
      <c r="A585" s="6">
        <v>100881803</v>
      </c>
      <c r="B585" s="41" t="str">
        <f t="shared" si="22"/>
        <v>876681004541</v>
      </c>
      <c r="C585" s="7" t="s">
        <v>438</v>
      </c>
      <c r="D585" s="6">
        <v>6</v>
      </c>
      <c r="E585" s="6">
        <v>28</v>
      </c>
      <c r="F585" s="6">
        <f t="shared" si="20"/>
        <v>22</v>
      </c>
      <c r="G585" s="6"/>
      <c r="H585" s="32">
        <v>87668100454</v>
      </c>
      <c r="I585" s="10"/>
      <c r="J585" s="34">
        <v>876681004541</v>
      </c>
      <c r="K585" s="10"/>
      <c r="L585" s="6" t="s">
        <v>7</v>
      </c>
      <c r="M585" s="6" t="s">
        <v>4</v>
      </c>
      <c r="N585" s="6"/>
    </row>
    <row r="586" spans="1:14" hidden="1" x14ac:dyDescent="0.2">
      <c r="A586" s="6">
        <v>100109798</v>
      </c>
      <c r="B586" s="41" t="str">
        <f t="shared" si="22"/>
        <v>876681007528</v>
      </c>
      <c r="C586" s="7" t="s">
        <v>623</v>
      </c>
      <c r="D586" s="6">
        <v>3</v>
      </c>
      <c r="E586" s="6">
        <v>7</v>
      </c>
      <c r="F586" s="6">
        <f t="shared" si="20"/>
        <v>4</v>
      </c>
      <c r="G586" s="6"/>
      <c r="H586" s="10">
        <v>87668100752</v>
      </c>
      <c r="I586" s="10"/>
      <c r="J586" s="34">
        <v>876681007528</v>
      </c>
      <c r="K586" s="10"/>
      <c r="L586" s="6" t="s">
        <v>7</v>
      </c>
      <c r="M586" s="6" t="s">
        <v>5</v>
      </c>
      <c r="N586" s="6"/>
    </row>
    <row r="587" spans="1:14" hidden="1" x14ac:dyDescent="0.2">
      <c r="A587" s="6">
        <v>100161361</v>
      </c>
      <c r="B587" s="41" t="str">
        <f t="shared" si="22"/>
        <v>876681007504</v>
      </c>
      <c r="C587" s="7" t="s">
        <v>156</v>
      </c>
      <c r="D587" s="6">
        <v>3</v>
      </c>
      <c r="E587" s="6">
        <v>7</v>
      </c>
      <c r="F587" s="6">
        <f t="shared" si="20"/>
        <v>4</v>
      </c>
      <c r="G587" s="6"/>
      <c r="H587" s="10">
        <v>87668100750</v>
      </c>
      <c r="I587" s="41">
        <v>1000926238</v>
      </c>
      <c r="J587" s="34">
        <v>876681007504</v>
      </c>
      <c r="K587" s="10"/>
      <c r="L587" s="6" t="s">
        <v>7</v>
      </c>
      <c r="M587" s="6" t="s">
        <v>5</v>
      </c>
      <c r="N587" s="6"/>
    </row>
    <row r="588" spans="1:14" hidden="1" x14ac:dyDescent="0.2">
      <c r="A588" s="6">
        <v>102190084</v>
      </c>
      <c r="B588" s="41" t="str">
        <f t="shared" si="22"/>
        <v>876681013253</v>
      </c>
      <c r="C588" s="7" t="s">
        <v>442</v>
      </c>
      <c r="D588" s="6">
        <v>3</v>
      </c>
      <c r="E588" s="6">
        <v>7</v>
      </c>
      <c r="F588" s="6">
        <f t="shared" si="20"/>
        <v>4</v>
      </c>
      <c r="G588" s="6"/>
      <c r="H588" s="32">
        <v>87668101325</v>
      </c>
      <c r="I588" s="10"/>
      <c r="J588" s="34">
        <v>876681013253</v>
      </c>
      <c r="K588" s="10"/>
      <c r="L588" s="21" t="s">
        <v>7</v>
      </c>
      <c r="M588" s="6" t="s">
        <v>5</v>
      </c>
      <c r="N588" s="6"/>
    </row>
    <row r="589" spans="1:14" hidden="1" x14ac:dyDescent="0.2">
      <c r="A589" s="6">
        <v>100406609</v>
      </c>
      <c r="B589" s="41" t="str">
        <f t="shared" si="22"/>
        <v>876681007511</v>
      </c>
      <c r="C589" s="7" t="s">
        <v>157</v>
      </c>
      <c r="D589" s="6">
        <v>3</v>
      </c>
      <c r="E589" s="6">
        <v>7</v>
      </c>
      <c r="F589" s="6">
        <f t="shared" si="20"/>
        <v>4</v>
      </c>
      <c r="G589" s="6"/>
      <c r="H589" s="10">
        <v>87668100751</v>
      </c>
      <c r="I589" s="41">
        <v>1000926239</v>
      </c>
      <c r="J589" s="34">
        <v>876681007511</v>
      </c>
      <c r="K589" s="10"/>
      <c r="L589" s="6" t="s">
        <v>7</v>
      </c>
      <c r="M589" s="6" t="s">
        <v>5</v>
      </c>
      <c r="N589" s="6"/>
    </row>
    <row r="590" spans="1:14" hidden="1" x14ac:dyDescent="0.2">
      <c r="A590" s="6">
        <v>100120007</v>
      </c>
      <c r="B590" s="41" t="str">
        <f t="shared" si="22"/>
        <v>011233077011</v>
      </c>
      <c r="C590" s="33" t="s">
        <v>458</v>
      </c>
      <c r="D590" s="6">
        <v>3</v>
      </c>
      <c r="E590" s="6">
        <v>9</v>
      </c>
      <c r="F590" s="6">
        <f t="shared" si="20"/>
        <v>6</v>
      </c>
      <c r="G590" s="6"/>
      <c r="H590" s="32">
        <v>1123307701</v>
      </c>
      <c r="I590" s="10"/>
      <c r="J590" s="34">
        <v>11233077011</v>
      </c>
      <c r="K590" s="10"/>
      <c r="L590" s="6" t="s">
        <v>7</v>
      </c>
      <c r="M590" s="6" t="s">
        <v>5</v>
      </c>
      <c r="N590" s="6"/>
    </row>
    <row r="591" spans="1:14" hidden="1" x14ac:dyDescent="0.2">
      <c r="A591" s="6">
        <v>101178649</v>
      </c>
      <c r="B591" s="41" t="str">
        <f t="shared" si="22"/>
        <v>011233077035</v>
      </c>
      <c r="C591" s="7" t="s">
        <v>653</v>
      </c>
      <c r="D591" s="6">
        <v>3</v>
      </c>
      <c r="E591" s="6">
        <v>9</v>
      </c>
      <c r="F591" s="6">
        <f t="shared" si="20"/>
        <v>6</v>
      </c>
      <c r="G591" s="6"/>
      <c r="H591" s="10">
        <v>1123307703</v>
      </c>
      <c r="I591" s="10"/>
      <c r="J591" s="34">
        <v>11233077035</v>
      </c>
      <c r="K591" s="10"/>
      <c r="L591" s="6" t="s">
        <v>7</v>
      </c>
      <c r="M591" s="6" t="s">
        <v>5</v>
      </c>
      <c r="N591" s="6"/>
    </row>
    <row r="592" spans="1:14" hidden="1" x14ac:dyDescent="0.2">
      <c r="A592" s="6">
        <v>100192380</v>
      </c>
      <c r="B592" s="41" t="str">
        <f t="shared" si="22"/>
        <v>011233077295</v>
      </c>
      <c r="C592" s="7" t="s">
        <v>654</v>
      </c>
      <c r="D592" s="6">
        <v>3</v>
      </c>
      <c r="E592" s="6">
        <v>9</v>
      </c>
      <c r="F592" s="6">
        <f t="shared" si="20"/>
        <v>6</v>
      </c>
      <c r="G592" s="6"/>
      <c r="H592" s="10">
        <v>1123307729</v>
      </c>
      <c r="I592" s="10"/>
      <c r="J592" s="34">
        <v>11233077295</v>
      </c>
      <c r="K592" s="10"/>
      <c r="L592" s="6" t="s">
        <v>7</v>
      </c>
      <c r="M592" s="6" t="s">
        <v>5</v>
      </c>
      <c r="N592" s="6"/>
    </row>
    <row r="593" spans="1:14" hidden="1" x14ac:dyDescent="0.2">
      <c r="A593" s="6">
        <v>100253515</v>
      </c>
      <c r="B593" s="41" t="str">
        <f t="shared" si="22"/>
        <v>011233077073</v>
      </c>
      <c r="C593" s="33" t="s">
        <v>455</v>
      </c>
      <c r="D593" s="6">
        <v>3</v>
      </c>
      <c r="E593" s="6">
        <v>9</v>
      </c>
      <c r="F593" s="6">
        <f t="shared" si="20"/>
        <v>6</v>
      </c>
      <c r="G593" s="6"/>
      <c r="H593" s="32">
        <v>1123307707</v>
      </c>
      <c r="I593" s="10"/>
      <c r="J593" s="34">
        <v>11233077073</v>
      </c>
      <c r="K593" s="10"/>
      <c r="L593" s="6" t="s">
        <v>7</v>
      </c>
      <c r="M593" s="6" t="s">
        <v>5</v>
      </c>
      <c r="N593" s="6"/>
    </row>
    <row r="594" spans="1:14" hidden="1" x14ac:dyDescent="0.2">
      <c r="A594" s="6">
        <v>100169260</v>
      </c>
      <c r="B594" s="41" t="str">
        <f t="shared" si="22"/>
        <v>011233077080</v>
      </c>
      <c r="C594" s="33" t="s">
        <v>456</v>
      </c>
      <c r="D594" s="6">
        <v>3</v>
      </c>
      <c r="E594" s="6">
        <v>9</v>
      </c>
      <c r="F594" s="6">
        <f t="shared" si="20"/>
        <v>6</v>
      </c>
      <c r="G594" s="6"/>
      <c r="H594" s="32">
        <v>1123307708</v>
      </c>
      <c r="I594" s="10"/>
      <c r="J594" s="34">
        <v>11233077080</v>
      </c>
      <c r="K594" s="10"/>
      <c r="L594" s="6" t="s">
        <v>7</v>
      </c>
      <c r="M594" s="6" t="s">
        <v>5</v>
      </c>
      <c r="N594" s="6"/>
    </row>
    <row r="595" spans="1:14" hidden="1" x14ac:dyDescent="0.2">
      <c r="A595" s="6">
        <v>100422747</v>
      </c>
      <c r="B595" s="41" t="str">
        <f t="shared" si="22"/>
        <v>011233077110</v>
      </c>
      <c r="C595" s="33" t="s">
        <v>596</v>
      </c>
      <c r="D595" s="6">
        <v>3</v>
      </c>
      <c r="E595" s="6">
        <v>9</v>
      </c>
      <c r="F595" s="6">
        <f t="shared" si="20"/>
        <v>6</v>
      </c>
      <c r="G595" s="6"/>
      <c r="H595" s="32">
        <v>1123307711</v>
      </c>
      <c r="I595" s="10"/>
      <c r="J595" s="34">
        <v>11233077110</v>
      </c>
      <c r="K595" s="10"/>
      <c r="L595" s="6" t="s">
        <v>7</v>
      </c>
      <c r="M595" s="6" t="s">
        <v>5</v>
      </c>
      <c r="N595" s="6"/>
    </row>
    <row r="596" spans="1:14" hidden="1" x14ac:dyDescent="0.2">
      <c r="A596" s="6">
        <v>100451068</v>
      </c>
      <c r="B596" s="41" t="str">
        <f t="shared" si="22"/>
        <v>011233077127</v>
      </c>
      <c r="C596" s="7" t="s">
        <v>580</v>
      </c>
      <c r="D596" s="6">
        <v>3</v>
      </c>
      <c r="E596" s="6">
        <v>9</v>
      </c>
      <c r="F596" s="6">
        <f t="shared" si="20"/>
        <v>6</v>
      </c>
      <c r="G596" s="6"/>
      <c r="H596" s="10">
        <v>1123307712</v>
      </c>
      <c r="I596" s="10"/>
      <c r="J596" s="34">
        <v>11233077127</v>
      </c>
      <c r="K596" s="10"/>
      <c r="L596" s="6" t="s">
        <v>7</v>
      </c>
      <c r="M596" s="6" t="s">
        <v>5</v>
      </c>
      <c r="N596" s="6"/>
    </row>
    <row r="597" spans="1:14" hidden="1" x14ac:dyDescent="0.2">
      <c r="A597" s="6">
        <v>100306539</v>
      </c>
      <c r="B597" s="41" t="str">
        <f t="shared" si="22"/>
        <v>011233077226</v>
      </c>
      <c r="C597" s="33" t="s">
        <v>457</v>
      </c>
      <c r="D597" s="6">
        <v>3</v>
      </c>
      <c r="E597" s="6">
        <v>9</v>
      </c>
      <c r="F597" s="6">
        <f t="shared" si="20"/>
        <v>6</v>
      </c>
      <c r="G597" s="6"/>
      <c r="H597" s="32">
        <v>1123307722</v>
      </c>
      <c r="I597" s="10"/>
      <c r="J597" s="34">
        <v>11233077226</v>
      </c>
      <c r="K597" s="10"/>
      <c r="L597" s="6" t="s">
        <v>7</v>
      </c>
      <c r="M597" s="6" t="s">
        <v>5</v>
      </c>
      <c r="N597" s="6"/>
    </row>
    <row r="598" spans="1:14" hidden="1" x14ac:dyDescent="0.2">
      <c r="A598" s="6">
        <v>101708841</v>
      </c>
      <c r="B598" s="41" t="str">
        <f t="shared" si="22"/>
        <v>039677377306</v>
      </c>
      <c r="C598" s="7" t="s">
        <v>92</v>
      </c>
      <c r="D598" s="6">
        <v>3</v>
      </c>
      <c r="E598" s="6">
        <v>5</v>
      </c>
      <c r="F598" s="6">
        <f t="shared" si="20"/>
        <v>2</v>
      </c>
      <c r="G598" s="6"/>
      <c r="H598" s="10">
        <v>3967737730</v>
      </c>
      <c r="I598" s="41">
        <v>1002703343</v>
      </c>
      <c r="J598" s="34">
        <v>39677377306</v>
      </c>
      <c r="K598" s="10"/>
      <c r="L598" s="6" t="s">
        <v>7</v>
      </c>
      <c r="M598" s="6" t="s">
        <v>5</v>
      </c>
      <c r="N598" s="6"/>
    </row>
    <row r="599" spans="1:14" hidden="1" x14ac:dyDescent="0.2">
      <c r="A599" s="6">
        <v>101720575</v>
      </c>
      <c r="B599" s="41" t="str">
        <f t="shared" si="22"/>
        <v>039677377207</v>
      </c>
      <c r="C599" s="7" t="s">
        <v>91</v>
      </c>
      <c r="D599" s="6">
        <v>3</v>
      </c>
      <c r="E599" s="6">
        <v>5</v>
      </c>
      <c r="F599" s="6">
        <f t="shared" si="20"/>
        <v>2</v>
      </c>
      <c r="G599" s="6"/>
      <c r="H599" s="10">
        <v>3967737720</v>
      </c>
      <c r="I599" s="41">
        <v>1002703850</v>
      </c>
      <c r="J599" s="34">
        <v>39677377207</v>
      </c>
      <c r="K599" s="10"/>
      <c r="L599" s="6" t="s">
        <v>7</v>
      </c>
      <c r="M599" s="6" t="s">
        <v>5</v>
      </c>
      <c r="N599" s="6"/>
    </row>
    <row r="600" spans="1:14" x14ac:dyDescent="0.2">
      <c r="A600" s="6">
        <v>400137676</v>
      </c>
      <c r="B600" s="41" t="str">
        <f t="shared" si="22"/>
        <v>770981561004</v>
      </c>
      <c r="C600" s="7" t="s">
        <v>696</v>
      </c>
      <c r="D600" s="6">
        <v>4</v>
      </c>
      <c r="E600" s="6">
        <v>14</v>
      </c>
      <c r="F600" s="6">
        <f t="shared" si="20"/>
        <v>10</v>
      </c>
      <c r="G600" s="6"/>
      <c r="H600" s="10">
        <v>77098156100</v>
      </c>
      <c r="I600" s="10"/>
      <c r="J600" s="34">
        <v>770981561004</v>
      </c>
      <c r="K600" s="10"/>
      <c r="L600" s="6" t="s">
        <v>7</v>
      </c>
      <c r="M600" s="6" t="s">
        <v>5</v>
      </c>
      <c r="N600" s="6"/>
    </row>
    <row r="601" spans="1:14" hidden="1" x14ac:dyDescent="0.2">
      <c r="A601" s="6">
        <v>100278980</v>
      </c>
      <c r="B601" s="41" t="str">
        <f t="shared" si="22"/>
        <v>073124001062</v>
      </c>
      <c r="C601" s="7" t="s">
        <v>464</v>
      </c>
      <c r="D601" s="6">
        <v>3</v>
      </c>
      <c r="E601" s="6">
        <v>5</v>
      </c>
      <c r="F601" s="6">
        <f t="shared" si="20"/>
        <v>2</v>
      </c>
      <c r="G601" s="6"/>
      <c r="H601" s="32">
        <v>7312400106</v>
      </c>
      <c r="I601" s="10"/>
      <c r="J601" s="34">
        <v>73124001062</v>
      </c>
      <c r="K601" s="10"/>
      <c r="L601" s="6" t="s">
        <v>7</v>
      </c>
      <c r="M601" s="6" t="s">
        <v>5</v>
      </c>
      <c r="N601" s="6"/>
    </row>
    <row r="602" spans="1:14" hidden="1" x14ac:dyDescent="0.2">
      <c r="A602" s="6">
        <v>100430161</v>
      </c>
      <c r="B602" s="41" t="str">
        <f t="shared" si="22"/>
        <v>073124002069</v>
      </c>
      <c r="C602" s="7" t="s">
        <v>465</v>
      </c>
      <c r="D602" s="6">
        <v>3</v>
      </c>
      <c r="E602" s="6">
        <v>5</v>
      </c>
      <c r="F602" s="6">
        <f t="shared" ref="F602:F630" si="23">E602-D602</f>
        <v>2</v>
      </c>
      <c r="G602" s="6"/>
      <c r="H602" s="32">
        <v>7312400206</v>
      </c>
      <c r="I602" s="10"/>
      <c r="J602" s="34">
        <v>73124002069</v>
      </c>
      <c r="K602" s="10"/>
      <c r="L602" s="6" t="s">
        <v>7</v>
      </c>
      <c r="M602" s="6" t="s">
        <v>5</v>
      </c>
      <c r="N602" s="6"/>
    </row>
    <row r="603" spans="1:14" x14ac:dyDescent="0.2">
      <c r="A603" s="6">
        <v>101183693</v>
      </c>
      <c r="B603" s="41" t="str">
        <f>TEXT(RIGHT(J603,14),"000000000000")</f>
        <v>041573004576</v>
      </c>
      <c r="C603" s="7" t="s">
        <v>699</v>
      </c>
      <c r="D603" s="6">
        <v>4</v>
      </c>
      <c r="E603" s="6">
        <v>14</v>
      </c>
      <c r="F603" s="6">
        <f t="shared" si="23"/>
        <v>10</v>
      </c>
      <c r="G603" s="6"/>
      <c r="H603" s="10">
        <v>4157300457</v>
      </c>
      <c r="I603" s="10"/>
      <c r="J603" s="34">
        <v>41573004576</v>
      </c>
      <c r="K603" s="10"/>
      <c r="L603" s="6" t="s">
        <v>7</v>
      </c>
      <c r="M603" s="6" t="s">
        <v>5</v>
      </c>
      <c r="N603" s="6" t="s">
        <v>703</v>
      </c>
    </row>
    <row r="604" spans="1:14" hidden="1" x14ac:dyDescent="0.2">
      <c r="A604" s="6">
        <v>101660633</v>
      </c>
      <c r="B604" s="41" t="str">
        <f t="shared" si="22"/>
        <v>770981055206</v>
      </c>
      <c r="C604" s="7" t="s">
        <v>524</v>
      </c>
      <c r="D604" s="6">
        <v>3</v>
      </c>
      <c r="E604" s="6">
        <v>14</v>
      </c>
      <c r="F604" s="6">
        <f t="shared" si="23"/>
        <v>11</v>
      </c>
      <c r="G604" s="6"/>
      <c r="H604" s="10">
        <v>77098105520</v>
      </c>
      <c r="I604" s="10"/>
      <c r="J604" s="34">
        <v>770981055206</v>
      </c>
      <c r="K604" s="10"/>
      <c r="L604" s="6" t="s">
        <v>7</v>
      </c>
      <c r="M604" s="6" t="s">
        <v>5</v>
      </c>
      <c r="N604" s="6"/>
    </row>
    <row r="605" spans="1:14" x14ac:dyDescent="0.2">
      <c r="A605" s="6">
        <v>400383976</v>
      </c>
      <c r="B605" s="41" t="str">
        <f t="shared" si="22"/>
        <v>770981041070</v>
      </c>
      <c r="C605" s="7" t="s">
        <v>687</v>
      </c>
      <c r="D605" s="6">
        <v>5</v>
      </c>
      <c r="E605" s="6">
        <v>14</v>
      </c>
      <c r="F605" s="6">
        <f t="shared" si="23"/>
        <v>9</v>
      </c>
      <c r="G605" s="6"/>
      <c r="H605" s="10">
        <v>77098104107</v>
      </c>
      <c r="I605" s="10"/>
      <c r="J605" s="34">
        <v>770981041070</v>
      </c>
      <c r="K605" s="10"/>
      <c r="L605" s="6" t="s">
        <v>7</v>
      </c>
      <c r="M605" s="6" t="s">
        <v>5</v>
      </c>
      <c r="N605" s="6"/>
    </row>
    <row r="606" spans="1:14" x14ac:dyDescent="0.2">
      <c r="A606" s="6">
        <v>400383978</v>
      </c>
      <c r="B606" s="41" t="str">
        <f t="shared" si="22"/>
        <v>770981031095</v>
      </c>
      <c r="C606" s="7" t="s">
        <v>686</v>
      </c>
      <c r="D606" s="6">
        <v>5</v>
      </c>
      <c r="E606" s="6">
        <v>14</v>
      </c>
      <c r="F606" s="6">
        <f t="shared" si="23"/>
        <v>9</v>
      </c>
      <c r="G606" s="6"/>
      <c r="H606" s="10">
        <v>77098103109</v>
      </c>
      <c r="I606" s="10"/>
      <c r="J606" s="34">
        <v>770981031095</v>
      </c>
      <c r="K606" s="10"/>
      <c r="L606" s="6" t="s">
        <v>7</v>
      </c>
      <c r="M606" s="6" t="s">
        <v>5</v>
      </c>
      <c r="N606" s="6"/>
    </row>
    <row r="607" spans="1:14" hidden="1" x14ac:dyDescent="0.2">
      <c r="A607" s="6">
        <v>101704272</v>
      </c>
      <c r="B607" s="41" t="str">
        <f t="shared" si="22"/>
        <v>770981063454</v>
      </c>
      <c r="C607" s="7" t="s">
        <v>690</v>
      </c>
      <c r="D607" s="6">
        <v>4</v>
      </c>
      <c r="E607" s="6">
        <v>10</v>
      </c>
      <c r="F607" s="6">
        <f t="shared" si="23"/>
        <v>6</v>
      </c>
      <c r="G607" s="6"/>
      <c r="H607" s="10">
        <v>77098106345</v>
      </c>
      <c r="I607" s="10"/>
      <c r="J607" s="34">
        <v>770981063454</v>
      </c>
      <c r="K607" s="10"/>
      <c r="L607" s="6" t="s">
        <v>7</v>
      </c>
      <c r="M607" s="6" t="s">
        <v>5</v>
      </c>
      <c r="N607" s="6"/>
    </row>
    <row r="608" spans="1:14" x14ac:dyDescent="0.2">
      <c r="A608" s="6">
        <v>100963529</v>
      </c>
      <c r="B608" s="41" t="str">
        <f t="shared" si="22"/>
        <v>770981093291</v>
      </c>
      <c r="C608" s="7" t="s">
        <v>620</v>
      </c>
      <c r="D608" s="6">
        <v>4</v>
      </c>
      <c r="E608" s="6">
        <v>14</v>
      </c>
      <c r="F608" s="6">
        <f t="shared" si="23"/>
        <v>10</v>
      </c>
      <c r="G608" s="6"/>
      <c r="H608" s="10">
        <v>77098109329</v>
      </c>
      <c r="I608" s="10"/>
      <c r="J608" s="34">
        <v>770981093291</v>
      </c>
      <c r="K608" s="10"/>
      <c r="L608" s="6" t="s">
        <v>7</v>
      </c>
      <c r="M608" s="6" t="s">
        <v>5</v>
      </c>
      <c r="N608" s="6"/>
    </row>
    <row r="609" spans="1:14" x14ac:dyDescent="0.2">
      <c r="A609" s="6">
        <v>101860636</v>
      </c>
      <c r="B609" s="41" t="str">
        <f t="shared" si="22"/>
        <v>770981044231</v>
      </c>
      <c r="C609" s="7" t="s">
        <v>662</v>
      </c>
      <c r="D609" s="6">
        <v>5</v>
      </c>
      <c r="E609" s="6">
        <v>14</v>
      </c>
      <c r="F609" s="6">
        <f t="shared" si="23"/>
        <v>9</v>
      </c>
      <c r="G609" s="6"/>
      <c r="H609" s="10">
        <v>77098104423</v>
      </c>
      <c r="I609" s="10"/>
      <c r="J609" s="34">
        <v>770981044231</v>
      </c>
      <c r="K609" s="10"/>
      <c r="L609" s="6" t="s">
        <v>7</v>
      </c>
      <c r="M609" s="6" t="s">
        <v>5</v>
      </c>
      <c r="N609" s="6"/>
    </row>
    <row r="610" spans="1:14" hidden="1" x14ac:dyDescent="0.2">
      <c r="A610" s="6">
        <v>100335354</v>
      </c>
      <c r="B610" s="41" t="str">
        <f t="shared" si="22"/>
        <v>770981020181</v>
      </c>
      <c r="C610" s="7" t="s">
        <v>655</v>
      </c>
      <c r="D610" s="6">
        <v>3</v>
      </c>
      <c r="E610" s="6">
        <v>7</v>
      </c>
      <c r="F610" s="6">
        <f t="shared" si="23"/>
        <v>4</v>
      </c>
      <c r="G610" s="6"/>
      <c r="H610" s="10">
        <v>77098102018</v>
      </c>
      <c r="I610" s="10"/>
      <c r="J610" s="34">
        <v>770981020181</v>
      </c>
      <c r="K610" s="10"/>
      <c r="L610" s="6" t="s">
        <v>7</v>
      </c>
      <c r="M610" s="6" t="s">
        <v>5</v>
      </c>
      <c r="N610" s="6"/>
    </row>
    <row r="611" spans="1:14" x14ac:dyDescent="0.2">
      <c r="A611" s="6">
        <v>101736382</v>
      </c>
      <c r="B611" s="41" t="str">
        <f t="shared" si="22"/>
        <v>770981055251</v>
      </c>
      <c r="C611" s="7" t="s">
        <v>688</v>
      </c>
      <c r="D611" s="6">
        <v>5</v>
      </c>
      <c r="E611" s="6">
        <v>14</v>
      </c>
      <c r="F611" s="6">
        <f t="shared" si="23"/>
        <v>9</v>
      </c>
      <c r="G611" s="6"/>
      <c r="H611" s="10">
        <v>77098105525</v>
      </c>
      <c r="I611" s="10"/>
      <c r="J611" s="34">
        <v>770981055251</v>
      </c>
      <c r="K611" s="10"/>
      <c r="L611" s="6" t="s">
        <v>7</v>
      </c>
      <c r="M611" s="6" t="s">
        <v>5</v>
      </c>
      <c r="N611" s="6"/>
    </row>
    <row r="612" spans="1:14" hidden="1" x14ac:dyDescent="0.2">
      <c r="A612" s="6">
        <v>101704273</v>
      </c>
      <c r="B612" s="41" t="str">
        <f t="shared" si="22"/>
        <v>770981063461</v>
      </c>
      <c r="C612" s="7" t="s">
        <v>691</v>
      </c>
      <c r="D612" s="6">
        <v>4</v>
      </c>
      <c r="E612" s="6">
        <v>10</v>
      </c>
      <c r="F612" s="6">
        <f t="shared" si="23"/>
        <v>6</v>
      </c>
      <c r="G612" s="6"/>
      <c r="H612" s="10">
        <v>77098106346</v>
      </c>
      <c r="I612" s="10"/>
      <c r="J612" s="34">
        <v>770981063461</v>
      </c>
      <c r="K612" s="10"/>
      <c r="L612" s="6" t="s">
        <v>7</v>
      </c>
      <c r="M612" s="6" t="s">
        <v>5</v>
      </c>
      <c r="N612" s="6"/>
    </row>
    <row r="613" spans="1:14" x14ac:dyDescent="0.2">
      <c r="A613" s="6">
        <v>101513337</v>
      </c>
      <c r="B613" s="35">
        <v>770981055237</v>
      </c>
      <c r="C613" s="7" t="s">
        <v>663</v>
      </c>
      <c r="D613" s="6">
        <v>5</v>
      </c>
      <c r="E613" s="6">
        <v>14</v>
      </c>
      <c r="F613" s="6">
        <f t="shared" si="23"/>
        <v>9</v>
      </c>
      <c r="G613" s="6"/>
      <c r="H613" s="10">
        <v>77098105523</v>
      </c>
      <c r="I613" s="10"/>
      <c r="J613" s="34">
        <v>770981055237</v>
      </c>
      <c r="K613" s="10"/>
      <c r="L613" s="6" t="s">
        <v>7</v>
      </c>
      <c r="M613" s="6" t="s">
        <v>5</v>
      </c>
      <c r="N613" s="6"/>
    </row>
    <row r="614" spans="1:14" hidden="1" x14ac:dyDescent="0.2">
      <c r="A614" s="6">
        <v>400000069</v>
      </c>
      <c r="B614" s="35">
        <v>770981063447</v>
      </c>
      <c r="C614" s="7" t="s">
        <v>689</v>
      </c>
      <c r="D614" s="6">
        <v>4</v>
      </c>
      <c r="E614" s="6">
        <v>10</v>
      </c>
      <c r="F614" s="6">
        <f t="shared" si="23"/>
        <v>6</v>
      </c>
      <c r="G614" s="6"/>
      <c r="H614" s="10">
        <v>77098106344</v>
      </c>
      <c r="I614" s="10"/>
      <c r="J614" s="34">
        <v>770981063447</v>
      </c>
      <c r="K614" s="10"/>
      <c r="L614" s="6" t="s">
        <v>7</v>
      </c>
      <c r="M614" s="6" t="s">
        <v>5</v>
      </c>
      <c r="N614" s="6"/>
    </row>
    <row r="615" spans="1:14" hidden="1" x14ac:dyDescent="0.2">
      <c r="A615" s="6">
        <v>400000071</v>
      </c>
      <c r="B615" s="35">
        <v>770981063492</v>
      </c>
      <c r="C615" s="7" t="s">
        <v>647</v>
      </c>
      <c r="D615" s="6">
        <v>4</v>
      </c>
      <c r="E615" s="6">
        <v>10</v>
      </c>
      <c r="F615" s="6">
        <f t="shared" si="23"/>
        <v>6</v>
      </c>
      <c r="G615" s="6"/>
      <c r="H615" s="10">
        <v>77098106349</v>
      </c>
      <c r="I615" s="10"/>
      <c r="J615" s="34">
        <v>770981063492</v>
      </c>
      <c r="K615" s="10"/>
      <c r="L615" s="6" t="s">
        <v>7</v>
      </c>
      <c r="M615" s="6" t="s">
        <v>5</v>
      </c>
      <c r="N615" s="6"/>
    </row>
    <row r="616" spans="1:14" hidden="1" x14ac:dyDescent="0.2">
      <c r="A616" s="6">
        <v>102291955</v>
      </c>
      <c r="B616" s="35">
        <v>698997810384</v>
      </c>
      <c r="C616" s="7" t="s">
        <v>684</v>
      </c>
      <c r="D616" s="6"/>
      <c r="E616" s="6"/>
      <c r="F616" s="6">
        <f t="shared" si="23"/>
        <v>0</v>
      </c>
      <c r="G616" s="6"/>
      <c r="H616" s="10">
        <v>69899781038</v>
      </c>
      <c r="I616" s="10"/>
      <c r="J616" s="34">
        <v>698997810384</v>
      </c>
      <c r="K616" s="10"/>
      <c r="L616" s="6"/>
      <c r="M616" s="6"/>
      <c r="N616" s="6" t="s">
        <v>708</v>
      </c>
    </row>
    <row r="617" spans="1:14" hidden="1" x14ac:dyDescent="0.2">
      <c r="A617" s="6">
        <v>100373927</v>
      </c>
      <c r="B617" s="35">
        <v>698997809258</v>
      </c>
      <c r="C617" s="7" t="s">
        <v>629</v>
      </c>
      <c r="D617" s="6">
        <v>10</v>
      </c>
      <c r="E617" s="6">
        <v>45</v>
      </c>
      <c r="F617" s="6">
        <f t="shared" si="23"/>
        <v>35</v>
      </c>
      <c r="G617" s="6"/>
      <c r="H617" s="10">
        <v>69899780925</v>
      </c>
      <c r="I617" s="10"/>
      <c r="J617" s="34">
        <v>698997809258</v>
      </c>
      <c r="K617" s="10"/>
      <c r="L617" s="6" t="s">
        <v>7</v>
      </c>
      <c r="M617" s="6" t="s">
        <v>7</v>
      </c>
      <c r="N617" s="6" t="s">
        <v>494</v>
      </c>
    </row>
    <row r="618" spans="1:14" hidden="1" x14ac:dyDescent="0.2">
      <c r="A618" s="6">
        <v>102291943</v>
      </c>
      <c r="B618" s="35">
        <v>698997810391</v>
      </c>
      <c r="C618" s="7" t="s">
        <v>685</v>
      </c>
      <c r="D618" s="6"/>
      <c r="E618" s="6"/>
      <c r="F618" s="6">
        <f t="shared" si="23"/>
        <v>0</v>
      </c>
      <c r="G618" s="6"/>
      <c r="H618" s="10">
        <v>69899781039</v>
      </c>
      <c r="I618" s="10"/>
      <c r="J618" s="34">
        <v>698997810391</v>
      </c>
      <c r="K618" s="10"/>
      <c r="L618" s="6"/>
      <c r="M618" s="6"/>
      <c r="N618" s="6" t="s">
        <v>708</v>
      </c>
    </row>
    <row r="619" spans="1:14" hidden="1" x14ac:dyDescent="0.2">
      <c r="A619" s="6">
        <v>100655956</v>
      </c>
      <c r="B619" s="35">
        <v>698997809579</v>
      </c>
      <c r="C619" s="7" t="s">
        <v>682</v>
      </c>
      <c r="D619" s="6"/>
      <c r="E619" s="6"/>
      <c r="F619" s="6">
        <f t="shared" si="23"/>
        <v>0</v>
      </c>
      <c r="G619" s="6"/>
      <c r="H619" s="10">
        <v>69899780957</v>
      </c>
      <c r="I619" s="10"/>
      <c r="J619" s="34">
        <v>698997809579</v>
      </c>
      <c r="K619" s="10"/>
      <c r="L619" s="6"/>
      <c r="M619" s="6"/>
      <c r="N619" s="6" t="s">
        <v>708</v>
      </c>
    </row>
    <row r="620" spans="1:14" hidden="1" x14ac:dyDescent="0.2">
      <c r="A620" s="6">
        <v>100114925</v>
      </c>
      <c r="B620" s="35">
        <v>698997809173</v>
      </c>
      <c r="C620" s="7" t="s">
        <v>626</v>
      </c>
      <c r="D620" s="6">
        <v>10</v>
      </c>
      <c r="E620" s="6">
        <v>45</v>
      </c>
      <c r="F620" s="6">
        <f t="shared" si="23"/>
        <v>35</v>
      </c>
      <c r="G620" s="6"/>
      <c r="H620" s="10">
        <v>69899780917</v>
      </c>
      <c r="I620" s="10"/>
      <c r="J620" s="34">
        <v>698997809173</v>
      </c>
      <c r="K620" s="10"/>
      <c r="L620" s="6" t="s">
        <v>7</v>
      </c>
      <c r="M620" s="6" t="s">
        <v>7</v>
      </c>
      <c r="N620" s="6" t="s">
        <v>494</v>
      </c>
    </row>
    <row r="621" spans="1:14" hidden="1" x14ac:dyDescent="0.2">
      <c r="A621" s="6">
        <v>100387283</v>
      </c>
      <c r="B621" s="35">
        <v>698997809647</v>
      </c>
      <c r="C621" s="7" t="s">
        <v>683</v>
      </c>
      <c r="D621" s="6"/>
      <c r="E621" s="6"/>
      <c r="F621" s="6">
        <f t="shared" si="23"/>
        <v>0</v>
      </c>
      <c r="G621" s="6"/>
      <c r="H621" s="10">
        <v>69899780964</v>
      </c>
      <c r="I621" s="10"/>
      <c r="J621" s="34">
        <v>698997809647</v>
      </c>
      <c r="K621" s="10"/>
      <c r="L621" s="6"/>
      <c r="M621" s="6"/>
      <c r="N621" s="6" t="s">
        <v>708</v>
      </c>
    </row>
    <row r="622" spans="1:14" hidden="1" x14ac:dyDescent="0.2">
      <c r="A622" s="6">
        <v>100129485</v>
      </c>
      <c r="B622" s="41" t="str">
        <f>TEXT(RIGHT(J622,14),"000000000000")</f>
        <v>039677873150</v>
      </c>
      <c r="C622" s="7" t="s">
        <v>94</v>
      </c>
      <c r="D622" s="6">
        <v>3</v>
      </c>
      <c r="E622" s="6">
        <v>7</v>
      </c>
      <c r="F622" s="6">
        <f t="shared" si="23"/>
        <v>4</v>
      </c>
      <c r="G622" s="6"/>
      <c r="H622" s="10">
        <v>3967787315</v>
      </c>
      <c r="I622" s="41">
        <v>1002424747</v>
      </c>
      <c r="J622" s="34">
        <v>39677873150</v>
      </c>
      <c r="K622" s="10"/>
      <c r="L622" s="6" t="s">
        <v>7</v>
      </c>
      <c r="M622" s="6" t="s">
        <v>5</v>
      </c>
      <c r="N622" s="6"/>
    </row>
    <row r="623" spans="1:14" hidden="1" x14ac:dyDescent="0.2">
      <c r="A623" s="6">
        <v>400031009</v>
      </c>
      <c r="B623" s="41" t="str">
        <f>TEXT(RIGHT(J623,14),"000000000000")</f>
        <v>039677873983</v>
      </c>
      <c r="C623" s="7" t="s">
        <v>96</v>
      </c>
      <c r="D623" s="6">
        <v>3</v>
      </c>
      <c r="E623" s="6">
        <v>7</v>
      </c>
      <c r="F623" s="6">
        <f t="shared" si="23"/>
        <v>4</v>
      </c>
      <c r="G623" s="6"/>
      <c r="H623" s="10">
        <v>3967787398</v>
      </c>
      <c r="I623" s="41">
        <v>2001090202</v>
      </c>
      <c r="J623" s="34">
        <v>39677873983</v>
      </c>
      <c r="K623" s="10"/>
      <c r="L623" s="6" t="s">
        <v>7</v>
      </c>
      <c r="M623" s="6" t="s">
        <v>5</v>
      </c>
      <c r="N623" s="6" t="s">
        <v>431</v>
      </c>
    </row>
    <row r="624" spans="1:14" hidden="1" x14ac:dyDescent="0.2">
      <c r="A624" s="6">
        <v>100129747</v>
      </c>
      <c r="B624" s="41" t="str">
        <f>TEXT(RIGHT(J624,14),"000000000000")</f>
        <v>039677873174</v>
      </c>
      <c r="C624" s="7" t="s">
        <v>95</v>
      </c>
      <c r="D624" s="6">
        <v>3</v>
      </c>
      <c r="E624" s="6">
        <v>7</v>
      </c>
      <c r="F624" s="6">
        <f t="shared" si="23"/>
        <v>4</v>
      </c>
      <c r="G624" s="6"/>
      <c r="H624" s="10">
        <v>3967787317</v>
      </c>
      <c r="I624" s="41">
        <v>1002424838</v>
      </c>
      <c r="J624" s="34">
        <v>39677873174</v>
      </c>
      <c r="K624" s="10"/>
      <c r="L624" s="6" t="s">
        <v>7</v>
      </c>
      <c r="M624" s="6" t="s">
        <v>5</v>
      </c>
      <c r="N624" s="6"/>
    </row>
    <row r="625" spans="1:14" hidden="1" x14ac:dyDescent="0.2">
      <c r="A625" s="6">
        <v>100125386</v>
      </c>
      <c r="B625" s="41" t="str">
        <f t="shared" ref="B625:B626" si="24">TEXT(RIGHT(J625,12),"000000000000")</f>
        <v>011110140685</v>
      </c>
      <c r="C625" s="7" t="s">
        <v>790</v>
      </c>
      <c r="D625" s="6">
        <v>3</v>
      </c>
      <c r="E625" s="6">
        <v>5</v>
      </c>
      <c r="F625" s="6">
        <f t="shared" si="23"/>
        <v>2</v>
      </c>
      <c r="G625" s="6"/>
      <c r="H625" s="10">
        <v>1111014068</v>
      </c>
      <c r="I625" s="35"/>
      <c r="J625" s="34">
        <v>11110140685</v>
      </c>
      <c r="K625" s="10"/>
      <c r="L625" s="6" t="s">
        <v>550</v>
      </c>
      <c r="M625" s="6" t="s">
        <v>5</v>
      </c>
      <c r="N625" s="6"/>
    </row>
    <row r="626" spans="1:14" hidden="1" x14ac:dyDescent="0.2">
      <c r="A626" s="6">
        <v>100125386</v>
      </c>
      <c r="B626" s="6" t="str">
        <f t="shared" si="24"/>
        <v>020337113075</v>
      </c>
      <c r="C626" s="7" t="s">
        <v>598</v>
      </c>
      <c r="D626" s="6">
        <v>4</v>
      </c>
      <c r="E626" s="6">
        <v>10</v>
      </c>
      <c r="F626" s="6">
        <f t="shared" si="23"/>
        <v>6</v>
      </c>
      <c r="G626" s="6"/>
      <c r="H626" s="10">
        <v>2033711307</v>
      </c>
      <c r="I626" s="35"/>
      <c r="J626" s="34">
        <v>20337113075</v>
      </c>
      <c r="K626" s="10"/>
      <c r="L626" s="6" t="s">
        <v>7</v>
      </c>
      <c r="M626" s="6" t="s">
        <v>5</v>
      </c>
      <c r="N626" s="6"/>
    </row>
    <row r="627" spans="1:14" hidden="1" x14ac:dyDescent="0.2">
      <c r="A627" s="6">
        <v>100530861</v>
      </c>
      <c r="B627" s="41" t="str">
        <f t="shared" ref="B627:B630" si="25">TEXT(RIGHT(J627,14),"000000000000")</f>
        <v>011110198082</v>
      </c>
      <c r="C627" s="33" t="s">
        <v>538</v>
      </c>
      <c r="D627" s="6">
        <v>5</v>
      </c>
      <c r="E627" s="6">
        <v>29</v>
      </c>
      <c r="F627" s="6">
        <f t="shared" si="23"/>
        <v>24</v>
      </c>
      <c r="G627" s="6"/>
      <c r="H627" s="37">
        <v>1111019808</v>
      </c>
      <c r="I627" s="35"/>
      <c r="J627" s="34">
        <v>11110198082</v>
      </c>
      <c r="K627" s="10"/>
      <c r="L627" s="6" t="s">
        <v>7</v>
      </c>
      <c r="M627" s="6" t="s">
        <v>5</v>
      </c>
      <c r="N627" s="6"/>
    </row>
    <row r="628" spans="1:14" hidden="1" x14ac:dyDescent="0.2">
      <c r="A628" s="74">
        <v>101128547</v>
      </c>
      <c r="B628" s="6" t="str">
        <f t="shared" si="25"/>
        <v>811669020427</v>
      </c>
      <c r="C628" s="7" t="s">
        <v>574</v>
      </c>
      <c r="D628" s="6">
        <v>3</v>
      </c>
      <c r="E628" s="6">
        <v>14</v>
      </c>
      <c r="F628" s="6">
        <f t="shared" si="23"/>
        <v>11</v>
      </c>
      <c r="G628" s="6"/>
      <c r="H628" s="37">
        <v>81166902042</v>
      </c>
      <c r="I628" s="35"/>
      <c r="J628" s="34">
        <v>811669020427</v>
      </c>
      <c r="K628" s="10"/>
      <c r="L628" s="6" t="s">
        <v>7</v>
      </c>
      <c r="M628" s="6" t="s">
        <v>5</v>
      </c>
      <c r="N628" s="6"/>
    </row>
    <row r="629" spans="1:14" hidden="1" x14ac:dyDescent="0.2">
      <c r="A629" s="74">
        <v>400633018</v>
      </c>
      <c r="B629" s="6" t="str">
        <f t="shared" si="25"/>
        <v>770981904023</v>
      </c>
      <c r="C629" s="7" t="s">
        <v>843</v>
      </c>
      <c r="D629" s="6">
        <v>3</v>
      </c>
      <c r="E629" s="6">
        <v>14</v>
      </c>
      <c r="F629" s="6">
        <f t="shared" si="23"/>
        <v>11</v>
      </c>
      <c r="G629" s="6"/>
      <c r="H629" s="37">
        <v>77098190402</v>
      </c>
      <c r="I629" s="35"/>
      <c r="J629" s="34">
        <v>770981904023</v>
      </c>
      <c r="K629" s="10"/>
      <c r="L629" s="6" t="s">
        <v>7</v>
      </c>
      <c r="M629" s="6" t="s">
        <v>5</v>
      </c>
      <c r="N629" s="6"/>
    </row>
    <row r="630" spans="1:14" hidden="1" x14ac:dyDescent="0.2">
      <c r="A630" s="74">
        <v>400653258</v>
      </c>
      <c r="B630" s="6" t="str">
        <f t="shared" si="25"/>
        <v>770981904252</v>
      </c>
      <c r="C630" s="7" t="s">
        <v>842</v>
      </c>
      <c r="D630" s="6">
        <v>3</v>
      </c>
      <c r="E630" s="6">
        <v>14</v>
      </c>
      <c r="F630" s="6">
        <f t="shared" si="23"/>
        <v>11</v>
      </c>
      <c r="G630" s="6"/>
      <c r="H630" s="37">
        <v>77098190425</v>
      </c>
      <c r="I630" s="35"/>
      <c r="J630" s="34">
        <v>770981904252</v>
      </c>
      <c r="K630" s="10"/>
      <c r="L630" s="6" t="s">
        <v>7</v>
      </c>
      <c r="M630" s="6" t="s">
        <v>5</v>
      </c>
      <c r="N630" s="6"/>
    </row>
    <row r="631" spans="1:14" ht="1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1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1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1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1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1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1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1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1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1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1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1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1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1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1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1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1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1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1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1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1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1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1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1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1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1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1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1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1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1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1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1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1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1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1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1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1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1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1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1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1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1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1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1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1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1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1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1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1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1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1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1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1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1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1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1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1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1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1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1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1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1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1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1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1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1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1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1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1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1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1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1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1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1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1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1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1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1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1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1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1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1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1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1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1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1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1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1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 16223:16223" ht="1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 16223:16223" ht="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 16223:16223" ht="1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 16223:16223" ht="1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 16223:16223" ht="1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 16223:16223" ht="1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 16223:16223" ht="1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 16223:16223" ht="1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 16223:16223" ht="1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 16223:16223" ht="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 16223:16223" ht="1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 16223:16223" ht="1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 16223:16223" ht="1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WYY733" s="11"/>
    </row>
    <row r="734" spans="1:14 16223:16223" ht="1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 16223:16223" ht="1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 16223:16223" ht="1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1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1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1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1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1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1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1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1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1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1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1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1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1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1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1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1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1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1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1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1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1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1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1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1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1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1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1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1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1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1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1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1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1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1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1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1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1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1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1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1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1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1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1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1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1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1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1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1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1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1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1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1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1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1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1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1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1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1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1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1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1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1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1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1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1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1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1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1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1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1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1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1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1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1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1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1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1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1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1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1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1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1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1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1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1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1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1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1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1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1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1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1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1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1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1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1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1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1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1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1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1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1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1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1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1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1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1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1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1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1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1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1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1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1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1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1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1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1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1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1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1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1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1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1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1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1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1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1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1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1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1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1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1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1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1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1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1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1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1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1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1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1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1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15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15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15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15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15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15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15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15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15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15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15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15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15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15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15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15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15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15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15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15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15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15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15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15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15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15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15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15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15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15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15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1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15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15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15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15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15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15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15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1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15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15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15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15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15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15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15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15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15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15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15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15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15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15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15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15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15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15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15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15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15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15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15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15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15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15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15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15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15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15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15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15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1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15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15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15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15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15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1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15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1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15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15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15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15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1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15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1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1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1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1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15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1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15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1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1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1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1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15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15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15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15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15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15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15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15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15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15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15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15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15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15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15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15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15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15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15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15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15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15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15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15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15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15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15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15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1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15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15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15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15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15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15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15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15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15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15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15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15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15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15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15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15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15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15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15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15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15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15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15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15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15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15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15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15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15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15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15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15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15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15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15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15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15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15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15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15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15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15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15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15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15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15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15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15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15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15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15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15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15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15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15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15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15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15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15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15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15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15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15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15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15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15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15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15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15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15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15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15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15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15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15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15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15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15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15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15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15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15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15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15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15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15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15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15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15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15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15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15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15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15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15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15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15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15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15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15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15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15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15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15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15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15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15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15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15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15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15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15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15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15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15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15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15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15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15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15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15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15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15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15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15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15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15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15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15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15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15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15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15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15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15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15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15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15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15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15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15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15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15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15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15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15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15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15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15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15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15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15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15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15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15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15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15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15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15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15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15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15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15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15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15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15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15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15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15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15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15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15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15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15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15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15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15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15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15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15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15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15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15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15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15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15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15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15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15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15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15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15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15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15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15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15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15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15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15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15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15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15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15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15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15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15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15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15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15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15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15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15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15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15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15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15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15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15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15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15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15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15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15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15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15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15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15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15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15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15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15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15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15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15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15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15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15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15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15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15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15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15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15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15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15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15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15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15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15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15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15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15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15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15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15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15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15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15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15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15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15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15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15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15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15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15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15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15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</sheetData>
  <autoFilter ref="A1:O630" xr:uid="{6037437A-6909-4C89-8EEB-08688EB0699A}">
    <filterColumn colId="3">
      <filters>
        <filter val="2"/>
        <filter val="4"/>
        <filter val="5"/>
        <filter val="6"/>
      </filters>
    </filterColumn>
    <filterColumn colId="4">
      <filters>
        <filter val="14"/>
      </filters>
    </filterColumn>
  </autoFilter>
  <sortState xmlns:xlrd2="http://schemas.microsoft.com/office/spreadsheetml/2017/richdata2" ref="A410:WYY417">
    <sortCondition ref="H410:H417"/>
  </sortState>
  <conditionalFormatting sqref="F1:G1">
    <cfRule type="cellIs" dxfId="837" priority="4127" operator="lessThan">
      <formula>1</formula>
    </cfRule>
  </conditionalFormatting>
  <conditionalFormatting sqref="H35">
    <cfRule type="duplicateValues" dxfId="836" priority="4105"/>
  </conditionalFormatting>
  <conditionalFormatting sqref="H35">
    <cfRule type="duplicateValues" dxfId="835" priority="4106"/>
  </conditionalFormatting>
  <conditionalFormatting sqref="H35">
    <cfRule type="duplicateValues" dxfId="834" priority="4107"/>
  </conditionalFormatting>
  <conditionalFormatting sqref="H35">
    <cfRule type="duplicateValues" dxfId="833" priority="4104"/>
  </conditionalFormatting>
  <conditionalFormatting sqref="H35">
    <cfRule type="duplicateValues" dxfId="832" priority="4102"/>
    <cfRule type="duplicateValues" dxfId="831" priority="4103"/>
  </conditionalFormatting>
  <conditionalFormatting sqref="H36">
    <cfRule type="duplicateValues" dxfId="830" priority="4087"/>
  </conditionalFormatting>
  <conditionalFormatting sqref="H36">
    <cfRule type="duplicateValues" dxfId="829" priority="4088"/>
  </conditionalFormatting>
  <conditionalFormatting sqref="H36">
    <cfRule type="duplicateValues" dxfId="828" priority="4089"/>
  </conditionalFormatting>
  <conditionalFormatting sqref="H37">
    <cfRule type="duplicateValues" dxfId="827" priority="4046"/>
  </conditionalFormatting>
  <conditionalFormatting sqref="H37">
    <cfRule type="duplicateValues" dxfId="826" priority="4047"/>
  </conditionalFormatting>
  <conditionalFormatting sqref="H37">
    <cfRule type="duplicateValues" dxfId="825" priority="4048"/>
  </conditionalFormatting>
  <conditionalFormatting sqref="H37">
    <cfRule type="duplicateValues" dxfId="824" priority="4045"/>
  </conditionalFormatting>
  <conditionalFormatting sqref="H37">
    <cfRule type="duplicateValues" dxfId="823" priority="4044"/>
  </conditionalFormatting>
  <conditionalFormatting sqref="H37">
    <cfRule type="duplicateValues" dxfId="822" priority="4043"/>
  </conditionalFormatting>
  <conditionalFormatting sqref="H37">
    <cfRule type="duplicateValues" dxfId="821" priority="4042"/>
  </conditionalFormatting>
  <conditionalFormatting sqref="H37">
    <cfRule type="duplicateValues" dxfId="820" priority="4040"/>
    <cfRule type="duplicateValues" dxfId="819" priority="4041"/>
  </conditionalFormatting>
  <conditionalFormatting sqref="H38">
    <cfRule type="duplicateValues" dxfId="818" priority="3984"/>
  </conditionalFormatting>
  <conditionalFormatting sqref="H38">
    <cfRule type="duplicateValues" dxfId="817" priority="3985"/>
  </conditionalFormatting>
  <conditionalFormatting sqref="H38">
    <cfRule type="duplicateValues" dxfId="816" priority="3986"/>
  </conditionalFormatting>
  <conditionalFormatting sqref="H40">
    <cfRule type="duplicateValues" dxfId="815" priority="3968"/>
  </conditionalFormatting>
  <conditionalFormatting sqref="H40">
    <cfRule type="duplicateValues" dxfId="814" priority="3969"/>
  </conditionalFormatting>
  <conditionalFormatting sqref="H40">
    <cfRule type="duplicateValues" dxfId="813" priority="3970"/>
  </conditionalFormatting>
  <conditionalFormatting sqref="C42">
    <cfRule type="duplicateValues" dxfId="812" priority="3944"/>
  </conditionalFormatting>
  <conditionalFormatting sqref="C42">
    <cfRule type="duplicateValues" dxfId="811" priority="3945"/>
  </conditionalFormatting>
  <conditionalFormatting sqref="C42">
    <cfRule type="duplicateValues" dxfId="810" priority="3946"/>
  </conditionalFormatting>
  <conditionalFormatting sqref="H43">
    <cfRule type="duplicateValues" dxfId="809" priority="3941"/>
  </conditionalFormatting>
  <conditionalFormatting sqref="H43">
    <cfRule type="duplicateValues" dxfId="808" priority="3938"/>
    <cfRule type="duplicateValues" dxfId="807" priority="3939"/>
  </conditionalFormatting>
  <conditionalFormatting sqref="H43">
    <cfRule type="duplicateValues" dxfId="806" priority="3913"/>
  </conditionalFormatting>
  <conditionalFormatting sqref="H43">
    <cfRule type="duplicateValues" dxfId="805" priority="3912"/>
  </conditionalFormatting>
  <conditionalFormatting sqref="H43">
    <cfRule type="duplicateValues" dxfId="804" priority="3911"/>
  </conditionalFormatting>
  <conditionalFormatting sqref="H45">
    <cfRule type="duplicateValues" dxfId="803" priority="3826"/>
  </conditionalFormatting>
  <conditionalFormatting sqref="H45">
    <cfRule type="duplicateValues" dxfId="802" priority="3827"/>
  </conditionalFormatting>
  <conditionalFormatting sqref="H45">
    <cfRule type="duplicateValues" dxfId="801" priority="3828"/>
  </conditionalFormatting>
  <conditionalFormatting sqref="H45">
    <cfRule type="duplicateValues" dxfId="800" priority="3825"/>
  </conditionalFormatting>
  <conditionalFormatting sqref="H45">
    <cfRule type="duplicateValues" dxfId="799" priority="3824"/>
  </conditionalFormatting>
  <conditionalFormatting sqref="H45">
    <cfRule type="duplicateValues" dxfId="798" priority="3823"/>
  </conditionalFormatting>
  <conditionalFormatting sqref="H45">
    <cfRule type="duplicateValues" dxfId="797" priority="3822"/>
  </conditionalFormatting>
  <conditionalFormatting sqref="H45">
    <cfRule type="duplicateValues" dxfId="796" priority="3820"/>
    <cfRule type="duplicateValues" dxfId="795" priority="3821"/>
  </conditionalFormatting>
  <conditionalFormatting sqref="H45">
    <cfRule type="duplicateValues" dxfId="794" priority="3819"/>
  </conditionalFormatting>
  <conditionalFormatting sqref="H45">
    <cfRule type="duplicateValues" dxfId="793" priority="3818"/>
  </conditionalFormatting>
  <conditionalFormatting sqref="H46">
    <cfRule type="duplicateValues" dxfId="792" priority="3805"/>
  </conditionalFormatting>
  <conditionalFormatting sqref="H46">
    <cfRule type="duplicateValues" dxfId="791" priority="3806"/>
  </conditionalFormatting>
  <conditionalFormatting sqref="H46">
    <cfRule type="duplicateValues" dxfId="790" priority="3807"/>
  </conditionalFormatting>
  <conditionalFormatting sqref="H46">
    <cfRule type="duplicateValues" dxfId="789" priority="3804"/>
  </conditionalFormatting>
  <conditionalFormatting sqref="H47">
    <cfRule type="duplicateValues" dxfId="788" priority="3794"/>
    <cfRule type="duplicateValues" dxfId="787" priority="3795"/>
  </conditionalFormatting>
  <conditionalFormatting sqref="H51">
    <cfRule type="duplicateValues" dxfId="786" priority="3555"/>
    <cfRule type="duplicateValues" dxfId="785" priority="3556"/>
  </conditionalFormatting>
  <conditionalFormatting sqref="H51">
    <cfRule type="duplicateValues" dxfId="784" priority="3557"/>
  </conditionalFormatting>
  <conditionalFormatting sqref="H50">
    <cfRule type="duplicateValues" dxfId="783" priority="3553"/>
    <cfRule type="duplicateValues" dxfId="782" priority="3554"/>
  </conditionalFormatting>
  <conditionalFormatting sqref="H50">
    <cfRule type="duplicateValues" dxfId="781" priority="3552"/>
  </conditionalFormatting>
  <conditionalFormatting sqref="H50">
    <cfRule type="duplicateValues" dxfId="780" priority="3551"/>
  </conditionalFormatting>
  <conditionalFormatting sqref="H50">
    <cfRule type="duplicateValues" dxfId="779" priority="3550"/>
  </conditionalFormatting>
  <conditionalFormatting sqref="H50">
    <cfRule type="duplicateValues" dxfId="778" priority="3549"/>
  </conditionalFormatting>
  <conditionalFormatting sqref="H50">
    <cfRule type="duplicateValues" dxfId="777" priority="3548"/>
  </conditionalFormatting>
  <conditionalFormatting sqref="H50">
    <cfRule type="duplicateValues" dxfId="776" priority="3547"/>
  </conditionalFormatting>
  <conditionalFormatting sqref="H50">
    <cfRule type="duplicateValues" dxfId="775" priority="3546"/>
  </conditionalFormatting>
  <conditionalFormatting sqref="H50">
    <cfRule type="duplicateValues" dxfId="774" priority="3545"/>
  </conditionalFormatting>
  <conditionalFormatting sqref="H50">
    <cfRule type="duplicateValues" dxfId="773" priority="3544"/>
  </conditionalFormatting>
  <conditionalFormatting sqref="H50">
    <cfRule type="duplicateValues" dxfId="772" priority="3543"/>
  </conditionalFormatting>
  <conditionalFormatting sqref="H50">
    <cfRule type="duplicateValues" dxfId="771" priority="3542"/>
  </conditionalFormatting>
  <conditionalFormatting sqref="H50">
    <cfRule type="duplicateValues" dxfId="770" priority="3541"/>
  </conditionalFormatting>
  <conditionalFormatting sqref="H50">
    <cfRule type="duplicateValues" dxfId="769" priority="3540"/>
  </conditionalFormatting>
  <conditionalFormatting sqref="H50">
    <cfRule type="duplicateValues" dxfId="768" priority="3539"/>
  </conditionalFormatting>
  <conditionalFormatting sqref="H50">
    <cfRule type="duplicateValues" dxfId="767" priority="3538"/>
  </conditionalFormatting>
  <conditionalFormatting sqref="H50">
    <cfRule type="duplicateValues" dxfId="766" priority="3537"/>
  </conditionalFormatting>
  <conditionalFormatting sqref="H50">
    <cfRule type="duplicateValues" dxfId="765" priority="3536"/>
  </conditionalFormatting>
  <conditionalFormatting sqref="H50">
    <cfRule type="duplicateValues" dxfId="764" priority="3535"/>
  </conditionalFormatting>
  <conditionalFormatting sqref="H50">
    <cfRule type="duplicateValues" dxfId="763" priority="3534"/>
  </conditionalFormatting>
  <conditionalFormatting sqref="H50">
    <cfRule type="duplicateValues" dxfId="762" priority="3533"/>
  </conditionalFormatting>
  <conditionalFormatting sqref="H50">
    <cfRule type="duplicateValues" dxfId="761" priority="3532"/>
  </conditionalFormatting>
  <conditionalFormatting sqref="H50">
    <cfRule type="duplicateValues" dxfId="760" priority="3531"/>
  </conditionalFormatting>
  <conditionalFormatting sqref="H50">
    <cfRule type="duplicateValues" dxfId="759" priority="3530"/>
  </conditionalFormatting>
  <conditionalFormatting sqref="H50">
    <cfRule type="duplicateValues" dxfId="758" priority="3529"/>
  </conditionalFormatting>
  <conditionalFormatting sqref="H50">
    <cfRule type="duplicateValues" dxfId="757" priority="3528"/>
  </conditionalFormatting>
  <conditionalFormatting sqref="H50">
    <cfRule type="duplicateValues" dxfId="756" priority="3527"/>
  </conditionalFormatting>
  <conditionalFormatting sqref="H53">
    <cfRule type="duplicateValues" dxfId="755" priority="3460"/>
  </conditionalFormatting>
  <conditionalFormatting sqref="H53">
    <cfRule type="duplicateValues" dxfId="754" priority="3459"/>
  </conditionalFormatting>
  <conditionalFormatting sqref="H53">
    <cfRule type="duplicateValues" dxfId="753" priority="3458"/>
  </conditionalFormatting>
  <conditionalFormatting sqref="H53">
    <cfRule type="duplicateValues" dxfId="752" priority="3457"/>
  </conditionalFormatting>
  <conditionalFormatting sqref="H53">
    <cfRule type="duplicateValues" dxfId="751" priority="3456"/>
  </conditionalFormatting>
  <conditionalFormatting sqref="H53">
    <cfRule type="duplicateValues" dxfId="750" priority="3455"/>
  </conditionalFormatting>
  <conditionalFormatting sqref="H53">
    <cfRule type="duplicateValues" dxfId="749" priority="3454"/>
  </conditionalFormatting>
  <conditionalFormatting sqref="H53">
    <cfRule type="duplicateValues" dxfId="748" priority="3453"/>
  </conditionalFormatting>
  <conditionalFormatting sqref="H53">
    <cfRule type="duplicateValues" dxfId="747" priority="3452"/>
  </conditionalFormatting>
  <conditionalFormatting sqref="H53">
    <cfRule type="duplicateValues" dxfId="746" priority="3451"/>
  </conditionalFormatting>
  <conditionalFormatting sqref="H53">
    <cfRule type="duplicateValues" dxfId="745" priority="3450"/>
  </conditionalFormatting>
  <conditionalFormatting sqref="H53">
    <cfRule type="duplicateValues" dxfId="744" priority="3449"/>
  </conditionalFormatting>
  <conditionalFormatting sqref="H53">
    <cfRule type="duplicateValues" dxfId="743" priority="3448"/>
  </conditionalFormatting>
  <conditionalFormatting sqref="H53">
    <cfRule type="duplicateValues" dxfId="742" priority="3447"/>
  </conditionalFormatting>
  <conditionalFormatting sqref="H53">
    <cfRule type="duplicateValues" dxfId="741" priority="3446"/>
  </conditionalFormatting>
  <conditionalFormatting sqref="H53">
    <cfRule type="duplicateValues" dxfId="740" priority="3445"/>
  </conditionalFormatting>
  <conditionalFormatting sqref="H53">
    <cfRule type="duplicateValues" dxfId="739" priority="3444"/>
  </conditionalFormatting>
  <conditionalFormatting sqref="H53">
    <cfRule type="duplicateValues" dxfId="738" priority="3443"/>
  </conditionalFormatting>
  <conditionalFormatting sqref="H53">
    <cfRule type="duplicateValues" dxfId="737" priority="3442"/>
  </conditionalFormatting>
  <conditionalFormatting sqref="H53">
    <cfRule type="duplicateValues" dxfId="736" priority="3441"/>
  </conditionalFormatting>
  <conditionalFormatting sqref="H53">
    <cfRule type="duplicateValues" dxfId="735" priority="3440"/>
  </conditionalFormatting>
  <conditionalFormatting sqref="H53">
    <cfRule type="duplicateValues" dxfId="734" priority="3439"/>
  </conditionalFormatting>
  <conditionalFormatting sqref="H53">
    <cfRule type="duplicateValues" dxfId="733" priority="3438"/>
  </conditionalFormatting>
  <conditionalFormatting sqref="H53">
    <cfRule type="duplicateValues" dxfId="732" priority="3437"/>
  </conditionalFormatting>
  <conditionalFormatting sqref="H53">
    <cfRule type="duplicateValues" dxfId="731" priority="3436"/>
  </conditionalFormatting>
  <conditionalFormatting sqref="H53">
    <cfRule type="duplicateValues" dxfId="730" priority="3435"/>
  </conditionalFormatting>
  <conditionalFormatting sqref="H53">
    <cfRule type="duplicateValues" dxfId="729" priority="3434"/>
  </conditionalFormatting>
  <conditionalFormatting sqref="H53">
    <cfRule type="duplicateValues" dxfId="728" priority="3433"/>
  </conditionalFormatting>
  <conditionalFormatting sqref="H53">
    <cfRule type="duplicateValues" dxfId="727" priority="3431"/>
    <cfRule type="duplicateValues" dxfId="726" priority="3432"/>
  </conditionalFormatting>
  <conditionalFormatting sqref="H53">
    <cfRule type="duplicateValues" dxfId="725" priority="3430"/>
  </conditionalFormatting>
  <conditionalFormatting sqref="H53">
    <cfRule type="duplicateValues" dxfId="724" priority="3429"/>
  </conditionalFormatting>
  <conditionalFormatting sqref="H53">
    <cfRule type="duplicateValues" dxfId="723" priority="3428"/>
  </conditionalFormatting>
  <conditionalFormatting sqref="H53">
    <cfRule type="duplicateValues" dxfId="722" priority="3427"/>
  </conditionalFormatting>
  <conditionalFormatting sqref="H53">
    <cfRule type="duplicateValues" dxfId="721" priority="3426"/>
  </conditionalFormatting>
  <conditionalFormatting sqref="H53">
    <cfRule type="duplicateValues" dxfId="720" priority="3425"/>
  </conditionalFormatting>
  <conditionalFormatting sqref="H53">
    <cfRule type="duplicateValues" dxfId="719" priority="3424"/>
  </conditionalFormatting>
  <conditionalFormatting sqref="H53">
    <cfRule type="duplicateValues" dxfId="718" priority="3461"/>
    <cfRule type="duplicateValues" dxfId="717" priority="3462"/>
  </conditionalFormatting>
  <conditionalFormatting sqref="H53">
    <cfRule type="duplicateValues" dxfId="716" priority="3463"/>
  </conditionalFormatting>
  <conditionalFormatting sqref="H53">
    <cfRule type="duplicateValues" dxfId="715" priority="3423"/>
  </conditionalFormatting>
  <conditionalFormatting sqref="H53">
    <cfRule type="duplicateValues" dxfId="714" priority="3422"/>
  </conditionalFormatting>
  <conditionalFormatting sqref="H54">
    <cfRule type="duplicateValues" dxfId="713" priority="3419"/>
  </conditionalFormatting>
  <conditionalFormatting sqref="H1285:H1048576 H74 H59 H1:H10 H56:H57 H13:H53">
    <cfRule type="duplicateValues" dxfId="712" priority="3368"/>
  </conditionalFormatting>
  <conditionalFormatting sqref="H55">
    <cfRule type="duplicateValues" dxfId="711" priority="3361"/>
  </conditionalFormatting>
  <conditionalFormatting sqref="H1285:H1048576 H74 H59 H1:H10 H13:H57">
    <cfRule type="duplicateValues" dxfId="710" priority="3359"/>
  </conditionalFormatting>
  <conditionalFormatting sqref="H58">
    <cfRule type="duplicateValues" dxfId="709" priority="3353"/>
  </conditionalFormatting>
  <conditionalFormatting sqref="H58">
    <cfRule type="duplicateValues" dxfId="708" priority="3352"/>
  </conditionalFormatting>
  <conditionalFormatting sqref="H12">
    <cfRule type="duplicateValues" dxfId="707" priority="3349"/>
  </conditionalFormatting>
  <conditionalFormatting sqref="H12">
    <cfRule type="duplicateValues" dxfId="706" priority="3348"/>
  </conditionalFormatting>
  <conditionalFormatting sqref="H11">
    <cfRule type="duplicateValues" dxfId="705" priority="3347"/>
  </conditionalFormatting>
  <conditionalFormatting sqref="H11">
    <cfRule type="duplicateValues" dxfId="704" priority="3346"/>
  </conditionalFormatting>
  <conditionalFormatting sqref="H67">
    <cfRule type="duplicateValues" dxfId="703" priority="3333"/>
    <cfRule type="duplicateValues" dxfId="702" priority="3334"/>
  </conditionalFormatting>
  <conditionalFormatting sqref="H67">
    <cfRule type="duplicateValues" dxfId="701" priority="3332"/>
  </conditionalFormatting>
  <conditionalFormatting sqref="H68">
    <cfRule type="duplicateValues" dxfId="700" priority="3317"/>
  </conditionalFormatting>
  <conditionalFormatting sqref="H68">
    <cfRule type="duplicateValues" dxfId="699" priority="3316"/>
  </conditionalFormatting>
  <conditionalFormatting sqref="H70">
    <cfRule type="duplicateValues" dxfId="698" priority="3295"/>
  </conditionalFormatting>
  <conditionalFormatting sqref="H70">
    <cfRule type="duplicateValues" dxfId="697" priority="3296"/>
  </conditionalFormatting>
  <conditionalFormatting sqref="H70">
    <cfRule type="duplicateValues" dxfId="696" priority="3297"/>
  </conditionalFormatting>
  <conditionalFormatting sqref="H70">
    <cfRule type="duplicateValues" dxfId="695" priority="3294"/>
  </conditionalFormatting>
  <conditionalFormatting sqref="H70">
    <cfRule type="duplicateValues" dxfId="694" priority="3293"/>
  </conditionalFormatting>
  <conditionalFormatting sqref="H70">
    <cfRule type="duplicateValues" dxfId="693" priority="3292"/>
  </conditionalFormatting>
  <conditionalFormatting sqref="H44">
    <cfRule type="duplicateValues" dxfId="692" priority="4259"/>
  </conditionalFormatting>
  <conditionalFormatting sqref="H44">
    <cfRule type="duplicateValues" dxfId="691" priority="4263"/>
    <cfRule type="duplicateValues" dxfId="690" priority="4264"/>
  </conditionalFormatting>
  <conditionalFormatting sqref="H1285:H1048576 H1:H74">
    <cfRule type="duplicateValues" dxfId="689" priority="3254"/>
  </conditionalFormatting>
  <conditionalFormatting sqref="H107">
    <cfRule type="duplicateValues" dxfId="688" priority="3230"/>
  </conditionalFormatting>
  <conditionalFormatting sqref="H107">
    <cfRule type="duplicateValues" dxfId="687" priority="3231"/>
  </conditionalFormatting>
  <conditionalFormatting sqref="H107">
    <cfRule type="duplicateValues" dxfId="686" priority="3229"/>
  </conditionalFormatting>
  <conditionalFormatting sqref="H107">
    <cfRule type="duplicateValues" dxfId="685" priority="3227"/>
    <cfRule type="duplicateValues" dxfId="684" priority="3228"/>
  </conditionalFormatting>
  <conditionalFormatting sqref="H108">
    <cfRule type="duplicateValues" dxfId="683" priority="3203"/>
  </conditionalFormatting>
  <conditionalFormatting sqref="H108">
    <cfRule type="duplicateValues" dxfId="682" priority="3204"/>
  </conditionalFormatting>
  <conditionalFormatting sqref="H108">
    <cfRule type="duplicateValues" dxfId="681" priority="3205"/>
  </conditionalFormatting>
  <conditionalFormatting sqref="J107">
    <cfRule type="duplicateValues" dxfId="680" priority="3189"/>
  </conditionalFormatting>
  <conditionalFormatting sqref="J107">
    <cfRule type="duplicateValues" dxfId="679" priority="3190"/>
  </conditionalFormatting>
  <conditionalFormatting sqref="J107">
    <cfRule type="duplicateValues" dxfId="678" priority="3188"/>
  </conditionalFormatting>
  <conditionalFormatting sqref="J107">
    <cfRule type="duplicateValues" dxfId="677" priority="3186"/>
    <cfRule type="duplicateValues" dxfId="676" priority="3187"/>
  </conditionalFormatting>
  <conditionalFormatting sqref="H109">
    <cfRule type="duplicateValues" dxfId="675" priority="3183"/>
  </conditionalFormatting>
  <conditionalFormatting sqref="H109">
    <cfRule type="duplicateValues" dxfId="674" priority="3184"/>
  </conditionalFormatting>
  <conditionalFormatting sqref="H109">
    <cfRule type="duplicateValues" dxfId="673" priority="3185"/>
  </conditionalFormatting>
  <conditionalFormatting sqref="H109">
    <cfRule type="duplicateValues" dxfId="672" priority="3182"/>
  </conditionalFormatting>
  <conditionalFormatting sqref="H109">
    <cfRule type="duplicateValues" dxfId="671" priority="3181"/>
  </conditionalFormatting>
  <conditionalFormatting sqref="H109">
    <cfRule type="duplicateValues" dxfId="670" priority="3180"/>
  </conditionalFormatting>
  <conditionalFormatting sqref="H109">
    <cfRule type="duplicateValues" dxfId="669" priority="3179"/>
  </conditionalFormatting>
  <conditionalFormatting sqref="H109">
    <cfRule type="duplicateValues" dxfId="668" priority="3177"/>
    <cfRule type="duplicateValues" dxfId="667" priority="3178"/>
  </conditionalFormatting>
  <conditionalFormatting sqref="H110">
    <cfRule type="duplicateValues" dxfId="666" priority="3156"/>
  </conditionalFormatting>
  <conditionalFormatting sqref="H110">
    <cfRule type="duplicateValues" dxfId="665" priority="3157"/>
  </conditionalFormatting>
  <conditionalFormatting sqref="H110">
    <cfRule type="duplicateValues" dxfId="664" priority="3158"/>
  </conditionalFormatting>
  <conditionalFormatting sqref="H110">
    <cfRule type="duplicateValues" dxfId="663" priority="3155"/>
  </conditionalFormatting>
  <conditionalFormatting sqref="H110">
    <cfRule type="duplicateValues" dxfId="662" priority="3154"/>
  </conditionalFormatting>
  <conditionalFormatting sqref="H110">
    <cfRule type="duplicateValues" dxfId="661" priority="3153"/>
  </conditionalFormatting>
  <conditionalFormatting sqref="H110">
    <cfRule type="duplicateValues" dxfId="660" priority="3152"/>
  </conditionalFormatting>
  <conditionalFormatting sqref="H110">
    <cfRule type="duplicateValues" dxfId="659" priority="3150"/>
    <cfRule type="duplicateValues" dxfId="658" priority="3151"/>
  </conditionalFormatting>
  <conditionalFormatting sqref="H111">
    <cfRule type="duplicateValues" dxfId="657" priority="3134"/>
  </conditionalFormatting>
  <conditionalFormatting sqref="H111">
    <cfRule type="duplicateValues" dxfId="656" priority="3133"/>
  </conditionalFormatting>
  <conditionalFormatting sqref="H111">
    <cfRule type="duplicateValues" dxfId="655" priority="3135"/>
  </conditionalFormatting>
  <conditionalFormatting sqref="H112:H114">
    <cfRule type="duplicateValues" dxfId="654" priority="3241"/>
  </conditionalFormatting>
  <conditionalFormatting sqref="H115">
    <cfRule type="duplicateValues" dxfId="653" priority="3094"/>
  </conditionalFormatting>
  <conditionalFormatting sqref="H115">
    <cfRule type="duplicateValues" dxfId="652" priority="3095"/>
  </conditionalFormatting>
  <conditionalFormatting sqref="H115">
    <cfRule type="duplicateValues" dxfId="651" priority="3096"/>
  </conditionalFormatting>
  <conditionalFormatting sqref="C117">
    <cfRule type="duplicateValues" dxfId="650" priority="3076"/>
  </conditionalFormatting>
  <conditionalFormatting sqref="C117">
    <cfRule type="duplicateValues" dxfId="649" priority="3077"/>
  </conditionalFormatting>
  <conditionalFormatting sqref="C117">
    <cfRule type="duplicateValues" dxfId="648" priority="3078"/>
  </conditionalFormatting>
  <conditionalFormatting sqref="H119">
    <cfRule type="duplicateValues" dxfId="647" priority="3064"/>
  </conditionalFormatting>
  <conditionalFormatting sqref="H119">
    <cfRule type="duplicateValues" dxfId="646" priority="3056"/>
  </conditionalFormatting>
  <conditionalFormatting sqref="H119">
    <cfRule type="duplicateValues" dxfId="645" priority="3055"/>
  </conditionalFormatting>
  <conditionalFormatting sqref="H119">
    <cfRule type="duplicateValues" dxfId="644" priority="3054"/>
  </conditionalFormatting>
  <conditionalFormatting sqref="H121">
    <cfRule type="duplicateValues" dxfId="643" priority="3015"/>
  </conditionalFormatting>
  <conditionalFormatting sqref="H121">
    <cfRule type="duplicateValues" dxfId="642" priority="3016"/>
  </conditionalFormatting>
  <conditionalFormatting sqref="H121">
    <cfRule type="duplicateValues" dxfId="641" priority="3017"/>
  </conditionalFormatting>
  <conditionalFormatting sqref="H121">
    <cfRule type="duplicateValues" dxfId="640" priority="3014"/>
  </conditionalFormatting>
  <conditionalFormatting sqref="H121">
    <cfRule type="duplicateValues" dxfId="639" priority="3013"/>
  </conditionalFormatting>
  <conditionalFormatting sqref="H121">
    <cfRule type="duplicateValues" dxfId="638" priority="3012"/>
  </conditionalFormatting>
  <conditionalFormatting sqref="H121">
    <cfRule type="duplicateValues" dxfId="637" priority="3011"/>
  </conditionalFormatting>
  <conditionalFormatting sqref="H121">
    <cfRule type="duplicateValues" dxfId="636" priority="3009"/>
    <cfRule type="duplicateValues" dxfId="635" priority="3010"/>
  </conditionalFormatting>
  <conditionalFormatting sqref="H121">
    <cfRule type="duplicateValues" dxfId="634" priority="3008"/>
  </conditionalFormatting>
  <conditionalFormatting sqref="H122">
    <cfRule type="duplicateValues" dxfId="633" priority="2973"/>
  </conditionalFormatting>
  <conditionalFormatting sqref="H122">
    <cfRule type="duplicateValues" dxfId="632" priority="2974"/>
  </conditionalFormatting>
  <conditionalFormatting sqref="H122">
    <cfRule type="duplicateValues" dxfId="631" priority="2975"/>
  </conditionalFormatting>
  <conditionalFormatting sqref="H122">
    <cfRule type="duplicateValues" dxfId="630" priority="2972"/>
  </conditionalFormatting>
  <conditionalFormatting sqref="H122">
    <cfRule type="duplicateValues" dxfId="629" priority="2971"/>
  </conditionalFormatting>
  <conditionalFormatting sqref="H122">
    <cfRule type="duplicateValues" dxfId="628" priority="2970"/>
  </conditionalFormatting>
  <conditionalFormatting sqref="H122">
    <cfRule type="duplicateValues" dxfId="627" priority="2969"/>
  </conditionalFormatting>
  <conditionalFormatting sqref="H122">
    <cfRule type="duplicateValues" dxfId="626" priority="2967"/>
    <cfRule type="duplicateValues" dxfId="625" priority="2968"/>
  </conditionalFormatting>
  <conditionalFormatting sqref="H122">
    <cfRule type="duplicateValues" dxfId="624" priority="2966"/>
  </conditionalFormatting>
  <conditionalFormatting sqref="H122">
    <cfRule type="duplicateValues" dxfId="623" priority="2965"/>
  </conditionalFormatting>
  <conditionalFormatting sqref="H124">
    <cfRule type="duplicateValues" dxfId="622" priority="2943"/>
    <cfRule type="duplicateValues" dxfId="621" priority="2944"/>
  </conditionalFormatting>
  <conditionalFormatting sqref="H124">
    <cfRule type="duplicateValues" dxfId="620" priority="2942"/>
  </conditionalFormatting>
  <conditionalFormatting sqref="H125">
    <cfRule type="duplicateValues" dxfId="619" priority="2940"/>
    <cfRule type="duplicateValues" dxfId="618" priority="2941"/>
  </conditionalFormatting>
  <conditionalFormatting sqref="H125">
    <cfRule type="duplicateValues" dxfId="617" priority="2939"/>
  </conditionalFormatting>
  <conditionalFormatting sqref="H116">
    <cfRule type="duplicateValues" dxfId="616" priority="2930"/>
  </conditionalFormatting>
  <conditionalFormatting sqref="H116">
    <cfRule type="duplicateValues" dxfId="615" priority="2931"/>
  </conditionalFormatting>
  <conditionalFormatting sqref="H116">
    <cfRule type="duplicateValues" dxfId="614" priority="2932"/>
  </conditionalFormatting>
  <conditionalFormatting sqref="H126">
    <cfRule type="duplicateValues" dxfId="613" priority="2878"/>
    <cfRule type="duplicateValues" dxfId="612" priority="2879"/>
  </conditionalFormatting>
  <conditionalFormatting sqref="H126">
    <cfRule type="duplicateValues" dxfId="611" priority="2877"/>
  </conditionalFormatting>
  <conditionalFormatting sqref="H126">
    <cfRule type="duplicateValues" dxfId="610" priority="2876"/>
  </conditionalFormatting>
  <conditionalFormatting sqref="H126">
    <cfRule type="duplicateValues" dxfId="609" priority="2875"/>
  </conditionalFormatting>
  <conditionalFormatting sqref="H126">
    <cfRule type="duplicateValues" dxfId="608" priority="2874"/>
  </conditionalFormatting>
  <conditionalFormatting sqref="H126">
    <cfRule type="duplicateValues" dxfId="607" priority="2873"/>
  </conditionalFormatting>
  <conditionalFormatting sqref="H126">
    <cfRule type="duplicateValues" dxfId="606" priority="2872"/>
  </conditionalFormatting>
  <conditionalFormatting sqref="H126">
    <cfRule type="duplicateValues" dxfId="605" priority="2871"/>
  </conditionalFormatting>
  <conditionalFormatting sqref="H126">
    <cfRule type="duplicateValues" dxfId="604" priority="2870"/>
  </conditionalFormatting>
  <conditionalFormatting sqref="H126">
    <cfRule type="duplicateValues" dxfId="603" priority="2869"/>
  </conditionalFormatting>
  <conditionalFormatting sqref="H126">
    <cfRule type="duplicateValues" dxfId="602" priority="2868"/>
  </conditionalFormatting>
  <conditionalFormatting sqref="H126">
    <cfRule type="duplicateValues" dxfId="601" priority="2867"/>
  </conditionalFormatting>
  <conditionalFormatting sqref="H126">
    <cfRule type="duplicateValues" dxfId="600" priority="2866"/>
  </conditionalFormatting>
  <conditionalFormatting sqref="H126">
    <cfRule type="duplicateValues" dxfId="599" priority="2865"/>
  </conditionalFormatting>
  <conditionalFormatting sqref="H126">
    <cfRule type="duplicateValues" dxfId="598" priority="2864"/>
  </conditionalFormatting>
  <conditionalFormatting sqref="H126">
    <cfRule type="duplicateValues" dxfId="597" priority="2863"/>
  </conditionalFormatting>
  <conditionalFormatting sqref="H126">
    <cfRule type="duplicateValues" dxfId="596" priority="2862"/>
  </conditionalFormatting>
  <conditionalFormatting sqref="H126">
    <cfRule type="duplicateValues" dxfId="595" priority="2861"/>
  </conditionalFormatting>
  <conditionalFormatting sqref="H126">
    <cfRule type="duplicateValues" dxfId="594" priority="2860"/>
  </conditionalFormatting>
  <conditionalFormatting sqref="H126">
    <cfRule type="duplicateValues" dxfId="593" priority="2859"/>
  </conditionalFormatting>
  <conditionalFormatting sqref="H126">
    <cfRule type="duplicateValues" dxfId="592" priority="2858"/>
  </conditionalFormatting>
  <conditionalFormatting sqref="H128">
    <cfRule type="duplicateValues" dxfId="591" priority="2770"/>
    <cfRule type="duplicateValues" dxfId="590" priority="2771"/>
  </conditionalFormatting>
  <conditionalFormatting sqref="H128">
    <cfRule type="duplicateValues" dxfId="589" priority="2769"/>
  </conditionalFormatting>
  <conditionalFormatting sqref="H128">
    <cfRule type="duplicateValues" dxfId="588" priority="2768"/>
  </conditionalFormatting>
  <conditionalFormatting sqref="H128">
    <cfRule type="duplicateValues" dxfId="587" priority="2767"/>
  </conditionalFormatting>
  <conditionalFormatting sqref="H128">
    <cfRule type="duplicateValues" dxfId="586" priority="2766"/>
  </conditionalFormatting>
  <conditionalFormatting sqref="H128">
    <cfRule type="duplicateValues" dxfId="585" priority="2765"/>
  </conditionalFormatting>
  <conditionalFormatting sqref="H128">
    <cfRule type="duplicateValues" dxfId="584" priority="2764"/>
  </conditionalFormatting>
  <conditionalFormatting sqref="H128">
    <cfRule type="duplicateValues" dxfId="583" priority="2763"/>
  </conditionalFormatting>
  <conditionalFormatting sqref="H128">
    <cfRule type="duplicateValues" dxfId="582" priority="2762"/>
  </conditionalFormatting>
  <conditionalFormatting sqref="H128">
    <cfRule type="duplicateValues" dxfId="581" priority="2761"/>
  </conditionalFormatting>
  <conditionalFormatting sqref="H128">
    <cfRule type="duplicateValues" dxfId="580" priority="2760"/>
  </conditionalFormatting>
  <conditionalFormatting sqref="H128">
    <cfRule type="duplicateValues" dxfId="579" priority="2759"/>
  </conditionalFormatting>
  <conditionalFormatting sqref="H128">
    <cfRule type="duplicateValues" dxfId="578" priority="2758"/>
  </conditionalFormatting>
  <conditionalFormatting sqref="H128">
    <cfRule type="duplicateValues" dxfId="577" priority="2757"/>
  </conditionalFormatting>
  <conditionalFormatting sqref="H128">
    <cfRule type="duplicateValues" dxfId="576" priority="2756"/>
  </conditionalFormatting>
  <conditionalFormatting sqref="H128">
    <cfRule type="duplicateValues" dxfId="575" priority="2755"/>
  </conditionalFormatting>
  <conditionalFormatting sqref="H128">
    <cfRule type="duplicateValues" dxfId="574" priority="2754"/>
  </conditionalFormatting>
  <conditionalFormatting sqref="H128">
    <cfRule type="duplicateValues" dxfId="573" priority="2753"/>
  </conditionalFormatting>
  <conditionalFormatting sqref="H128">
    <cfRule type="duplicateValues" dxfId="572" priority="2752"/>
  </conditionalFormatting>
  <conditionalFormatting sqref="H128">
    <cfRule type="duplicateValues" dxfId="571" priority="2751"/>
  </conditionalFormatting>
  <conditionalFormatting sqref="H128">
    <cfRule type="duplicateValues" dxfId="570" priority="2750"/>
  </conditionalFormatting>
  <conditionalFormatting sqref="H128">
    <cfRule type="duplicateValues" dxfId="569" priority="2749"/>
  </conditionalFormatting>
  <conditionalFormatting sqref="H128">
    <cfRule type="duplicateValues" dxfId="568" priority="2748"/>
  </conditionalFormatting>
  <conditionalFormatting sqref="H128">
    <cfRule type="duplicateValues" dxfId="567" priority="2747"/>
  </conditionalFormatting>
  <conditionalFormatting sqref="H128">
    <cfRule type="duplicateValues" dxfId="566" priority="2746"/>
  </conditionalFormatting>
  <conditionalFormatting sqref="H128">
    <cfRule type="duplicateValues" dxfId="565" priority="2745"/>
  </conditionalFormatting>
  <conditionalFormatting sqref="H128">
    <cfRule type="duplicateValues" dxfId="564" priority="2744"/>
  </conditionalFormatting>
  <conditionalFormatting sqref="H128">
    <cfRule type="duplicateValues" dxfId="563" priority="2743"/>
  </conditionalFormatting>
  <conditionalFormatting sqref="H128">
    <cfRule type="duplicateValues" dxfId="562" priority="2742"/>
  </conditionalFormatting>
  <conditionalFormatting sqref="H128">
    <cfRule type="duplicateValues" dxfId="561" priority="2741"/>
  </conditionalFormatting>
  <conditionalFormatting sqref="H129">
    <cfRule type="duplicateValues" dxfId="560" priority="2739"/>
    <cfRule type="duplicateValues" dxfId="559" priority="2740"/>
  </conditionalFormatting>
  <conditionalFormatting sqref="H129">
    <cfRule type="duplicateValues" dxfId="558" priority="2738"/>
  </conditionalFormatting>
  <conditionalFormatting sqref="H129">
    <cfRule type="duplicateValues" dxfId="557" priority="2737"/>
  </conditionalFormatting>
  <conditionalFormatting sqref="H129">
    <cfRule type="duplicateValues" dxfId="556" priority="2736"/>
  </conditionalFormatting>
  <conditionalFormatting sqref="H129">
    <cfRule type="duplicateValues" dxfId="555" priority="2735"/>
  </conditionalFormatting>
  <conditionalFormatting sqref="H129">
    <cfRule type="duplicateValues" dxfId="554" priority="2734"/>
  </conditionalFormatting>
  <conditionalFormatting sqref="H129">
    <cfRule type="duplicateValues" dxfId="553" priority="2733"/>
  </conditionalFormatting>
  <conditionalFormatting sqref="H129">
    <cfRule type="duplicateValues" dxfId="552" priority="2732"/>
  </conditionalFormatting>
  <conditionalFormatting sqref="H129">
    <cfRule type="duplicateValues" dxfId="551" priority="2731"/>
  </conditionalFormatting>
  <conditionalFormatting sqref="H129">
    <cfRule type="duplicateValues" dxfId="550" priority="2730"/>
  </conditionalFormatting>
  <conditionalFormatting sqref="H129">
    <cfRule type="duplicateValues" dxfId="549" priority="2729"/>
  </conditionalFormatting>
  <conditionalFormatting sqref="H129">
    <cfRule type="duplicateValues" dxfId="548" priority="2728"/>
  </conditionalFormatting>
  <conditionalFormatting sqref="H129">
    <cfRule type="duplicateValues" dxfId="547" priority="2727"/>
  </conditionalFormatting>
  <conditionalFormatting sqref="H129">
    <cfRule type="duplicateValues" dxfId="546" priority="2726"/>
  </conditionalFormatting>
  <conditionalFormatting sqref="H129">
    <cfRule type="duplicateValues" dxfId="545" priority="2725"/>
  </conditionalFormatting>
  <conditionalFormatting sqref="H129">
    <cfRule type="duplicateValues" dxfId="544" priority="2724"/>
  </conditionalFormatting>
  <conditionalFormatting sqref="H129">
    <cfRule type="duplicateValues" dxfId="543" priority="2723"/>
  </conditionalFormatting>
  <conditionalFormatting sqref="H129">
    <cfRule type="duplicateValues" dxfId="542" priority="2722"/>
  </conditionalFormatting>
  <conditionalFormatting sqref="H129">
    <cfRule type="duplicateValues" dxfId="541" priority="2721"/>
  </conditionalFormatting>
  <conditionalFormatting sqref="H129">
    <cfRule type="duplicateValues" dxfId="540" priority="2720"/>
  </conditionalFormatting>
  <conditionalFormatting sqref="H129">
    <cfRule type="duplicateValues" dxfId="539" priority="2719"/>
  </conditionalFormatting>
  <conditionalFormatting sqref="H129">
    <cfRule type="duplicateValues" dxfId="538" priority="2718"/>
  </conditionalFormatting>
  <conditionalFormatting sqref="H129">
    <cfRule type="duplicateValues" dxfId="537" priority="2717"/>
  </conditionalFormatting>
  <conditionalFormatting sqref="H129">
    <cfRule type="duplicateValues" dxfId="536" priority="2716"/>
  </conditionalFormatting>
  <conditionalFormatting sqref="H129">
    <cfRule type="duplicateValues" dxfId="535" priority="2715"/>
  </conditionalFormatting>
  <conditionalFormatting sqref="H129">
    <cfRule type="duplicateValues" dxfId="534" priority="2714"/>
  </conditionalFormatting>
  <conditionalFormatting sqref="H129">
    <cfRule type="duplicateValues" dxfId="533" priority="2713"/>
  </conditionalFormatting>
  <conditionalFormatting sqref="H129">
    <cfRule type="duplicateValues" dxfId="532" priority="2712"/>
  </conditionalFormatting>
  <conditionalFormatting sqref="H129">
    <cfRule type="duplicateValues" dxfId="531" priority="2711"/>
  </conditionalFormatting>
  <conditionalFormatting sqref="H129">
    <cfRule type="duplicateValues" dxfId="530" priority="2710"/>
  </conditionalFormatting>
  <conditionalFormatting sqref="H128:H129">
    <cfRule type="duplicateValues" dxfId="529" priority="2709"/>
  </conditionalFormatting>
  <conditionalFormatting sqref="H130">
    <cfRule type="duplicateValues" dxfId="528" priority="2688"/>
  </conditionalFormatting>
  <conditionalFormatting sqref="H130">
    <cfRule type="duplicateValues" dxfId="527" priority="2687"/>
  </conditionalFormatting>
  <conditionalFormatting sqref="H130">
    <cfRule type="duplicateValues" dxfId="526" priority="2686"/>
  </conditionalFormatting>
  <conditionalFormatting sqref="H130">
    <cfRule type="duplicateValues" dxfId="525" priority="2685"/>
  </conditionalFormatting>
  <conditionalFormatting sqref="H130">
    <cfRule type="duplicateValues" dxfId="524" priority="2684"/>
  </conditionalFormatting>
  <conditionalFormatting sqref="H130">
    <cfRule type="duplicateValues" dxfId="523" priority="2683"/>
  </conditionalFormatting>
  <conditionalFormatting sqref="H130">
    <cfRule type="duplicateValues" dxfId="522" priority="2682"/>
  </conditionalFormatting>
  <conditionalFormatting sqref="H130">
    <cfRule type="duplicateValues" dxfId="521" priority="2681"/>
  </conditionalFormatting>
  <conditionalFormatting sqref="H130">
    <cfRule type="duplicateValues" dxfId="520" priority="2680"/>
  </conditionalFormatting>
  <conditionalFormatting sqref="H130">
    <cfRule type="duplicateValues" dxfId="519" priority="2679"/>
  </conditionalFormatting>
  <conditionalFormatting sqref="H130">
    <cfRule type="duplicateValues" dxfId="518" priority="2678"/>
  </conditionalFormatting>
  <conditionalFormatting sqref="H130">
    <cfRule type="duplicateValues" dxfId="517" priority="2677"/>
  </conditionalFormatting>
  <conditionalFormatting sqref="H130">
    <cfRule type="duplicateValues" dxfId="516" priority="2676"/>
  </conditionalFormatting>
  <conditionalFormatting sqref="H130">
    <cfRule type="duplicateValues" dxfId="515" priority="2675"/>
  </conditionalFormatting>
  <conditionalFormatting sqref="H130">
    <cfRule type="duplicateValues" dxfId="514" priority="2674"/>
  </conditionalFormatting>
  <conditionalFormatting sqref="H130">
    <cfRule type="duplicateValues" dxfId="513" priority="2673"/>
  </conditionalFormatting>
  <conditionalFormatting sqref="H130">
    <cfRule type="duplicateValues" dxfId="512" priority="2672"/>
  </conditionalFormatting>
  <conditionalFormatting sqref="H130">
    <cfRule type="duplicateValues" dxfId="511" priority="2671"/>
  </conditionalFormatting>
  <conditionalFormatting sqref="H130">
    <cfRule type="duplicateValues" dxfId="510" priority="2670"/>
  </conditionalFormatting>
  <conditionalFormatting sqref="H130">
    <cfRule type="duplicateValues" dxfId="509" priority="2669"/>
  </conditionalFormatting>
  <conditionalFormatting sqref="H130">
    <cfRule type="duplicateValues" dxfId="508" priority="2668"/>
  </conditionalFormatting>
  <conditionalFormatting sqref="H130">
    <cfRule type="duplicateValues" dxfId="507" priority="2667"/>
  </conditionalFormatting>
  <conditionalFormatting sqref="H130">
    <cfRule type="duplicateValues" dxfId="506" priority="2666"/>
  </conditionalFormatting>
  <conditionalFormatting sqref="H130">
    <cfRule type="duplicateValues" dxfId="505" priority="2665"/>
  </conditionalFormatting>
  <conditionalFormatting sqref="H130">
    <cfRule type="duplicateValues" dxfId="504" priority="2664"/>
  </conditionalFormatting>
  <conditionalFormatting sqref="H130">
    <cfRule type="duplicateValues" dxfId="503" priority="2663"/>
  </conditionalFormatting>
  <conditionalFormatting sqref="H130">
    <cfRule type="duplicateValues" dxfId="502" priority="2662"/>
  </conditionalFormatting>
  <conditionalFormatting sqref="H130">
    <cfRule type="duplicateValues" dxfId="501" priority="2661"/>
  </conditionalFormatting>
  <conditionalFormatting sqref="H130">
    <cfRule type="duplicateValues" dxfId="500" priority="2659"/>
    <cfRule type="duplicateValues" dxfId="499" priority="2660"/>
  </conditionalFormatting>
  <conditionalFormatting sqref="H130">
    <cfRule type="duplicateValues" dxfId="498" priority="2658"/>
  </conditionalFormatting>
  <conditionalFormatting sqref="H130">
    <cfRule type="duplicateValues" dxfId="497" priority="2657"/>
  </conditionalFormatting>
  <conditionalFormatting sqref="H130">
    <cfRule type="duplicateValues" dxfId="496" priority="2656"/>
  </conditionalFormatting>
  <conditionalFormatting sqref="H130">
    <cfRule type="duplicateValues" dxfId="495" priority="2655"/>
  </conditionalFormatting>
  <conditionalFormatting sqref="H130">
    <cfRule type="duplicateValues" dxfId="494" priority="2654"/>
  </conditionalFormatting>
  <conditionalFormatting sqref="H130">
    <cfRule type="duplicateValues" dxfId="493" priority="2653"/>
  </conditionalFormatting>
  <conditionalFormatting sqref="H130">
    <cfRule type="duplicateValues" dxfId="492" priority="2652"/>
  </conditionalFormatting>
  <conditionalFormatting sqref="H130">
    <cfRule type="duplicateValues" dxfId="491" priority="2689"/>
    <cfRule type="duplicateValues" dxfId="490" priority="2690"/>
  </conditionalFormatting>
  <conditionalFormatting sqref="H130">
    <cfRule type="duplicateValues" dxfId="489" priority="2691"/>
  </conditionalFormatting>
  <conditionalFormatting sqref="H130">
    <cfRule type="duplicateValues" dxfId="488" priority="2651"/>
  </conditionalFormatting>
  <conditionalFormatting sqref="H130">
    <cfRule type="duplicateValues" dxfId="487" priority="2650"/>
  </conditionalFormatting>
  <conditionalFormatting sqref="H118">
    <cfRule type="duplicateValues" dxfId="486" priority="2606"/>
  </conditionalFormatting>
  <conditionalFormatting sqref="H118">
    <cfRule type="duplicateValues" dxfId="485" priority="2607"/>
  </conditionalFormatting>
  <conditionalFormatting sqref="H118">
    <cfRule type="duplicateValues" dxfId="484" priority="2608"/>
  </conditionalFormatting>
  <conditionalFormatting sqref="H118">
    <cfRule type="duplicateValues" dxfId="483" priority="2605"/>
  </conditionalFormatting>
  <conditionalFormatting sqref="H118">
    <cfRule type="duplicateValues" dxfId="482" priority="2603"/>
    <cfRule type="duplicateValues" dxfId="481" priority="2604"/>
  </conditionalFormatting>
  <conditionalFormatting sqref="C118">
    <cfRule type="duplicateValues" dxfId="480" priority="2600"/>
  </conditionalFormatting>
  <conditionalFormatting sqref="C118">
    <cfRule type="duplicateValues" dxfId="479" priority="2601"/>
  </conditionalFormatting>
  <conditionalFormatting sqref="C118">
    <cfRule type="duplicateValues" dxfId="478" priority="2602"/>
  </conditionalFormatting>
  <conditionalFormatting sqref="H207:H213 H187 H132:H135 H137:H138 H97:H130 H75:H95">
    <cfRule type="duplicateValues" dxfId="477" priority="2596"/>
  </conditionalFormatting>
  <conditionalFormatting sqref="H131">
    <cfRule type="duplicateValues" dxfId="476" priority="2594"/>
  </conditionalFormatting>
  <conditionalFormatting sqref="H136">
    <cfRule type="duplicateValues" dxfId="475" priority="2589"/>
  </conditionalFormatting>
  <conditionalFormatting sqref="H139">
    <cfRule type="duplicateValues" dxfId="474" priority="2588"/>
  </conditionalFormatting>
  <conditionalFormatting sqref="H140:H141">
    <cfRule type="duplicateValues" dxfId="473" priority="2587"/>
  </conditionalFormatting>
  <conditionalFormatting sqref="H140:H141">
    <cfRule type="duplicateValues" dxfId="472" priority="2586"/>
  </conditionalFormatting>
  <conditionalFormatting sqref="H142">
    <cfRule type="duplicateValues" dxfId="471" priority="2585"/>
  </conditionalFormatting>
  <conditionalFormatting sqref="H96">
    <cfRule type="duplicateValues" dxfId="470" priority="2584"/>
  </conditionalFormatting>
  <conditionalFormatting sqref="H143:H145">
    <cfRule type="duplicateValues" dxfId="469" priority="2583"/>
  </conditionalFormatting>
  <conditionalFormatting sqref="H143:H145">
    <cfRule type="duplicateValues" dxfId="468" priority="2582"/>
  </conditionalFormatting>
  <conditionalFormatting sqref="H146">
    <cfRule type="duplicateValues" dxfId="467" priority="2581"/>
  </conditionalFormatting>
  <conditionalFormatting sqref="H146">
    <cfRule type="duplicateValues" dxfId="466" priority="2580"/>
  </conditionalFormatting>
  <conditionalFormatting sqref="H147">
    <cfRule type="duplicateValues" dxfId="465" priority="2579"/>
  </conditionalFormatting>
  <conditionalFormatting sqref="H147">
    <cfRule type="duplicateValues" dxfId="464" priority="2578"/>
  </conditionalFormatting>
  <conditionalFormatting sqref="H149">
    <cfRule type="duplicateValues" dxfId="463" priority="2577"/>
  </conditionalFormatting>
  <conditionalFormatting sqref="H149">
    <cfRule type="duplicateValues" dxfId="462" priority="2576"/>
  </conditionalFormatting>
  <conditionalFormatting sqref="H148">
    <cfRule type="duplicateValues" dxfId="461" priority="2575"/>
  </conditionalFormatting>
  <conditionalFormatting sqref="H148">
    <cfRule type="duplicateValues" dxfId="460" priority="2574"/>
  </conditionalFormatting>
  <conditionalFormatting sqref="H150">
    <cfRule type="duplicateValues" dxfId="459" priority="2572"/>
    <cfRule type="duplicateValues" dxfId="458" priority="2573"/>
  </conditionalFormatting>
  <conditionalFormatting sqref="H150">
    <cfRule type="duplicateValues" dxfId="457" priority="2571"/>
  </conditionalFormatting>
  <conditionalFormatting sqref="H150">
    <cfRule type="duplicateValues" dxfId="456" priority="2570"/>
  </conditionalFormatting>
  <conditionalFormatting sqref="H150">
    <cfRule type="duplicateValues" dxfId="455" priority="2569"/>
  </conditionalFormatting>
  <conditionalFormatting sqref="H150">
    <cfRule type="duplicateValues" dxfId="454" priority="2568"/>
  </conditionalFormatting>
  <conditionalFormatting sqref="H150">
    <cfRule type="duplicateValues" dxfId="453" priority="2567"/>
  </conditionalFormatting>
  <conditionalFormatting sqref="H150">
    <cfRule type="duplicateValues" dxfId="452" priority="2566"/>
  </conditionalFormatting>
  <conditionalFormatting sqref="H150">
    <cfRule type="duplicateValues" dxfId="451" priority="2565"/>
  </conditionalFormatting>
  <conditionalFormatting sqref="H150">
    <cfRule type="duplicateValues" dxfId="450" priority="2564"/>
  </conditionalFormatting>
  <conditionalFormatting sqref="H150">
    <cfRule type="duplicateValues" dxfId="449" priority="2563"/>
  </conditionalFormatting>
  <conditionalFormatting sqref="H150">
    <cfRule type="duplicateValues" dxfId="448" priority="2562"/>
  </conditionalFormatting>
  <conditionalFormatting sqref="H150">
    <cfRule type="duplicateValues" dxfId="447" priority="2561"/>
  </conditionalFormatting>
  <conditionalFormatting sqref="H150">
    <cfRule type="duplicateValues" dxfId="446" priority="2560"/>
  </conditionalFormatting>
  <conditionalFormatting sqref="H150">
    <cfRule type="duplicateValues" dxfId="445" priority="2559"/>
  </conditionalFormatting>
  <conditionalFormatting sqref="H150">
    <cfRule type="duplicateValues" dxfId="444" priority="2558"/>
  </conditionalFormatting>
  <conditionalFormatting sqref="H150">
    <cfRule type="duplicateValues" dxfId="443" priority="2557"/>
  </conditionalFormatting>
  <conditionalFormatting sqref="H150">
    <cfRule type="duplicateValues" dxfId="442" priority="2556"/>
  </conditionalFormatting>
  <conditionalFormatting sqref="H150">
    <cfRule type="duplicateValues" dxfId="441" priority="2555"/>
  </conditionalFormatting>
  <conditionalFormatting sqref="H150">
    <cfRule type="duplicateValues" dxfId="440" priority="2554"/>
  </conditionalFormatting>
  <conditionalFormatting sqref="H150">
    <cfRule type="duplicateValues" dxfId="439" priority="2553"/>
  </conditionalFormatting>
  <conditionalFormatting sqref="H150">
    <cfRule type="duplicateValues" dxfId="438" priority="2552"/>
  </conditionalFormatting>
  <conditionalFormatting sqref="H150">
    <cfRule type="duplicateValues" dxfId="437" priority="2551"/>
  </conditionalFormatting>
  <conditionalFormatting sqref="H150">
    <cfRule type="duplicateValues" dxfId="436" priority="2550"/>
  </conditionalFormatting>
  <conditionalFormatting sqref="H150">
    <cfRule type="duplicateValues" dxfId="435" priority="2549"/>
  </conditionalFormatting>
  <conditionalFormatting sqref="H150">
    <cfRule type="duplicateValues" dxfId="434" priority="2548"/>
  </conditionalFormatting>
  <conditionalFormatting sqref="H150">
    <cfRule type="duplicateValues" dxfId="433" priority="2547"/>
  </conditionalFormatting>
  <conditionalFormatting sqref="H151">
    <cfRule type="duplicateValues" dxfId="432" priority="2545"/>
    <cfRule type="duplicateValues" dxfId="431" priority="2546"/>
  </conditionalFormatting>
  <conditionalFormatting sqref="H207:H213 H187 H75:H151">
    <cfRule type="duplicateValues" dxfId="430" priority="2544"/>
  </conditionalFormatting>
  <conditionalFormatting sqref="H152:H167">
    <cfRule type="duplicateValues" dxfId="429" priority="2542"/>
    <cfRule type="duplicateValues" dxfId="428" priority="2543"/>
  </conditionalFormatting>
  <conditionalFormatting sqref="H152:H167">
    <cfRule type="duplicateValues" dxfId="427" priority="2541"/>
  </conditionalFormatting>
  <conditionalFormatting sqref="H168:H181">
    <cfRule type="duplicateValues" dxfId="426" priority="2539"/>
    <cfRule type="duplicateValues" dxfId="425" priority="2540"/>
  </conditionalFormatting>
  <conditionalFormatting sqref="H168:H181">
    <cfRule type="duplicateValues" dxfId="424" priority="2538"/>
  </conditionalFormatting>
  <conditionalFormatting sqref="H168:H181">
    <cfRule type="duplicateValues" dxfId="423" priority="2537"/>
  </conditionalFormatting>
  <conditionalFormatting sqref="H182:H183">
    <cfRule type="duplicateValues" dxfId="422" priority="2536"/>
  </conditionalFormatting>
  <conditionalFormatting sqref="H182:H183">
    <cfRule type="duplicateValues" dxfId="421" priority="2535"/>
  </conditionalFormatting>
  <conditionalFormatting sqref="H184">
    <cfRule type="duplicateValues" dxfId="420" priority="2533"/>
    <cfRule type="duplicateValues" dxfId="419" priority="2534"/>
  </conditionalFormatting>
  <conditionalFormatting sqref="H184">
    <cfRule type="duplicateValues" dxfId="418" priority="2532"/>
  </conditionalFormatting>
  <conditionalFormatting sqref="H185">
    <cfRule type="duplicateValues" dxfId="417" priority="2530"/>
    <cfRule type="duplicateValues" dxfId="416" priority="2531"/>
  </conditionalFormatting>
  <conditionalFormatting sqref="H185">
    <cfRule type="duplicateValues" dxfId="415" priority="2529"/>
  </conditionalFormatting>
  <conditionalFormatting sqref="H185">
    <cfRule type="duplicateValues" dxfId="414" priority="2528"/>
  </conditionalFormatting>
  <conditionalFormatting sqref="H185">
    <cfRule type="duplicateValues" dxfId="413" priority="2527"/>
  </conditionalFormatting>
  <conditionalFormatting sqref="H185">
    <cfRule type="duplicateValues" dxfId="412" priority="2526"/>
  </conditionalFormatting>
  <conditionalFormatting sqref="H185">
    <cfRule type="duplicateValues" dxfId="411" priority="2525"/>
  </conditionalFormatting>
  <conditionalFormatting sqref="H186">
    <cfRule type="duplicateValues" dxfId="410" priority="2522"/>
  </conditionalFormatting>
  <conditionalFormatting sqref="H186">
    <cfRule type="duplicateValues" dxfId="409" priority="2523"/>
  </conditionalFormatting>
  <conditionalFormatting sqref="H186">
    <cfRule type="duplicateValues" dxfId="408" priority="2524"/>
  </conditionalFormatting>
  <conditionalFormatting sqref="H186">
    <cfRule type="duplicateValues" dxfId="407" priority="2521"/>
  </conditionalFormatting>
  <conditionalFormatting sqref="H186">
    <cfRule type="duplicateValues" dxfId="406" priority="2520"/>
  </conditionalFormatting>
  <conditionalFormatting sqref="H188">
    <cfRule type="duplicateValues" dxfId="405" priority="2519"/>
  </conditionalFormatting>
  <conditionalFormatting sqref="H188">
    <cfRule type="duplicateValues" dxfId="404" priority="2518"/>
  </conditionalFormatting>
  <conditionalFormatting sqref="H189">
    <cfRule type="duplicateValues" dxfId="403" priority="2517"/>
  </conditionalFormatting>
  <conditionalFormatting sqref="H189">
    <cfRule type="duplicateValues" dxfId="402" priority="2516"/>
  </conditionalFormatting>
  <conditionalFormatting sqref="H190">
    <cfRule type="duplicateValues" dxfId="401" priority="2514"/>
    <cfRule type="duplicateValues" dxfId="400" priority="2515"/>
  </conditionalFormatting>
  <conditionalFormatting sqref="H190">
    <cfRule type="duplicateValues" dxfId="399" priority="2513"/>
  </conditionalFormatting>
  <conditionalFormatting sqref="H191">
    <cfRule type="duplicateValues" dxfId="398" priority="2511"/>
    <cfRule type="duplicateValues" dxfId="397" priority="2512"/>
  </conditionalFormatting>
  <conditionalFormatting sqref="H191">
    <cfRule type="duplicateValues" dxfId="396" priority="2510"/>
  </conditionalFormatting>
  <conditionalFormatting sqref="H192:H193">
    <cfRule type="duplicateValues" dxfId="395" priority="2508"/>
    <cfRule type="duplicateValues" dxfId="394" priority="2509"/>
  </conditionalFormatting>
  <conditionalFormatting sqref="H192:H193">
    <cfRule type="duplicateValues" dxfId="393" priority="2507"/>
  </conditionalFormatting>
  <conditionalFormatting sqref="H194">
    <cfRule type="duplicateValues" dxfId="392" priority="2506"/>
  </conditionalFormatting>
  <conditionalFormatting sqref="H194">
    <cfRule type="duplicateValues" dxfId="391" priority="2505"/>
  </conditionalFormatting>
  <conditionalFormatting sqref="H195">
    <cfRule type="duplicateValues" dxfId="390" priority="2504"/>
  </conditionalFormatting>
  <conditionalFormatting sqref="H195">
    <cfRule type="duplicateValues" dxfId="389" priority="2503"/>
  </conditionalFormatting>
  <conditionalFormatting sqref="H196">
    <cfRule type="duplicateValues" dxfId="388" priority="2500"/>
  </conditionalFormatting>
  <conditionalFormatting sqref="H196">
    <cfRule type="duplicateValues" dxfId="387" priority="2501"/>
  </conditionalFormatting>
  <conditionalFormatting sqref="H196">
    <cfRule type="duplicateValues" dxfId="386" priority="2502"/>
  </conditionalFormatting>
  <conditionalFormatting sqref="H196">
    <cfRule type="duplicateValues" dxfId="385" priority="2499"/>
  </conditionalFormatting>
  <conditionalFormatting sqref="H196">
    <cfRule type="duplicateValues" dxfId="384" priority="2498"/>
  </conditionalFormatting>
  <conditionalFormatting sqref="H196">
    <cfRule type="duplicateValues" dxfId="383" priority="2497"/>
  </conditionalFormatting>
  <conditionalFormatting sqref="H197:H198">
    <cfRule type="duplicateValues" dxfId="382" priority="2492"/>
  </conditionalFormatting>
  <conditionalFormatting sqref="H197:H198">
    <cfRule type="duplicateValues" dxfId="381" priority="2493"/>
  </conditionalFormatting>
  <conditionalFormatting sqref="H197:H198">
    <cfRule type="duplicateValues" dxfId="380" priority="2494"/>
  </conditionalFormatting>
  <conditionalFormatting sqref="H197:H198">
    <cfRule type="duplicateValues" dxfId="379" priority="2491"/>
  </conditionalFormatting>
  <conditionalFormatting sqref="H197:H198">
    <cfRule type="duplicateValues" dxfId="378" priority="2490"/>
  </conditionalFormatting>
  <conditionalFormatting sqref="H197:H198">
    <cfRule type="duplicateValues" dxfId="377" priority="2489"/>
  </conditionalFormatting>
  <conditionalFormatting sqref="H199:H202">
    <cfRule type="duplicateValues" dxfId="376" priority="2488"/>
  </conditionalFormatting>
  <conditionalFormatting sqref="H199:H202">
    <cfRule type="duplicateValues" dxfId="375" priority="2487"/>
  </conditionalFormatting>
  <conditionalFormatting sqref="H199:H202">
    <cfRule type="duplicateValues" dxfId="374" priority="2486"/>
  </conditionalFormatting>
  <conditionalFormatting sqref="H203:H204">
    <cfRule type="duplicateValues" dxfId="373" priority="2485"/>
  </conditionalFormatting>
  <conditionalFormatting sqref="H203:H204">
    <cfRule type="duplicateValues" dxfId="372" priority="2484"/>
  </conditionalFormatting>
  <conditionalFormatting sqref="H203:H204">
    <cfRule type="duplicateValues" dxfId="371" priority="2483"/>
  </conditionalFormatting>
  <conditionalFormatting sqref="H205:H206">
    <cfRule type="duplicateValues" dxfId="370" priority="2482"/>
  </conditionalFormatting>
  <conditionalFormatting sqref="H205:H206">
    <cfRule type="duplicateValues" dxfId="369" priority="2481"/>
  </conditionalFormatting>
  <conditionalFormatting sqref="H214">
    <cfRule type="duplicateValues" dxfId="368" priority="2480"/>
  </conditionalFormatting>
  <conditionalFormatting sqref="H214">
    <cfRule type="duplicateValues" dxfId="367" priority="2479"/>
  </conditionalFormatting>
  <conditionalFormatting sqref="H215">
    <cfRule type="duplicateValues" dxfId="366" priority="2478"/>
  </conditionalFormatting>
  <conditionalFormatting sqref="H215">
    <cfRule type="duplicateValues" dxfId="365" priority="2477"/>
  </conditionalFormatting>
  <conditionalFormatting sqref="H216">
    <cfRule type="duplicateValues" dxfId="364" priority="2470"/>
  </conditionalFormatting>
  <conditionalFormatting sqref="H216">
    <cfRule type="duplicateValues" dxfId="363" priority="2469"/>
  </conditionalFormatting>
  <conditionalFormatting sqref="H216">
    <cfRule type="duplicateValues" dxfId="362" priority="2468"/>
  </conditionalFormatting>
  <conditionalFormatting sqref="H216">
    <cfRule type="duplicateValues" dxfId="361" priority="2467"/>
  </conditionalFormatting>
  <conditionalFormatting sqref="H217">
    <cfRule type="duplicateValues" dxfId="360" priority="2466"/>
  </conditionalFormatting>
  <conditionalFormatting sqref="H217">
    <cfRule type="duplicateValues" dxfId="359" priority="2465"/>
  </conditionalFormatting>
  <conditionalFormatting sqref="H217">
    <cfRule type="duplicateValues" dxfId="358" priority="2464"/>
  </conditionalFormatting>
  <conditionalFormatting sqref="H217">
    <cfRule type="duplicateValues" dxfId="357" priority="2463"/>
  </conditionalFormatting>
  <conditionalFormatting sqref="A217">
    <cfRule type="duplicateValues" dxfId="356" priority="2462"/>
  </conditionalFormatting>
  <conditionalFormatting sqref="A217">
    <cfRule type="duplicateValues" dxfId="355" priority="2461"/>
  </conditionalFormatting>
  <conditionalFormatting sqref="H218:H220">
    <cfRule type="duplicateValues" dxfId="354" priority="2458"/>
  </conditionalFormatting>
  <conditionalFormatting sqref="H218:H220">
    <cfRule type="duplicateValues" dxfId="353" priority="2457"/>
  </conditionalFormatting>
  <conditionalFormatting sqref="H218:H220">
    <cfRule type="duplicateValues" dxfId="352" priority="2456"/>
  </conditionalFormatting>
  <conditionalFormatting sqref="H372">
    <cfRule type="duplicateValues" dxfId="351" priority="2432"/>
  </conditionalFormatting>
  <conditionalFormatting sqref="H372">
    <cfRule type="duplicateValues" dxfId="350" priority="2433"/>
  </conditionalFormatting>
  <conditionalFormatting sqref="H372">
    <cfRule type="duplicateValues" dxfId="349" priority="2431"/>
  </conditionalFormatting>
  <conditionalFormatting sqref="H372">
    <cfRule type="duplicateValues" dxfId="348" priority="2429"/>
    <cfRule type="duplicateValues" dxfId="347" priority="2430"/>
  </conditionalFormatting>
  <conditionalFormatting sqref="H373">
    <cfRule type="duplicateValues" dxfId="346" priority="2426"/>
  </conditionalFormatting>
  <conditionalFormatting sqref="H373">
    <cfRule type="duplicateValues" dxfId="345" priority="2427"/>
  </conditionalFormatting>
  <conditionalFormatting sqref="H373">
    <cfRule type="duplicateValues" dxfId="344" priority="2428"/>
  </conditionalFormatting>
  <conditionalFormatting sqref="H373">
    <cfRule type="duplicateValues" dxfId="343" priority="2425"/>
  </conditionalFormatting>
  <conditionalFormatting sqref="H373">
    <cfRule type="duplicateValues" dxfId="342" priority="2423"/>
    <cfRule type="duplicateValues" dxfId="341" priority="2424"/>
  </conditionalFormatting>
  <conditionalFormatting sqref="H374">
    <cfRule type="duplicateValues" dxfId="340" priority="2420"/>
  </conditionalFormatting>
  <conditionalFormatting sqref="H374">
    <cfRule type="duplicateValues" dxfId="339" priority="2421"/>
  </conditionalFormatting>
  <conditionalFormatting sqref="H374">
    <cfRule type="duplicateValues" dxfId="338" priority="2422"/>
  </conditionalFormatting>
  <conditionalFormatting sqref="H374">
    <cfRule type="duplicateValues" dxfId="337" priority="2419"/>
  </conditionalFormatting>
  <conditionalFormatting sqref="H374">
    <cfRule type="duplicateValues" dxfId="336" priority="2417"/>
    <cfRule type="duplicateValues" dxfId="335" priority="2418"/>
  </conditionalFormatting>
  <conditionalFormatting sqref="H375:H377">
    <cfRule type="duplicateValues" dxfId="334" priority="2414"/>
  </conditionalFormatting>
  <conditionalFormatting sqref="H375:H377">
    <cfRule type="duplicateValues" dxfId="333" priority="2415"/>
  </conditionalFormatting>
  <conditionalFormatting sqref="H375:H377">
    <cfRule type="duplicateValues" dxfId="332" priority="2416"/>
  </conditionalFormatting>
  <conditionalFormatting sqref="C375:C377">
    <cfRule type="duplicateValues" dxfId="331" priority="2411"/>
  </conditionalFormatting>
  <conditionalFormatting sqref="C375:C377">
    <cfRule type="duplicateValues" dxfId="330" priority="2412"/>
  </conditionalFormatting>
  <conditionalFormatting sqref="C375:C377">
    <cfRule type="duplicateValues" dxfId="329" priority="2413"/>
  </conditionalFormatting>
  <conditionalFormatting sqref="H378">
    <cfRule type="duplicateValues" dxfId="328" priority="2408"/>
  </conditionalFormatting>
  <conditionalFormatting sqref="H378">
    <cfRule type="duplicateValues" dxfId="327" priority="2409"/>
  </conditionalFormatting>
  <conditionalFormatting sqref="H378">
    <cfRule type="duplicateValues" dxfId="326" priority="2410"/>
  </conditionalFormatting>
  <conditionalFormatting sqref="H379">
    <cfRule type="duplicateValues" dxfId="325" priority="2405"/>
  </conditionalFormatting>
  <conditionalFormatting sqref="H379">
    <cfRule type="duplicateValues" dxfId="324" priority="2406"/>
  </conditionalFormatting>
  <conditionalFormatting sqref="H379">
    <cfRule type="duplicateValues" dxfId="323" priority="2407"/>
  </conditionalFormatting>
  <conditionalFormatting sqref="H380">
    <cfRule type="duplicateValues" dxfId="322" priority="2402"/>
  </conditionalFormatting>
  <conditionalFormatting sqref="H380">
    <cfRule type="duplicateValues" dxfId="321" priority="2403"/>
  </conditionalFormatting>
  <conditionalFormatting sqref="H380">
    <cfRule type="duplicateValues" dxfId="320" priority="2404"/>
  </conditionalFormatting>
  <conditionalFormatting sqref="H381:H383">
    <cfRule type="duplicateValues" dxfId="319" priority="2399"/>
  </conditionalFormatting>
  <conditionalFormatting sqref="H381:H383">
    <cfRule type="duplicateValues" dxfId="318" priority="2400"/>
  </conditionalFormatting>
  <conditionalFormatting sqref="H381:H383">
    <cfRule type="duplicateValues" dxfId="317" priority="2401"/>
  </conditionalFormatting>
  <conditionalFormatting sqref="H381:H383">
    <cfRule type="duplicateValues" dxfId="316" priority="2398"/>
  </conditionalFormatting>
  <conditionalFormatting sqref="H381:H383">
    <cfRule type="duplicateValues" dxfId="315" priority="2397"/>
  </conditionalFormatting>
  <conditionalFormatting sqref="H381:H383">
    <cfRule type="duplicateValues" dxfId="314" priority="2396"/>
  </conditionalFormatting>
  <conditionalFormatting sqref="H381:H383">
    <cfRule type="duplicateValues" dxfId="313" priority="2395"/>
  </conditionalFormatting>
  <conditionalFormatting sqref="H381:H383">
    <cfRule type="duplicateValues" dxfId="312" priority="2393"/>
    <cfRule type="duplicateValues" dxfId="311" priority="2394"/>
  </conditionalFormatting>
  <conditionalFormatting sqref="J372">
    <cfRule type="duplicateValues" dxfId="310" priority="2391"/>
  </conditionalFormatting>
  <conditionalFormatting sqref="J372">
    <cfRule type="duplicateValues" dxfId="309" priority="2392"/>
  </conditionalFormatting>
  <conditionalFormatting sqref="J372">
    <cfRule type="duplicateValues" dxfId="308" priority="2390"/>
  </conditionalFormatting>
  <conditionalFormatting sqref="J372">
    <cfRule type="duplicateValues" dxfId="307" priority="2388"/>
    <cfRule type="duplicateValues" dxfId="306" priority="2389"/>
  </conditionalFormatting>
  <conditionalFormatting sqref="H384">
    <cfRule type="duplicateValues" dxfId="305" priority="2385"/>
  </conditionalFormatting>
  <conditionalFormatting sqref="H384">
    <cfRule type="duplicateValues" dxfId="304" priority="2386"/>
  </conditionalFormatting>
  <conditionalFormatting sqref="H384">
    <cfRule type="duplicateValues" dxfId="303" priority="2387"/>
  </conditionalFormatting>
  <conditionalFormatting sqref="H384">
    <cfRule type="duplicateValues" dxfId="302" priority="2384"/>
  </conditionalFormatting>
  <conditionalFormatting sqref="H384">
    <cfRule type="duplicateValues" dxfId="301" priority="2383"/>
  </conditionalFormatting>
  <conditionalFormatting sqref="H384">
    <cfRule type="duplicateValues" dxfId="300" priority="2382"/>
  </conditionalFormatting>
  <conditionalFormatting sqref="H384">
    <cfRule type="duplicateValues" dxfId="299" priority="2381"/>
  </conditionalFormatting>
  <conditionalFormatting sqref="H384">
    <cfRule type="duplicateValues" dxfId="298" priority="2379"/>
    <cfRule type="duplicateValues" dxfId="297" priority="2380"/>
  </conditionalFormatting>
  <conditionalFormatting sqref="H385">
    <cfRule type="duplicateValues" dxfId="296" priority="2376"/>
  </conditionalFormatting>
  <conditionalFormatting sqref="H385">
    <cfRule type="duplicateValues" dxfId="295" priority="2377"/>
  </conditionalFormatting>
  <conditionalFormatting sqref="H385">
    <cfRule type="duplicateValues" dxfId="294" priority="2378"/>
  </conditionalFormatting>
  <conditionalFormatting sqref="H385">
    <cfRule type="duplicateValues" dxfId="293" priority="2375"/>
  </conditionalFormatting>
  <conditionalFormatting sqref="H385">
    <cfRule type="duplicateValues" dxfId="292" priority="2374"/>
  </conditionalFormatting>
  <conditionalFormatting sqref="H385">
    <cfRule type="duplicateValues" dxfId="291" priority="2373"/>
  </conditionalFormatting>
  <conditionalFormatting sqref="H385">
    <cfRule type="duplicateValues" dxfId="290" priority="2372"/>
  </conditionalFormatting>
  <conditionalFormatting sqref="H385">
    <cfRule type="duplicateValues" dxfId="289" priority="2370"/>
    <cfRule type="duplicateValues" dxfId="288" priority="2371"/>
  </conditionalFormatting>
  <conditionalFormatting sqref="H386">
    <cfRule type="duplicateValues" dxfId="287" priority="2367"/>
  </conditionalFormatting>
  <conditionalFormatting sqref="H386">
    <cfRule type="duplicateValues" dxfId="286" priority="2368"/>
  </conditionalFormatting>
  <conditionalFormatting sqref="H386">
    <cfRule type="duplicateValues" dxfId="285" priority="2369"/>
  </conditionalFormatting>
  <conditionalFormatting sqref="H386">
    <cfRule type="duplicateValues" dxfId="284" priority="2366"/>
  </conditionalFormatting>
  <conditionalFormatting sqref="H386">
    <cfRule type="duplicateValues" dxfId="283" priority="2365"/>
  </conditionalFormatting>
  <conditionalFormatting sqref="H386">
    <cfRule type="duplicateValues" dxfId="282" priority="2364"/>
  </conditionalFormatting>
  <conditionalFormatting sqref="H386">
    <cfRule type="duplicateValues" dxfId="281" priority="2363"/>
  </conditionalFormatting>
  <conditionalFormatting sqref="H386">
    <cfRule type="duplicateValues" dxfId="280" priority="2361"/>
    <cfRule type="duplicateValues" dxfId="279" priority="2362"/>
  </conditionalFormatting>
  <conditionalFormatting sqref="H387">
    <cfRule type="duplicateValues" dxfId="278" priority="2358"/>
  </conditionalFormatting>
  <conditionalFormatting sqref="H387">
    <cfRule type="duplicateValues" dxfId="277" priority="2359"/>
  </conditionalFormatting>
  <conditionalFormatting sqref="H387">
    <cfRule type="duplicateValues" dxfId="276" priority="2360"/>
  </conditionalFormatting>
  <conditionalFormatting sqref="H387">
    <cfRule type="duplicateValues" dxfId="275" priority="2357"/>
  </conditionalFormatting>
  <conditionalFormatting sqref="H387">
    <cfRule type="duplicateValues" dxfId="274" priority="2356"/>
  </conditionalFormatting>
  <conditionalFormatting sqref="H387">
    <cfRule type="duplicateValues" dxfId="273" priority="2355"/>
  </conditionalFormatting>
  <conditionalFormatting sqref="H387">
    <cfRule type="duplicateValues" dxfId="272" priority="2354"/>
  </conditionalFormatting>
  <conditionalFormatting sqref="H387">
    <cfRule type="duplicateValues" dxfId="271" priority="2352"/>
    <cfRule type="duplicateValues" dxfId="270" priority="2353"/>
  </conditionalFormatting>
  <conditionalFormatting sqref="H388">
    <cfRule type="duplicateValues" dxfId="269" priority="2349"/>
  </conditionalFormatting>
  <conditionalFormatting sqref="H388">
    <cfRule type="duplicateValues" dxfId="268" priority="2350"/>
  </conditionalFormatting>
  <conditionalFormatting sqref="H388">
    <cfRule type="duplicateValues" dxfId="267" priority="2351"/>
  </conditionalFormatting>
  <conditionalFormatting sqref="H388">
    <cfRule type="duplicateValues" dxfId="266" priority="2348"/>
  </conditionalFormatting>
  <conditionalFormatting sqref="H388">
    <cfRule type="duplicateValues" dxfId="265" priority="2347"/>
  </conditionalFormatting>
  <conditionalFormatting sqref="H388">
    <cfRule type="duplicateValues" dxfId="264" priority="2346"/>
  </conditionalFormatting>
  <conditionalFormatting sqref="H388">
    <cfRule type="duplicateValues" dxfId="263" priority="2345"/>
  </conditionalFormatting>
  <conditionalFormatting sqref="H388">
    <cfRule type="duplicateValues" dxfId="262" priority="2343"/>
    <cfRule type="duplicateValues" dxfId="261" priority="2344"/>
  </conditionalFormatting>
  <conditionalFormatting sqref="H389:H390">
    <cfRule type="duplicateValues" dxfId="260" priority="2342"/>
  </conditionalFormatting>
  <conditionalFormatting sqref="H389:H390">
    <cfRule type="duplicateValues" dxfId="259" priority="2341"/>
  </conditionalFormatting>
  <conditionalFormatting sqref="H391">
    <cfRule type="duplicateValues" dxfId="258" priority="2338"/>
  </conditionalFormatting>
  <conditionalFormatting sqref="H391">
    <cfRule type="duplicateValues" dxfId="257" priority="2339"/>
  </conditionalFormatting>
  <conditionalFormatting sqref="H391">
    <cfRule type="duplicateValues" dxfId="256" priority="2340"/>
  </conditionalFormatting>
  <conditionalFormatting sqref="H392">
    <cfRule type="duplicateValues" dxfId="255" priority="2336"/>
  </conditionalFormatting>
  <conditionalFormatting sqref="H392">
    <cfRule type="duplicateValues" dxfId="254" priority="2335"/>
  </conditionalFormatting>
  <conditionalFormatting sqref="H392">
    <cfRule type="duplicateValues" dxfId="253" priority="2337"/>
  </conditionalFormatting>
  <conditionalFormatting sqref="H393">
    <cfRule type="duplicateValues" dxfId="252" priority="2333"/>
  </conditionalFormatting>
  <conditionalFormatting sqref="H393">
    <cfRule type="duplicateValues" dxfId="251" priority="2332"/>
  </conditionalFormatting>
  <conditionalFormatting sqref="H393">
    <cfRule type="duplicateValues" dxfId="250" priority="2334"/>
  </conditionalFormatting>
  <conditionalFormatting sqref="H395">
    <cfRule type="duplicateValues" dxfId="249" priority="2329"/>
  </conditionalFormatting>
  <conditionalFormatting sqref="H395">
    <cfRule type="duplicateValues" dxfId="248" priority="2330"/>
  </conditionalFormatting>
  <conditionalFormatting sqref="H395">
    <cfRule type="duplicateValues" dxfId="247" priority="2331"/>
  </conditionalFormatting>
  <conditionalFormatting sqref="H396">
    <cfRule type="duplicateValues" dxfId="246" priority="2326"/>
  </conditionalFormatting>
  <conditionalFormatting sqref="H396">
    <cfRule type="duplicateValues" dxfId="245" priority="2327"/>
  </conditionalFormatting>
  <conditionalFormatting sqref="H396">
    <cfRule type="duplicateValues" dxfId="244" priority="2328"/>
  </conditionalFormatting>
  <conditionalFormatting sqref="H396">
    <cfRule type="duplicateValues" dxfId="243" priority="2325"/>
  </conditionalFormatting>
  <conditionalFormatting sqref="H396">
    <cfRule type="duplicateValues" dxfId="242" priority="2324"/>
  </conditionalFormatting>
  <conditionalFormatting sqref="H396">
    <cfRule type="duplicateValues" dxfId="241" priority="2323"/>
  </conditionalFormatting>
  <conditionalFormatting sqref="H396">
    <cfRule type="duplicateValues" dxfId="240" priority="2322"/>
  </conditionalFormatting>
  <conditionalFormatting sqref="H396">
    <cfRule type="duplicateValues" dxfId="239" priority="2320"/>
    <cfRule type="duplicateValues" dxfId="238" priority="2321"/>
  </conditionalFormatting>
  <conditionalFormatting sqref="H397">
    <cfRule type="duplicateValues" dxfId="237" priority="2317"/>
  </conditionalFormatting>
  <conditionalFormatting sqref="H397">
    <cfRule type="duplicateValues" dxfId="236" priority="2318"/>
  </conditionalFormatting>
  <conditionalFormatting sqref="H397">
    <cfRule type="duplicateValues" dxfId="235" priority="2319"/>
  </conditionalFormatting>
  <conditionalFormatting sqref="H398">
    <cfRule type="duplicateValues" dxfId="234" priority="2314"/>
  </conditionalFormatting>
  <conditionalFormatting sqref="H398">
    <cfRule type="duplicateValues" dxfId="233" priority="2315"/>
  </conditionalFormatting>
  <conditionalFormatting sqref="H398">
    <cfRule type="duplicateValues" dxfId="232" priority="2316"/>
  </conditionalFormatting>
  <conditionalFormatting sqref="H399:H401">
    <cfRule type="duplicateValues" dxfId="231" priority="2443"/>
  </conditionalFormatting>
  <conditionalFormatting sqref="H402">
    <cfRule type="duplicateValues" dxfId="230" priority="2311"/>
  </conditionalFormatting>
  <conditionalFormatting sqref="H402">
    <cfRule type="duplicateValues" dxfId="229" priority="2312"/>
  </conditionalFormatting>
  <conditionalFormatting sqref="H402">
    <cfRule type="duplicateValues" dxfId="228" priority="2313"/>
  </conditionalFormatting>
  <conditionalFormatting sqref="H403">
    <cfRule type="duplicateValues" dxfId="227" priority="2308"/>
  </conditionalFormatting>
  <conditionalFormatting sqref="H403">
    <cfRule type="duplicateValues" dxfId="226" priority="2309"/>
  </conditionalFormatting>
  <conditionalFormatting sqref="H403">
    <cfRule type="duplicateValues" dxfId="225" priority="2310"/>
  </conditionalFormatting>
  <conditionalFormatting sqref="H1285:H1048576 H1:H403">
    <cfRule type="duplicateValues" dxfId="224" priority="144"/>
  </conditionalFormatting>
  <conditionalFormatting sqref="H39">
    <cfRule type="duplicateValues" dxfId="223" priority="4266"/>
  </conditionalFormatting>
  <conditionalFormatting sqref="H41:H42">
    <cfRule type="duplicateValues" dxfId="222" priority="4267"/>
  </conditionalFormatting>
  <conditionalFormatting sqref="C41">
    <cfRule type="duplicateValues" dxfId="221" priority="4270"/>
  </conditionalFormatting>
  <conditionalFormatting sqref="H48:H49">
    <cfRule type="duplicateValues" dxfId="220" priority="4345"/>
    <cfRule type="duplicateValues" dxfId="219" priority="4346"/>
  </conditionalFormatting>
  <conditionalFormatting sqref="H48:H49">
    <cfRule type="duplicateValues" dxfId="218" priority="4347"/>
  </conditionalFormatting>
  <conditionalFormatting sqref="C48:C49">
    <cfRule type="duplicateValues" dxfId="217" priority="4348"/>
  </conditionalFormatting>
  <conditionalFormatting sqref="H60:H63">
    <cfRule type="duplicateValues" dxfId="216" priority="4500"/>
    <cfRule type="duplicateValues" dxfId="215" priority="4501"/>
  </conditionalFormatting>
  <conditionalFormatting sqref="H60:H63">
    <cfRule type="duplicateValues" dxfId="214" priority="4502"/>
  </conditionalFormatting>
  <conditionalFormatting sqref="H64:H66">
    <cfRule type="duplicateValues" dxfId="213" priority="4705"/>
    <cfRule type="duplicateValues" dxfId="212" priority="4706"/>
  </conditionalFormatting>
  <conditionalFormatting sqref="H64:H66">
    <cfRule type="duplicateValues" dxfId="211" priority="4707"/>
  </conditionalFormatting>
  <conditionalFormatting sqref="H69">
    <cfRule type="duplicateValues" dxfId="210" priority="4717"/>
    <cfRule type="duplicateValues" dxfId="209" priority="4718"/>
  </conditionalFormatting>
  <conditionalFormatting sqref="H69">
    <cfRule type="duplicateValues" dxfId="208" priority="4719"/>
  </conditionalFormatting>
  <conditionalFormatting sqref="H71">
    <cfRule type="duplicateValues" dxfId="207" priority="4729"/>
  </conditionalFormatting>
  <conditionalFormatting sqref="H72">
    <cfRule type="duplicateValues" dxfId="206" priority="4739"/>
  </conditionalFormatting>
  <conditionalFormatting sqref="H73">
    <cfRule type="duplicateValues" dxfId="205" priority="4805"/>
  </conditionalFormatting>
  <conditionalFormatting sqref="H117">
    <cfRule type="duplicateValues" dxfId="204" priority="4840"/>
  </conditionalFormatting>
  <conditionalFormatting sqref="H119">
    <cfRule type="duplicateValues" dxfId="203" priority="4852"/>
    <cfRule type="duplicateValues" dxfId="202" priority="4853"/>
  </conditionalFormatting>
  <conditionalFormatting sqref="H120">
    <cfRule type="duplicateValues" dxfId="201" priority="4864"/>
  </conditionalFormatting>
  <conditionalFormatting sqref="H127">
    <cfRule type="duplicateValues" dxfId="200" priority="4875"/>
    <cfRule type="duplicateValues" dxfId="199" priority="4876"/>
  </conditionalFormatting>
  <conditionalFormatting sqref="H127">
    <cfRule type="duplicateValues" dxfId="198" priority="4877"/>
  </conditionalFormatting>
  <conditionalFormatting sqref="C125">
    <cfRule type="duplicateValues" dxfId="197" priority="4957"/>
  </conditionalFormatting>
  <conditionalFormatting sqref="H123">
    <cfRule type="duplicateValues" dxfId="196" priority="4968"/>
  </conditionalFormatting>
  <conditionalFormatting sqref="H123">
    <cfRule type="duplicateValues" dxfId="195" priority="4969"/>
    <cfRule type="duplicateValues" dxfId="194" priority="4970"/>
  </conditionalFormatting>
  <conditionalFormatting sqref="H369:H371">
    <cfRule type="duplicateValues" dxfId="193" priority="4981"/>
  </conditionalFormatting>
  <conditionalFormatting sqref="H369:H371">
    <cfRule type="duplicateValues" dxfId="192" priority="4988"/>
    <cfRule type="duplicateValues" dxfId="191" priority="4989"/>
  </conditionalFormatting>
  <conditionalFormatting sqref="H221:H403">
    <cfRule type="duplicateValues" dxfId="190" priority="4990"/>
  </conditionalFormatting>
  <conditionalFormatting sqref="H404:H405">
    <cfRule type="duplicateValues" dxfId="189" priority="140"/>
  </conditionalFormatting>
  <conditionalFormatting sqref="H404:H405">
    <cfRule type="duplicateValues" dxfId="188" priority="139"/>
  </conditionalFormatting>
  <conditionalFormatting sqref="H404:H405">
    <cfRule type="duplicateValues" dxfId="187" priority="138"/>
  </conditionalFormatting>
  <conditionalFormatting sqref="H406">
    <cfRule type="duplicateValues" dxfId="186" priority="136"/>
  </conditionalFormatting>
  <conditionalFormatting sqref="H406">
    <cfRule type="duplicateValues" dxfId="185" priority="135"/>
  </conditionalFormatting>
  <conditionalFormatting sqref="H406">
    <cfRule type="duplicateValues" dxfId="184" priority="134"/>
  </conditionalFormatting>
  <conditionalFormatting sqref="H407">
    <cfRule type="duplicateValues" dxfId="183" priority="133"/>
  </conditionalFormatting>
  <conditionalFormatting sqref="H407">
    <cfRule type="duplicateValues" dxfId="182" priority="132"/>
  </conditionalFormatting>
  <conditionalFormatting sqref="H407">
    <cfRule type="duplicateValues" dxfId="181" priority="131"/>
  </conditionalFormatting>
  <conditionalFormatting sqref="H408">
    <cfRule type="duplicateValues" dxfId="180" priority="129"/>
  </conditionalFormatting>
  <conditionalFormatting sqref="H408">
    <cfRule type="duplicateValues" dxfId="179" priority="128"/>
  </conditionalFormatting>
  <conditionalFormatting sqref="H408">
    <cfRule type="duplicateValues" dxfId="178" priority="127"/>
  </conditionalFormatting>
  <conditionalFormatting sqref="H409">
    <cfRule type="duplicateValues" dxfId="177" priority="126"/>
  </conditionalFormatting>
  <conditionalFormatting sqref="H409">
    <cfRule type="duplicateValues" dxfId="176" priority="125"/>
  </conditionalFormatting>
  <conditionalFormatting sqref="H409">
    <cfRule type="duplicateValues" dxfId="175" priority="124"/>
  </conditionalFormatting>
  <conditionalFormatting sqref="H410:H417">
    <cfRule type="duplicateValues" dxfId="174" priority="123"/>
  </conditionalFormatting>
  <conditionalFormatting sqref="H410:H417">
    <cfRule type="duplicateValues" dxfId="173" priority="122"/>
  </conditionalFormatting>
  <conditionalFormatting sqref="H410:H417">
    <cfRule type="duplicateValues" dxfId="172" priority="121"/>
  </conditionalFormatting>
  <conditionalFormatting sqref="H418:H419">
    <cfRule type="duplicateValues" dxfId="171" priority="119"/>
  </conditionalFormatting>
  <conditionalFormatting sqref="H418:H419">
    <cfRule type="duplicateValues" dxfId="170" priority="120"/>
  </conditionalFormatting>
  <conditionalFormatting sqref="H1:H421 H631:H1048576">
    <cfRule type="duplicateValues" dxfId="169" priority="118"/>
  </conditionalFormatting>
  <conditionalFormatting sqref="H422">
    <cfRule type="duplicateValues" dxfId="168" priority="117"/>
  </conditionalFormatting>
  <conditionalFormatting sqref="H423">
    <cfRule type="duplicateValues" dxfId="167" priority="115"/>
  </conditionalFormatting>
  <conditionalFormatting sqref="H423">
    <cfRule type="duplicateValues" dxfId="166" priority="116"/>
  </conditionalFormatting>
  <conditionalFormatting sqref="H423">
    <cfRule type="duplicateValues" dxfId="165" priority="114"/>
  </conditionalFormatting>
  <conditionalFormatting sqref="H424">
    <cfRule type="duplicateValues" dxfId="164" priority="110"/>
  </conditionalFormatting>
  <conditionalFormatting sqref="H424">
    <cfRule type="duplicateValues" dxfId="163" priority="111"/>
  </conditionalFormatting>
  <conditionalFormatting sqref="H424">
    <cfRule type="duplicateValues" dxfId="162" priority="112"/>
  </conditionalFormatting>
  <conditionalFormatting sqref="H424">
    <cfRule type="duplicateValues" dxfId="161" priority="109"/>
  </conditionalFormatting>
  <conditionalFormatting sqref="H424">
    <cfRule type="duplicateValues" dxfId="160" priority="108"/>
  </conditionalFormatting>
  <conditionalFormatting sqref="H424">
    <cfRule type="duplicateValues" dxfId="159" priority="107"/>
  </conditionalFormatting>
  <conditionalFormatting sqref="H424">
    <cfRule type="duplicateValues" dxfId="158" priority="106"/>
  </conditionalFormatting>
  <conditionalFormatting sqref="H424">
    <cfRule type="duplicateValues" dxfId="157" priority="104"/>
    <cfRule type="duplicateValues" dxfId="156" priority="105"/>
  </conditionalFormatting>
  <conditionalFormatting sqref="H424">
    <cfRule type="duplicateValues" dxfId="155" priority="103"/>
  </conditionalFormatting>
  <conditionalFormatting sqref="H424">
    <cfRule type="duplicateValues" dxfId="154" priority="113"/>
  </conditionalFormatting>
  <conditionalFormatting sqref="H424">
    <cfRule type="duplicateValues" dxfId="153" priority="102"/>
  </conditionalFormatting>
  <conditionalFormatting sqref="H425">
    <cfRule type="duplicateValues" dxfId="152" priority="98"/>
  </conditionalFormatting>
  <conditionalFormatting sqref="H425">
    <cfRule type="duplicateValues" dxfId="151" priority="99"/>
  </conditionalFormatting>
  <conditionalFormatting sqref="H425">
    <cfRule type="duplicateValues" dxfId="150" priority="100"/>
  </conditionalFormatting>
  <conditionalFormatting sqref="H425">
    <cfRule type="duplicateValues" dxfId="149" priority="97"/>
  </conditionalFormatting>
  <conditionalFormatting sqref="H425">
    <cfRule type="duplicateValues" dxfId="148" priority="96"/>
  </conditionalFormatting>
  <conditionalFormatting sqref="H425">
    <cfRule type="duplicateValues" dxfId="147" priority="95"/>
  </conditionalFormatting>
  <conditionalFormatting sqref="H425">
    <cfRule type="duplicateValues" dxfId="146" priority="94"/>
  </conditionalFormatting>
  <conditionalFormatting sqref="H425">
    <cfRule type="duplicateValues" dxfId="145" priority="92"/>
    <cfRule type="duplicateValues" dxfId="144" priority="93"/>
  </conditionalFormatting>
  <conditionalFormatting sqref="H425">
    <cfRule type="duplicateValues" dxfId="143" priority="91"/>
  </conditionalFormatting>
  <conditionalFormatting sqref="H425">
    <cfRule type="duplicateValues" dxfId="142" priority="101"/>
  </conditionalFormatting>
  <conditionalFormatting sqref="H425">
    <cfRule type="duplicateValues" dxfId="141" priority="90"/>
  </conditionalFormatting>
  <conditionalFormatting sqref="H426">
    <cfRule type="duplicateValues" dxfId="140" priority="86"/>
  </conditionalFormatting>
  <conditionalFormatting sqref="H426">
    <cfRule type="duplicateValues" dxfId="139" priority="87"/>
  </conditionalFormatting>
  <conditionalFormatting sqref="H426">
    <cfRule type="duplicateValues" dxfId="138" priority="88"/>
  </conditionalFormatting>
  <conditionalFormatting sqref="H426">
    <cfRule type="duplicateValues" dxfId="137" priority="85"/>
  </conditionalFormatting>
  <conditionalFormatting sqref="H426">
    <cfRule type="duplicateValues" dxfId="136" priority="84"/>
  </conditionalFormatting>
  <conditionalFormatting sqref="H426">
    <cfRule type="duplicateValues" dxfId="135" priority="83"/>
  </conditionalFormatting>
  <conditionalFormatting sqref="H426">
    <cfRule type="duplicateValues" dxfId="134" priority="82"/>
  </conditionalFormatting>
  <conditionalFormatting sqref="H426">
    <cfRule type="duplicateValues" dxfId="133" priority="80"/>
    <cfRule type="duplicateValues" dxfId="132" priority="81"/>
  </conditionalFormatting>
  <conditionalFormatting sqref="H426">
    <cfRule type="duplicateValues" dxfId="131" priority="79"/>
  </conditionalFormatting>
  <conditionalFormatting sqref="H426">
    <cfRule type="duplicateValues" dxfId="130" priority="89"/>
  </conditionalFormatting>
  <conditionalFormatting sqref="H426">
    <cfRule type="duplicateValues" dxfId="129" priority="78"/>
  </conditionalFormatting>
  <conditionalFormatting sqref="H427 H429 H431">
    <cfRule type="duplicateValues" dxfId="128" priority="74"/>
  </conditionalFormatting>
  <conditionalFormatting sqref="H427 H429 H431">
    <cfRule type="duplicateValues" dxfId="127" priority="75"/>
  </conditionalFormatting>
  <conditionalFormatting sqref="H427 H429 H431">
    <cfRule type="duplicateValues" dxfId="126" priority="76"/>
  </conditionalFormatting>
  <conditionalFormatting sqref="H427 H429 H431">
    <cfRule type="duplicateValues" dxfId="125" priority="73"/>
  </conditionalFormatting>
  <conditionalFormatting sqref="H427 H429 H431">
    <cfRule type="duplicateValues" dxfId="124" priority="72"/>
  </conditionalFormatting>
  <conditionalFormatting sqref="H427 H429 H431">
    <cfRule type="duplicateValues" dxfId="123" priority="71"/>
  </conditionalFormatting>
  <conditionalFormatting sqref="H427 H429 H431">
    <cfRule type="duplicateValues" dxfId="122" priority="70"/>
  </conditionalFormatting>
  <conditionalFormatting sqref="H427 H429 H431">
    <cfRule type="duplicateValues" dxfId="121" priority="68"/>
    <cfRule type="duplicateValues" dxfId="120" priority="69"/>
  </conditionalFormatting>
  <conditionalFormatting sqref="H427 H429 H431">
    <cfRule type="duplicateValues" dxfId="119" priority="67"/>
  </conditionalFormatting>
  <conditionalFormatting sqref="H427 H429 H431">
    <cfRule type="duplicateValues" dxfId="118" priority="77"/>
  </conditionalFormatting>
  <conditionalFormatting sqref="H427 H429 H431">
    <cfRule type="duplicateValues" dxfId="117" priority="66"/>
  </conditionalFormatting>
  <conditionalFormatting sqref="H428 H430 H432">
    <cfRule type="duplicateValues" dxfId="116" priority="62"/>
  </conditionalFormatting>
  <conditionalFormatting sqref="H428 H430 H432">
    <cfRule type="duplicateValues" dxfId="115" priority="63"/>
  </conditionalFormatting>
  <conditionalFormatting sqref="H428 H430 H432">
    <cfRule type="duplicateValues" dxfId="114" priority="64"/>
  </conditionalFormatting>
  <conditionalFormatting sqref="H428 H430 H432">
    <cfRule type="duplicateValues" dxfId="113" priority="61"/>
  </conditionalFormatting>
  <conditionalFormatting sqref="H428 H430 H432">
    <cfRule type="duplicateValues" dxfId="112" priority="60"/>
  </conditionalFormatting>
  <conditionalFormatting sqref="H428 H430 H432">
    <cfRule type="duplicateValues" dxfId="111" priority="59"/>
  </conditionalFormatting>
  <conditionalFormatting sqref="H428 H430 H432">
    <cfRule type="duplicateValues" dxfId="110" priority="58"/>
  </conditionalFormatting>
  <conditionalFormatting sqref="H428 H430 H432">
    <cfRule type="duplicateValues" dxfId="109" priority="56"/>
    <cfRule type="duplicateValues" dxfId="108" priority="57"/>
  </conditionalFormatting>
  <conditionalFormatting sqref="H428 H430 H432">
    <cfRule type="duplicateValues" dxfId="107" priority="55"/>
  </conditionalFormatting>
  <conditionalFormatting sqref="H428 H430 H432">
    <cfRule type="duplicateValues" dxfId="106" priority="65"/>
  </conditionalFormatting>
  <conditionalFormatting sqref="H428 H430 H432">
    <cfRule type="duplicateValues" dxfId="105" priority="54"/>
  </conditionalFormatting>
  <conditionalFormatting sqref="H433:H434">
    <cfRule type="duplicateValues" dxfId="104" priority="49"/>
  </conditionalFormatting>
  <conditionalFormatting sqref="H433:H434">
    <cfRule type="duplicateValues" dxfId="103" priority="50"/>
  </conditionalFormatting>
  <conditionalFormatting sqref="H433:H434">
    <cfRule type="duplicateValues" dxfId="102" priority="51"/>
  </conditionalFormatting>
  <conditionalFormatting sqref="H433:H434">
    <cfRule type="duplicateValues" dxfId="101" priority="48"/>
  </conditionalFormatting>
  <conditionalFormatting sqref="H433:H434">
    <cfRule type="duplicateValues" dxfId="100" priority="47"/>
  </conditionalFormatting>
  <conditionalFormatting sqref="H433:H434">
    <cfRule type="duplicateValues" dxfId="99" priority="46"/>
  </conditionalFormatting>
  <conditionalFormatting sqref="H433:H434">
    <cfRule type="duplicateValues" dxfId="98" priority="45"/>
  </conditionalFormatting>
  <conditionalFormatting sqref="H433:H434">
    <cfRule type="duplicateValues" dxfId="97" priority="43"/>
    <cfRule type="duplicateValues" dxfId="96" priority="44"/>
  </conditionalFormatting>
  <conditionalFormatting sqref="H433:H434">
    <cfRule type="duplicateValues" dxfId="95" priority="42"/>
  </conditionalFormatting>
  <conditionalFormatting sqref="H433:H434">
    <cfRule type="duplicateValues" dxfId="94" priority="52"/>
  </conditionalFormatting>
  <conditionalFormatting sqref="H433:H434">
    <cfRule type="duplicateValues" dxfId="93" priority="41"/>
  </conditionalFormatting>
  <conditionalFormatting sqref="H435">
    <cfRule type="duplicateValues" dxfId="92" priority="37"/>
  </conditionalFormatting>
  <conditionalFormatting sqref="H435">
    <cfRule type="duplicateValues" dxfId="91" priority="38"/>
  </conditionalFormatting>
  <conditionalFormatting sqref="H435">
    <cfRule type="duplicateValues" dxfId="90" priority="39"/>
  </conditionalFormatting>
  <conditionalFormatting sqref="H435">
    <cfRule type="duplicateValues" dxfId="89" priority="36"/>
  </conditionalFormatting>
  <conditionalFormatting sqref="H435">
    <cfRule type="duplicateValues" dxfId="88" priority="35"/>
  </conditionalFormatting>
  <conditionalFormatting sqref="H435">
    <cfRule type="duplicateValues" dxfId="87" priority="34"/>
  </conditionalFormatting>
  <conditionalFormatting sqref="H435">
    <cfRule type="duplicateValues" dxfId="86" priority="33"/>
  </conditionalFormatting>
  <conditionalFormatting sqref="H435">
    <cfRule type="duplicateValues" dxfId="85" priority="31"/>
    <cfRule type="duplicateValues" dxfId="84" priority="32"/>
  </conditionalFormatting>
  <conditionalFormatting sqref="H435">
    <cfRule type="duplicateValues" dxfId="83" priority="30"/>
  </conditionalFormatting>
  <conditionalFormatting sqref="H435">
    <cfRule type="duplicateValues" dxfId="82" priority="40"/>
  </conditionalFormatting>
  <conditionalFormatting sqref="H435">
    <cfRule type="duplicateValues" dxfId="81" priority="29"/>
  </conditionalFormatting>
  <conditionalFormatting sqref="H548:H624 H436:H546">
    <cfRule type="duplicateValues" dxfId="80" priority="27"/>
    <cfRule type="duplicateValues" dxfId="79" priority="28"/>
  </conditionalFormatting>
  <conditionalFormatting sqref="H547">
    <cfRule type="duplicateValues" dxfId="78" priority="25"/>
    <cfRule type="duplicateValues" dxfId="77" priority="26"/>
  </conditionalFormatting>
  <conditionalFormatting sqref="H436:H624">
    <cfRule type="duplicateValues" dxfId="76" priority="24"/>
  </conditionalFormatting>
  <conditionalFormatting sqref="H625">
    <cfRule type="duplicateValues" dxfId="75" priority="23"/>
  </conditionalFormatting>
  <conditionalFormatting sqref="H625">
    <cfRule type="duplicateValues" dxfId="74" priority="22"/>
  </conditionalFormatting>
  <conditionalFormatting sqref="H625">
    <cfRule type="duplicateValues" dxfId="73" priority="21"/>
  </conditionalFormatting>
  <conditionalFormatting sqref="H625">
    <cfRule type="duplicateValues" dxfId="72" priority="20"/>
  </conditionalFormatting>
  <conditionalFormatting sqref="H626">
    <cfRule type="duplicateValues" dxfId="71" priority="19"/>
  </conditionalFormatting>
  <conditionalFormatting sqref="H626">
    <cfRule type="duplicateValues" dxfId="70" priority="18"/>
  </conditionalFormatting>
  <conditionalFormatting sqref="H626">
    <cfRule type="duplicateValues" dxfId="69" priority="17"/>
  </conditionalFormatting>
  <conditionalFormatting sqref="H626">
    <cfRule type="duplicateValues" dxfId="68" priority="16"/>
  </conditionalFormatting>
  <conditionalFormatting sqref="H627">
    <cfRule type="duplicateValues" dxfId="67" priority="15"/>
  </conditionalFormatting>
  <conditionalFormatting sqref="H627">
    <cfRule type="duplicateValues" dxfId="66" priority="14"/>
  </conditionalFormatting>
  <conditionalFormatting sqref="H627">
    <cfRule type="duplicateValues" dxfId="65" priority="13"/>
  </conditionalFormatting>
  <conditionalFormatting sqref="H628">
    <cfRule type="duplicateValues" dxfId="64" priority="12"/>
  </conditionalFormatting>
  <conditionalFormatting sqref="H628">
    <cfRule type="duplicateValues" dxfId="63" priority="11"/>
  </conditionalFormatting>
  <conditionalFormatting sqref="H628">
    <cfRule type="duplicateValues" dxfId="62" priority="10"/>
  </conditionalFormatting>
  <conditionalFormatting sqref="H628">
    <cfRule type="duplicateValues" dxfId="61" priority="9"/>
  </conditionalFormatting>
  <conditionalFormatting sqref="A628">
    <cfRule type="duplicateValues" dxfId="60" priority="8"/>
  </conditionalFormatting>
  <conditionalFormatting sqref="A628">
    <cfRule type="duplicateValues" dxfId="59" priority="7"/>
  </conditionalFormatting>
  <conditionalFormatting sqref="H629:H630">
    <cfRule type="duplicateValues" dxfId="58" priority="6"/>
  </conditionalFormatting>
  <conditionalFormatting sqref="H629:H630">
    <cfRule type="duplicateValues" dxfId="57" priority="5"/>
  </conditionalFormatting>
  <conditionalFormatting sqref="H629:H630">
    <cfRule type="duplicateValues" dxfId="56" priority="4"/>
  </conditionalFormatting>
  <conditionalFormatting sqref="H629:H630">
    <cfRule type="duplicateValues" dxfId="55" priority="3"/>
  </conditionalFormatting>
  <conditionalFormatting sqref="A629:A630">
    <cfRule type="duplicateValues" dxfId="54" priority="2"/>
  </conditionalFormatting>
  <conditionalFormatting sqref="A629:A630">
    <cfRule type="duplicateValues" dxfId="5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8948-6D52-4C2D-B166-F3480C72B831}">
  <sheetPr codeName="Sheet2">
    <tabColor rgb="FF00B0F0"/>
  </sheetPr>
  <dimension ref="A1:D14"/>
  <sheetViews>
    <sheetView workbookViewId="0">
      <selection activeCell="A9" sqref="A9"/>
    </sheetView>
  </sheetViews>
  <sheetFormatPr defaultRowHeight="15" x14ac:dyDescent="0.25"/>
  <cols>
    <col min="1" max="1" width="59.28515625" customWidth="1"/>
    <col min="2" max="2" width="4.140625" style="25" customWidth="1"/>
    <col min="3" max="3" width="19.28515625" customWidth="1"/>
    <col min="4" max="4" width="24.85546875" customWidth="1"/>
  </cols>
  <sheetData>
    <row r="1" spans="1:4" ht="23.25" x14ac:dyDescent="0.35">
      <c r="A1" s="23" t="s">
        <v>804</v>
      </c>
      <c r="B1" s="24"/>
    </row>
    <row r="2" spans="1:4" ht="15.75" customHeight="1" x14ac:dyDescent="0.35">
      <c r="A2" s="23"/>
      <c r="B2" s="24"/>
    </row>
    <row r="3" spans="1:4" ht="15.75" customHeight="1" x14ac:dyDescent="0.35">
      <c r="A3" s="23"/>
      <c r="B3" s="24"/>
    </row>
    <row r="4" spans="1:4" ht="23.25" x14ac:dyDescent="0.35">
      <c r="A4" s="29" t="s">
        <v>437</v>
      </c>
      <c r="B4" s="24"/>
    </row>
    <row r="5" spans="1:4" ht="26.25" customHeight="1" x14ac:dyDescent="0.35">
      <c r="A5" s="28">
        <f ca="1">TODAY()</f>
        <v>44799</v>
      </c>
      <c r="B5" s="24"/>
    </row>
    <row r="6" spans="1:4" ht="26.25" customHeight="1" x14ac:dyDescent="0.35">
      <c r="A6" s="30"/>
      <c r="B6" s="24"/>
    </row>
    <row r="7" spans="1:4" ht="15.75" thickBot="1" x14ac:dyDescent="0.3"/>
    <row r="8" spans="1:4" s="102" customFormat="1" ht="18.75" x14ac:dyDescent="0.3">
      <c r="A8" s="98" t="s">
        <v>436</v>
      </c>
      <c r="B8" s="99"/>
      <c r="C8" s="100" t="s">
        <v>434</v>
      </c>
      <c r="D8" s="101" t="s">
        <v>435</v>
      </c>
    </row>
    <row r="9" spans="1:4" s="102" customFormat="1" ht="19.5" thickBot="1" x14ac:dyDescent="0.35">
      <c r="A9" s="103" t="s">
        <v>832</v>
      </c>
      <c r="B9" s="104"/>
      <c r="C9" s="105">
        <f>IFERROR(VLOOKUP(TRIM(A12),All!B:F,4,FALSE),"")</f>
        <v>7</v>
      </c>
      <c r="D9" s="106">
        <f ca="1">IFERROR(A5+C9,"")</f>
        <v>44806</v>
      </c>
    </row>
    <row r="12" spans="1:4" ht="15.75" thickBot="1" x14ac:dyDescent="0.3">
      <c r="A12" s="31" t="str">
        <f>TEXT(A9,"000000000000")</f>
        <v>628834166831</v>
      </c>
    </row>
    <row r="13" spans="1:4" x14ac:dyDescent="0.25">
      <c r="A13" s="26" t="s">
        <v>830</v>
      </c>
      <c r="C13" s="26" t="s">
        <v>831</v>
      </c>
    </row>
    <row r="14" spans="1:4" ht="15.75" thickBot="1" x14ac:dyDescent="0.3">
      <c r="A14" s="27" t="str">
        <f>IFERROR(VLOOKUP(TRIM(A12),All!B:F,2,FALSE),"")</f>
        <v>Charlotte's Caramel Chocolate Fudge Cake 6in</v>
      </c>
      <c r="C14" s="27" t="str">
        <f>IFERROR(VLOOKUP(TRIM(A12),All!B:M,12,FALSE),"")</f>
        <v>Ambient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0D8B-9FE9-41F3-A669-093A0B431202}">
  <sheetPr codeName="Sheet3">
    <tabColor theme="9"/>
  </sheetPr>
  <dimension ref="A1:WYY194"/>
  <sheetViews>
    <sheetView tabSelected="1" workbookViewId="0">
      <pane ySplit="1" topLeftCell="A102" activePane="bottomLeft" state="frozen"/>
      <selection activeCell="D179" sqref="D179"/>
      <selection pane="bottomLeft" activeCell="F2" sqref="F2:F194"/>
    </sheetView>
  </sheetViews>
  <sheetFormatPr defaultColWidth="9.140625" defaultRowHeight="12.75" x14ac:dyDescent="0.2"/>
  <cols>
    <col min="1" max="1" width="7.28515625" style="13" customWidth="1"/>
    <col min="2" max="2" width="17.140625" style="13" customWidth="1"/>
    <col min="3" max="3" width="17.140625" style="42" customWidth="1"/>
    <col min="4" max="4" width="42.85546875" style="14" customWidth="1"/>
    <col min="5" max="5" width="8.140625" style="13" customWidth="1"/>
    <col min="6" max="6" width="14" style="13" customWidth="1"/>
    <col min="7" max="7" width="17.28515625" style="13" customWidth="1"/>
    <col min="8" max="8" width="11" style="13" customWidth="1"/>
    <col min="9" max="9" width="15" style="15" bestFit="1" customWidth="1"/>
    <col min="10" max="10" width="15.140625" style="15" customWidth="1"/>
    <col min="11" max="11" width="37.5703125" style="15" customWidth="1"/>
    <col min="12" max="12" width="31.42578125" style="15" customWidth="1"/>
    <col min="13" max="13" width="32.85546875" style="13" customWidth="1"/>
    <col min="14" max="14" width="29.5703125" style="13" customWidth="1"/>
    <col min="15" max="15" width="24.140625" style="13" bestFit="1" customWidth="1"/>
    <col min="16" max="17" width="12" style="9" bestFit="1" customWidth="1"/>
    <col min="18" max="18" width="11" style="9" bestFit="1" customWidth="1"/>
    <col min="19" max="16384" width="9.140625" style="9"/>
  </cols>
  <sheetData>
    <row r="1" spans="1:15" s="5" customFormat="1" ht="53.25" customHeight="1" x14ac:dyDescent="0.2">
      <c r="A1" s="113" t="s">
        <v>1</v>
      </c>
      <c r="B1" s="114" t="s">
        <v>845</v>
      </c>
      <c r="C1" s="115" t="s">
        <v>16</v>
      </c>
      <c r="D1" s="116" t="s">
        <v>17</v>
      </c>
      <c r="E1" s="117" t="s">
        <v>160</v>
      </c>
      <c r="F1" s="116" t="s">
        <v>161</v>
      </c>
      <c r="G1" s="118" t="s">
        <v>162</v>
      </c>
      <c r="H1" s="118" t="s">
        <v>846</v>
      </c>
      <c r="I1" s="119" t="s">
        <v>163</v>
      </c>
      <c r="J1" s="119" t="s">
        <v>164</v>
      </c>
      <c r="K1" s="120" t="s">
        <v>165</v>
      </c>
      <c r="L1" s="118" t="s">
        <v>166</v>
      </c>
      <c r="M1" s="121" t="s">
        <v>2</v>
      </c>
      <c r="N1" s="122" t="s">
        <v>3</v>
      </c>
      <c r="O1" s="123" t="s">
        <v>0</v>
      </c>
    </row>
    <row r="2" spans="1:15" x14ac:dyDescent="0.2">
      <c r="A2" s="110" t="s">
        <v>610</v>
      </c>
      <c r="B2" s="6">
        <v>102714151</v>
      </c>
      <c r="C2" s="109">
        <v>41573061159</v>
      </c>
      <c r="D2" s="132" t="s">
        <v>707</v>
      </c>
      <c r="E2" s="6"/>
      <c r="F2" s="109"/>
      <c r="G2" s="6">
        <f>F2-E2</f>
        <v>0</v>
      </c>
      <c r="H2" s="6"/>
      <c r="I2" s="10">
        <v>4157306115</v>
      </c>
      <c r="J2" s="10"/>
      <c r="K2" s="10"/>
      <c r="L2" s="10"/>
      <c r="M2" s="6"/>
      <c r="N2" s="6"/>
      <c r="O2" s="111" t="s">
        <v>708</v>
      </c>
    </row>
    <row r="3" spans="1:15" x14ac:dyDescent="0.2">
      <c r="A3" s="110" t="s">
        <v>610</v>
      </c>
      <c r="B3" s="6">
        <v>102510700</v>
      </c>
      <c r="C3" s="109">
        <v>41573060008</v>
      </c>
      <c r="D3" s="132" t="s">
        <v>709</v>
      </c>
      <c r="E3" s="6"/>
      <c r="F3" s="109"/>
      <c r="G3" s="6">
        <f>F3-E3</f>
        <v>0</v>
      </c>
      <c r="H3" s="6"/>
      <c r="I3" s="10">
        <v>4157306000</v>
      </c>
      <c r="J3" s="10"/>
      <c r="K3" s="10"/>
      <c r="L3" s="10"/>
      <c r="M3" s="6"/>
      <c r="N3" s="6"/>
      <c r="O3" s="111" t="s">
        <v>708</v>
      </c>
    </row>
    <row r="4" spans="1:15" x14ac:dyDescent="0.2">
      <c r="A4" s="110" t="s">
        <v>610</v>
      </c>
      <c r="B4" s="6">
        <v>102754300</v>
      </c>
      <c r="C4" s="109" t="str">
        <f t="shared" ref="C4:C36" si="0">TEXT(RIGHT(K4,14),"000000000000")</f>
        <v>774034511282</v>
      </c>
      <c r="D4" s="133" t="s">
        <v>486</v>
      </c>
      <c r="E4" s="6">
        <v>3</v>
      </c>
      <c r="F4" s="109">
        <v>10</v>
      </c>
      <c r="G4" s="6">
        <f>F4-E4</f>
        <v>7</v>
      </c>
      <c r="H4" s="6"/>
      <c r="I4" s="32">
        <v>77403451128</v>
      </c>
      <c r="J4" s="10"/>
      <c r="K4" s="34">
        <v>774034511282</v>
      </c>
      <c r="L4" s="10"/>
      <c r="M4" s="6" t="s">
        <v>7</v>
      </c>
      <c r="N4" s="6" t="s">
        <v>5</v>
      </c>
      <c r="O4" s="111"/>
    </row>
    <row r="5" spans="1:15" x14ac:dyDescent="0.2">
      <c r="A5" s="110" t="s">
        <v>610</v>
      </c>
      <c r="B5" s="6">
        <v>102227928</v>
      </c>
      <c r="C5" s="109" t="str">
        <f t="shared" si="0"/>
        <v>774034510483</v>
      </c>
      <c r="D5" s="133" t="s">
        <v>485</v>
      </c>
      <c r="E5" s="6">
        <v>3</v>
      </c>
      <c r="F5" s="109">
        <v>10</v>
      </c>
      <c r="G5" s="6">
        <f>F5-E5</f>
        <v>7</v>
      </c>
      <c r="H5" s="6"/>
      <c r="I5" s="32">
        <v>77403451048</v>
      </c>
      <c r="J5" s="10"/>
      <c r="K5" s="34">
        <v>774034510483</v>
      </c>
      <c r="L5" s="10"/>
      <c r="M5" s="6" t="s">
        <v>7</v>
      </c>
      <c r="N5" s="6" t="s">
        <v>5</v>
      </c>
      <c r="O5" s="111"/>
    </row>
    <row r="6" spans="1:15" x14ac:dyDescent="0.2">
      <c r="A6" s="110" t="s">
        <v>610</v>
      </c>
      <c r="B6" s="6"/>
      <c r="C6" s="109" t="str">
        <f t="shared" si="0"/>
        <v>041573002671</v>
      </c>
      <c r="D6" s="132" t="s">
        <v>701</v>
      </c>
      <c r="E6" s="6">
        <v>3</v>
      </c>
      <c r="F6" s="109">
        <v>5</v>
      </c>
      <c r="G6" s="6">
        <f>F6-E6</f>
        <v>2</v>
      </c>
      <c r="H6" s="6"/>
      <c r="I6" s="10">
        <v>4157300267</v>
      </c>
      <c r="J6" s="10"/>
      <c r="K6" s="34">
        <v>41573002671</v>
      </c>
      <c r="L6" s="10"/>
      <c r="M6" s="6" t="s">
        <v>5</v>
      </c>
      <c r="N6" s="6" t="s">
        <v>5</v>
      </c>
      <c r="O6" s="111" t="s">
        <v>700</v>
      </c>
    </row>
    <row r="7" spans="1:15" x14ac:dyDescent="0.2">
      <c r="A7" s="110" t="s">
        <v>610</v>
      </c>
      <c r="B7" s="6">
        <v>101184526</v>
      </c>
      <c r="C7" s="109" t="str">
        <f t="shared" si="0"/>
        <v>041573004798</v>
      </c>
      <c r="D7" s="134" t="s">
        <v>632</v>
      </c>
      <c r="E7" s="6">
        <v>2</v>
      </c>
      <c r="F7" s="109">
        <v>5</v>
      </c>
      <c r="G7" s="6">
        <f>F7-E7</f>
        <v>3</v>
      </c>
      <c r="H7" s="6"/>
      <c r="I7" s="10">
        <v>4157300479</v>
      </c>
      <c r="J7" s="10"/>
      <c r="K7" s="34">
        <v>41573004798</v>
      </c>
      <c r="L7" s="10"/>
      <c r="M7" s="6" t="s">
        <v>7</v>
      </c>
      <c r="N7" s="6" t="s">
        <v>5</v>
      </c>
      <c r="O7" s="111" t="s">
        <v>703</v>
      </c>
    </row>
    <row r="8" spans="1:15" x14ac:dyDescent="0.2">
      <c r="A8" s="110" t="s">
        <v>610</v>
      </c>
      <c r="B8" s="6">
        <v>101180565</v>
      </c>
      <c r="C8" s="109" t="str">
        <f t="shared" si="0"/>
        <v>041573006754</v>
      </c>
      <c r="D8" s="132" t="s">
        <v>636</v>
      </c>
      <c r="E8" s="6">
        <v>2</v>
      </c>
      <c r="F8" s="109">
        <v>5</v>
      </c>
      <c r="G8" s="6">
        <f>F8-E8</f>
        <v>3</v>
      </c>
      <c r="H8" s="6"/>
      <c r="I8" s="10">
        <v>4157300675</v>
      </c>
      <c r="J8" s="10"/>
      <c r="K8" s="34">
        <v>41573006754</v>
      </c>
      <c r="L8" s="10"/>
      <c r="M8" s="6" t="s">
        <v>7</v>
      </c>
      <c r="N8" s="6" t="s">
        <v>5</v>
      </c>
      <c r="O8" s="111" t="s">
        <v>703</v>
      </c>
    </row>
    <row r="9" spans="1:15" x14ac:dyDescent="0.2">
      <c r="A9" s="110" t="s">
        <v>610</v>
      </c>
      <c r="B9" s="6"/>
      <c r="C9" s="109" t="str">
        <f t="shared" si="0"/>
        <v>041573003135</v>
      </c>
      <c r="D9" s="132" t="s">
        <v>702</v>
      </c>
      <c r="E9" s="6">
        <v>3</v>
      </c>
      <c r="F9" s="109">
        <v>5</v>
      </c>
      <c r="G9" s="6">
        <f>F9-E9</f>
        <v>2</v>
      </c>
      <c r="H9" s="6"/>
      <c r="I9" s="10">
        <v>4157300313</v>
      </c>
      <c r="J9" s="10"/>
      <c r="K9" s="34">
        <v>41573003135</v>
      </c>
      <c r="L9" s="10"/>
      <c r="M9" s="6" t="s">
        <v>5</v>
      </c>
      <c r="N9" s="6" t="s">
        <v>5</v>
      </c>
      <c r="O9" s="111" t="s">
        <v>700</v>
      </c>
    </row>
    <row r="10" spans="1:15" x14ac:dyDescent="0.2">
      <c r="A10" s="110" t="s">
        <v>610</v>
      </c>
      <c r="B10" s="6">
        <v>101094716</v>
      </c>
      <c r="C10" s="109" t="str">
        <f t="shared" si="0"/>
        <v>041573003012</v>
      </c>
      <c r="D10" s="132" t="s">
        <v>639</v>
      </c>
      <c r="E10" s="6">
        <v>3</v>
      </c>
      <c r="F10" s="109">
        <v>5</v>
      </c>
      <c r="G10" s="6">
        <f>F10-E10</f>
        <v>2</v>
      </c>
      <c r="H10" s="6"/>
      <c r="I10" s="10">
        <v>4157300301</v>
      </c>
      <c r="J10" s="10"/>
      <c r="K10" s="34">
        <v>41573003012</v>
      </c>
      <c r="L10" s="10"/>
      <c r="M10" s="6" t="s">
        <v>5</v>
      </c>
      <c r="N10" s="6" t="s">
        <v>5</v>
      </c>
      <c r="O10" s="111" t="s">
        <v>700</v>
      </c>
    </row>
    <row r="11" spans="1:15" x14ac:dyDescent="0.2">
      <c r="A11" s="110" t="s">
        <v>610</v>
      </c>
      <c r="B11" s="6">
        <v>100288748</v>
      </c>
      <c r="C11" s="109" t="str">
        <f t="shared" si="0"/>
        <v>011110072917</v>
      </c>
      <c r="D11" s="132" t="s">
        <v>27</v>
      </c>
      <c r="E11" s="6">
        <v>3</v>
      </c>
      <c r="F11" s="109">
        <v>5</v>
      </c>
      <c r="G11" s="6">
        <f>F11-E11</f>
        <v>2</v>
      </c>
      <c r="H11" s="6"/>
      <c r="I11" s="10">
        <v>1111007291</v>
      </c>
      <c r="J11" s="41">
        <v>1000008147</v>
      </c>
      <c r="K11" s="34">
        <v>11110072917</v>
      </c>
      <c r="L11" s="10"/>
      <c r="M11" s="6" t="s">
        <v>7</v>
      </c>
      <c r="N11" s="6" t="s">
        <v>5</v>
      </c>
      <c r="O11" s="111"/>
    </row>
    <row r="12" spans="1:15" x14ac:dyDescent="0.2">
      <c r="A12" s="110" t="s">
        <v>610</v>
      </c>
      <c r="B12" s="6">
        <v>100057152</v>
      </c>
      <c r="C12" s="109" t="str">
        <f t="shared" si="0"/>
        <v>011110015310</v>
      </c>
      <c r="D12" s="132" t="s">
        <v>20</v>
      </c>
      <c r="E12" s="6">
        <v>3</v>
      </c>
      <c r="F12" s="109">
        <v>13</v>
      </c>
      <c r="G12" s="6">
        <f>F12-E12</f>
        <v>10</v>
      </c>
      <c r="H12" s="6"/>
      <c r="I12" s="10">
        <v>1111001531</v>
      </c>
      <c r="J12" s="41">
        <v>1002766381</v>
      </c>
      <c r="K12" s="34">
        <v>11110015310</v>
      </c>
      <c r="L12" s="10"/>
      <c r="M12" s="6" t="s">
        <v>7</v>
      </c>
      <c r="N12" s="6" t="s">
        <v>4</v>
      </c>
      <c r="O12" s="111"/>
    </row>
    <row r="13" spans="1:15" x14ac:dyDescent="0.2">
      <c r="A13" s="110" t="s">
        <v>610</v>
      </c>
      <c r="B13" s="6">
        <v>100075415</v>
      </c>
      <c r="C13" s="109" t="str">
        <f t="shared" si="0"/>
        <v>011110072948</v>
      </c>
      <c r="D13" s="132" t="s">
        <v>28</v>
      </c>
      <c r="E13" s="6">
        <v>3</v>
      </c>
      <c r="F13" s="109">
        <v>5</v>
      </c>
      <c r="G13" s="6">
        <f>F13-E13</f>
        <v>2</v>
      </c>
      <c r="H13" s="6"/>
      <c r="I13" s="10">
        <v>1111007294</v>
      </c>
      <c r="J13" s="41">
        <v>1000008150</v>
      </c>
      <c r="K13" s="34">
        <v>11110072948</v>
      </c>
      <c r="L13" s="10"/>
      <c r="M13" s="6" t="s">
        <v>7</v>
      </c>
      <c r="N13" s="6" t="s">
        <v>5</v>
      </c>
      <c r="O13" s="111"/>
    </row>
    <row r="14" spans="1:15" x14ac:dyDescent="0.2">
      <c r="A14" s="110" t="s">
        <v>610</v>
      </c>
      <c r="B14" s="6">
        <v>100060589</v>
      </c>
      <c r="C14" s="109" t="str">
        <f t="shared" si="0"/>
        <v>011110013170</v>
      </c>
      <c r="D14" s="132" t="s">
        <v>19</v>
      </c>
      <c r="E14" s="6">
        <v>3</v>
      </c>
      <c r="F14" s="109">
        <v>13</v>
      </c>
      <c r="G14" s="6">
        <f>F14-E14</f>
        <v>10</v>
      </c>
      <c r="H14" s="6"/>
      <c r="I14" s="10">
        <v>1111001317</v>
      </c>
      <c r="J14" s="41">
        <v>1002766406</v>
      </c>
      <c r="K14" s="34">
        <v>11110013170</v>
      </c>
      <c r="L14" s="10"/>
      <c r="M14" s="6" t="s">
        <v>7</v>
      </c>
      <c r="N14" s="6" t="s">
        <v>4</v>
      </c>
      <c r="O14" s="111"/>
    </row>
    <row r="15" spans="1:15" x14ac:dyDescent="0.2">
      <c r="A15" s="110" t="s">
        <v>610</v>
      </c>
      <c r="B15" s="6">
        <v>102349378</v>
      </c>
      <c r="C15" s="109" t="str">
        <f t="shared" si="0"/>
        <v>011110185334</v>
      </c>
      <c r="D15" s="132" t="s">
        <v>47</v>
      </c>
      <c r="E15" s="6">
        <v>3</v>
      </c>
      <c r="F15" s="109">
        <v>5</v>
      </c>
      <c r="G15" s="6">
        <f>F15-E15</f>
        <v>2</v>
      </c>
      <c r="H15" s="6"/>
      <c r="I15" s="10">
        <v>1111018533</v>
      </c>
      <c r="J15" s="41">
        <v>2001102291</v>
      </c>
      <c r="K15" s="34">
        <v>11110185334</v>
      </c>
      <c r="L15" s="10"/>
      <c r="M15" s="6" t="s">
        <v>7</v>
      </c>
      <c r="N15" s="6" t="s">
        <v>4</v>
      </c>
      <c r="O15" s="111" t="s">
        <v>431</v>
      </c>
    </row>
    <row r="16" spans="1:15" x14ac:dyDescent="0.2">
      <c r="A16" s="110" t="s">
        <v>610</v>
      </c>
      <c r="B16" s="6">
        <v>100636779</v>
      </c>
      <c r="C16" s="109" t="str">
        <f t="shared" si="0"/>
        <v>041573241186</v>
      </c>
      <c r="D16" s="132" t="s">
        <v>101</v>
      </c>
      <c r="E16" s="6">
        <v>3</v>
      </c>
      <c r="F16" s="109">
        <v>6</v>
      </c>
      <c r="G16" s="6">
        <f>F16-E16</f>
        <v>3</v>
      </c>
      <c r="H16" s="6"/>
      <c r="I16" s="10">
        <v>4157324118</v>
      </c>
      <c r="J16" s="41">
        <v>1000872297</v>
      </c>
      <c r="K16" s="34">
        <v>41573241186</v>
      </c>
      <c r="L16" s="10"/>
      <c r="M16" s="6" t="s">
        <v>7</v>
      </c>
      <c r="N16" s="6" t="s">
        <v>5</v>
      </c>
      <c r="O16" s="111"/>
    </row>
    <row r="17" spans="1:15 16218:16223" x14ac:dyDescent="0.2">
      <c r="A17" s="110" t="s">
        <v>610</v>
      </c>
      <c r="B17" s="6">
        <v>100060587</v>
      </c>
      <c r="C17" s="109" t="str">
        <f t="shared" si="0"/>
        <v>011110015358</v>
      </c>
      <c r="D17" s="132" t="s">
        <v>22</v>
      </c>
      <c r="E17" s="6">
        <v>3</v>
      </c>
      <c r="F17" s="109">
        <v>13</v>
      </c>
      <c r="G17" s="6">
        <f>F17-E17</f>
        <v>10</v>
      </c>
      <c r="H17" s="6"/>
      <c r="I17" s="10">
        <v>1111001535</v>
      </c>
      <c r="J17" s="41">
        <v>1002766456</v>
      </c>
      <c r="K17" s="34">
        <v>11110015358</v>
      </c>
      <c r="L17" s="10"/>
      <c r="M17" s="6" t="s">
        <v>7</v>
      </c>
      <c r="N17" s="6" t="s">
        <v>4</v>
      </c>
      <c r="O17" s="111"/>
    </row>
    <row r="18" spans="1:15 16218:16223" x14ac:dyDescent="0.2">
      <c r="A18" s="110" t="s">
        <v>610</v>
      </c>
      <c r="B18" s="6"/>
      <c r="C18" s="109" t="str">
        <f>TEXT(RIGHT(K18,14),"000000000000")</f>
        <v>041573002541</v>
      </c>
      <c r="D18" s="132" t="s">
        <v>29</v>
      </c>
      <c r="E18" s="6">
        <v>3</v>
      </c>
      <c r="F18" s="109">
        <v>6</v>
      </c>
      <c r="G18" s="6">
        <f>F18-E18</f>
        <v>3</v>
      </c>
      <c r="H18" s="6"/>
      <c r="I18" s="10">
        <v>4157300254</v>
      </c>
      <c r="J18" s="10"/>
      <c r="K18" s="34">
        <v>41573002541</v>
      </c>
      <c r="L18" s="10"/>
      <c r="M18" s="6" t="s">
        <v>5</v>
      </c>
      <c r="N18" s="6" t="s">
        <v>5</v>
      </c>
      <c r="O18" s="111" t="s">
        <v>700</v>
      </c>
    </row>
    <row r="19" spans="1:15 16218:16223" x14ac:dyDescent="0.2">
      <c r="A19" s="110" t="s">
        <v>610</v>
      </c>
      <c r="B19" s="6">
        <v>100269929</v>
      </c>
      <c r="C19" s="109" t="str">
        <f t="shared" si="0"/>
        <v>011110169013</v>
      </c>
      <c r="D19" s="132" t="s">
        <v>39</v>
      </c>
      <c r="E19" s="6">
        <v>3</v>
      </c>
      <c r="F19" s="109">
        <v>7</v>
      </c>
      <c r="G19" s="6">
        <f>F19-E19</f>
        <v>4</v>
      </c>
      <c r="H19" s="6"/>
      <c r="I19" s="10">
        <v>1111016901</v>
      </c>
      <c r="J19" s="41">
        <v>1000009513</v>
      </c>
      <c r="K19" s="34">
        <v>11110169013</v>
      </c>
      <c r="L19" s="10"/>
      <c r="M19" s="6" t="s">
        <v>7</v>
      </c>
      <c r="N19" s="6" t="s">
        <v>5</v>
      </c>
      <c r="O19" s="111"/>
    </row>
    <row r="20" spans="1:15 16218:16223" x14ac:dyDescent="0.2">
      <c r="A20" s="110" t="s">
        <v>610</v>
      </c>
      <c r="B20" s="6">
        <v>100614755</v>
      </c>
      <c r="C20" s="109" t="str">
        <f t="shared" si="0"/>
        <v>041573241155</v>
      </c>
      <c r="D20" s="132" t="s">
        <v>100</v>
      </c>
      <c r="E20" s="6">
        <v>3</v>
      </c>
      <c r="F20" s="109">
        <v>6</v>
      </c>
      <c r="G20" s="6">
        <f>F20-E20</f>
        <v>3</v>
      </c>
      <c r="H20" s="6"/>
      <c r="I20" s="10">
        <v>4157324115</v>
      </c>
      <c r="J20" s="41">
        <v>1000872302</v>
      </c>
      <c r="K20" s="34">
        <v>41573241155</v>
      </c>
      <c r="L20" s="10"/>
      <c r="M20" s="6" t="s">
        <v>7</v>
      </c>
      <c r="N20" s="6" t="s">
        <v>5</v>
      </c>
      <c r="O20" s="111"/>
    </row>
    <row r="21" spans="1:15 16218:16223" x14ac:dyDescent="0.2">
      <c r="A21" s="110" t="s">
        <v>610</v>
      </c>
      <c r="B21" s="6">
        <v>100451608</v>
      </c>
      <c r="C21" s="109" t="str">
        <f t="shared" si="0"/>
        <v>011110268044</v>
      </c>
      <c r="D21" s="132" t="s">
        <v>61</v>
      </c>
      <c r="E21" s="6">
        <v>3</v>
      </c>
      <c r="F21" s="109">
        <v>5</v>
      </c>
      <c r="G21" s="6">
        <f>F21-E21</f>
        <v>2</v>
      </c>
      <c r="H21" s="6"/>
      <c r="I21" s="10">
        <v>1111026804</v>
      </c>
      <c r="J21" s="41">
        <v>1000011003</v>
      </c>
      <c r="K21" s="34">
        <v>11110268044</v>
      </c>
      <c r="L21" s="10"/>
      <c r="M21" s="6" t="s">
        <v>7</v>
      </c>
      <c r="N21" s="6" t="s">
        <v>5</v>
      </c>
      <c r="O21" s="111"/>
    </row>
    <row r="22" spans="1:15 16218:16223" ht="12.75" customHeight="1" x14ac:dyDescent="0.2">
      <c r="A22" s="110" t="s">
        <v>610</v>
      </c>
      <c r="B22" s="6">
        <v>100132704</v>
      </c>
      <c r="C22" s="109" t="str">
        <f t="shared" si="0"/>
        <v>011110606112</v>
      </c>
      <c r="D22" s="132" t="s">
        <v>76</v>
      </c>
      <c r="E22" s="6">
        <v>3</v>
      </c>
      <c r="F22" s="109">
        <v>5</v>
      </c>
      <c r="G22" s="6">
        <f>F22-E22</f>
        <v>2</v>
      </c>
      <c r="H22" s="6"/>
      <c r="I22" s="10">
        <v>1111060611</v>
      </c>
      <c r="J22" s="41">
        <v>1000014867</v>
      </c>
      <c r="K22" s="34">
        <v>11110606112</v>
      </c>
      <c r="L22" s="10"/>
      <c r="M22" s="6" t="s">
        <v>7</v>
      </c>
      <c r="N22" s="6" t="s">
        <v>5</v>
      </c>
      <c r="O22" s="111"/>
    </row>
    <row r="23" spans="1:15 16218:16223" ht="12.75" customHeight="1" x14ac:dyDescent="0.2">
      <c r="A23" s="110" t="s">
        <v>610</v>
      </c>
      <c r="B23" s="6">
        <v>102349377</v>
      </c>
      <c r="C23" s="109" t="str">
        <f t="shared" si="0"/>
        <v>011110185303</v>
      </c>
      <c r="D23" s="132" t="s">
        <v>46</v>
      </c>
      <c r="E23" s="6">
        <v>3</v>
      </c>
      <c r="F23" s="109">
        <v>5</v>
      </c>
      <c r="G23" s="6">
        <f>F23-E23</f>
        <v>2</v>
      </c>
      <c r="H23" s="6"/>
      <c r="I23" s="10">
        <v>1111018530</v>
      </c>
      <c r="J23" s="41">
        <v>2001102290</v>
      </c>
      <c r="K23" s="34">
        <v>11110185303</v>
      </c>
      <c r="L23" s="10"/>
      <c r="M23" s="6" t="s">
        <v>7</v>
      </c>
      <c r="N23" s="6" t="s">
        <v>4</v>
      </c>
      <c r="O23" s="111" t="s">
        <v>431</v>
      </c>
    </row>
    <row r="24" spans="1:15 16218:16223" ht="12.75" customHeight="1" x14ac:dyDescent="0.2">
      <c r="A24" s="110" t="s">
        <v>610</v>
      </c>
      <c r="B24" s="6">
        <v>102349376</v>
      </c>
      <c r="C24" s="109" t="str">
        <f t="shared" si="0"/>
        <v>011110185297</v>
      </c>
      <c r="D24" s="132" t="s">
        <v>45</v>
      </c>
      <c r="E24" s="6">
        <v>3</v>
      </c>
      <c r="F24" s="109">
        <v>5</v>
      </c>
      <c r="G24" s="6">
        <f>F24-E24</f>
        <v>2</v>
      </c>
      <c r="H24" s="6"/>
      <c r="I24" s="10">
        <v>1111018529</v>
      </c>
      <c r="J24" s="41">
        <v>2001102289</v>
      </c>
      <c r="K24" s="34">
        <v>11110185297</v>
      </c>
      <c r="L24" s="10"/>
      <c r="M24" s="6" t="s">
        <v>7</v>
      </c>
      <c r="N24" s="6" t="s">
        <v>4</v>
      </c>
      <c r="O24" s="111" t="s">
        <v>431</v>
      </c>
      <c r="WYT24" s="13"/>
      <c r="WYU24" s="13"/>
      <c r="WYV24" s="1"/>
      <c r="WYW24" s="15"/>
      <c r="WYX24" s="13"/>
      <c r="WYY24" s="16"/>
    </row>
    <row r="25" spans="1:15 16218:16223" x14ac:dyDescent="0.2">
      <c r="A25" s="110" t="s">
        <v>610</v>
      </c>
      <c r="B25" s="6">
        <v>102349379</v>
      </c>
      <c r="C25" s="109" t="str">
        <f t="shared" si="0"/>
        <v>011110185341</v>
      </c>
      <c r="D25" s="132" t="s">
        <v>48</v>
      </c>
      <c r="E25" s="6">
        <v>3</v>
      </c>
      <c r="F25" s="109">
        <v>5</v>
      </c>
      <c r="G25" s="6">
        <f>F25-E25</f>
        <v>2</v>
      </c>
      <c r="H25" s="6"/>
      <c r="I25" s="10">
        <v>1111018534</v>
      </c>
      <c r="J25" s="41">
        <v>2001102292</v>
      </c>
      <c r="K25" s="34">
        <v>11110185341</v>
      </c>
      <c r="L25" s="10"/>
      <c r="M25" s="6" t="s">
        <v>7</v>
      </c>
      <c r="N25" s="6" t="s">
        <v>4</v>
      </c>
      <c r="O25" s="111" t="s">
        <v>431</v>
      </c>
    </row>
    <row r="26" spans="1:15 16218:16223" ht="12.75" customHeight="1" x14ac:dyDescent="0.2">
      <c r="A26" s="110" t="s">
        <v>610</v>
      </c>
      <c r="B26" s="6">
        <v>400027133</v>
      </c>
      <c r="C26" s="109" t="str">
        <f t="shared" si="0"/>
        <v>011110185280</v>
      </c>
      <c r="D26" s="132" t="s">
        <v>44</v>
      </c>
      <c r="E26" s="6">
        <v>3</v>
      </c>
      <c r="F26" s="109">
        <v>5</v>
      </c>
      <c r="G26" s="6">
        <f>F26-E26</f>
        <v>2</v>
      </c>
      <c r="H26" s="6"/>
      <c r="I26" s="10">
        <v>1111018528</v>
      </c>
      <c r="J26" s="41">
        <v>2001102288</v>
      </c>
      <c r="K26" s="34">
        <v>11110185280</v>
      </c>
      <c r="L26" s="10"/>
      <c r="M26" s="6" t="s">
        <v>7</v>
      </c>
      <c r="N26" s="6" t="s">
        <v>4</v>
      </c>
      <c r="O26" s="111" t="s">
        <v>431</v>
      </c>
    </row>
    <row r="27" spans="1:15 16218:16223" ht="12.75" customHeight="1" x14ac:dyDescent="0.2">
      <c r="A27" s="110" t="s">
        <v>610</v>
      </c>
      <c r="B27" s="6">
        <v>102349380</v>
      </c>
      <c r="C27" s="109" t="str">
        <f t="shared" si="0"/>
        <v>011110185358</v>
      </c>
      <c r="D27" s="132" t="s">
        <v>49</v>
      </c>
      <c r="E27" s="6">
        <v>3</v>
      </c>
      <c r="F27" s="109">
        <v>5</v>
      </c>
      <c r="G27" s="6">
        <f>F27-E27</f>
        <v>2</v>
      </c>
      <c r="H27" s="6"/>
      <c r="I27" s="10">
        <v>1111018535</v>
      </c>
      <c r="J27" s="41">
        <v>2001102293</v>
      </c>
      <c r="K27" s="34">
        <v>11110185358</v>
      </c>
      <c r="L27" s="10"/>
      <c r="M27" s="6" t="s">
        <v>7</v>
      </c>
      <c r="N27" s="6" t="s">
        <v>4</v>
      </c>
      <c r="O27" s="111" t="s">
        <v>431</v>
      </c>
    </row>
    <row r="28" spans="1:15 16218:16223" x14ac:dyDescent="0.2">
      <c r="A28" s="110" t="s">
        <v>610</v>
      </c>
      <c r="B28" s="6">
        <v>100369814</v>
      </c>
      <c r="C28" s="109" t="str">
        <f t="shared" si="0"/>
        <v>011110264336</v>
      </c>
      <c r="D28" s="132" t="s">
        <v>60</v>
      </c>
      <c r="E28" s="6">
        <v>1</v>
      </c>
      <c r="F28" s="109">
        <v>2</v>
      </c>
      <c r="G28" s="6">
        <f>F28-E28</f>
        <v>1</v>
      </c>
      <c r="H28" s="6"/>
      <c r="I28" s="10">
        <v>1111026433</v>
      </c>
      <c r="J28" s="41">
        <v>1002604721</v>
      </c>
      <c r="K28" s="34">
        <v>11110264336</v>
      </c>
      <c r="L28" s="10"/>
      <c r="M28" s="6" t="s">
        <v>7</v>
      </c>
      <c r="N28" s="6" t="s">
        <v>5</v>
      </c>
      <c r="O28" s="111"/>
    </row>
    <row r="29" spans="1:15 16218:16223" x14ac:dyDescent="0.2">
      <c r="A29" s="110" t="s">
        <v>610</v>
      </c>
      <c r="B29" s="6">
        <v>100627026</v>
      </c>
      <c r="C29" s="109" t="str">
        <f t="shared" si="0"/>
        <v>041573241230</v>
      </c>
      <c r="D29" s="132" t="s">
        <v>549</v>
      </c>
      <c r="E29" s="6">
        <v>3</v>
      </c>
      <c r="F29" s="109">
        <v>5</v>
      </c>
      <c r="G29" s="6">
        <f>F29-E29</f>
        <v>2</v>
      </c>
      <c r="H29" s="6"/>
      <c r="I29" s="10">
        <v>4157324123</v>
      </c>
      <c r="J29" s="10"/>
      <c r="K29" s="10">
        <v>41573241230</v>
      </c>
      <c r="L29" s="10"/>
      <c r="M29" s="6" t="s">
        <v>550</v>
      </c>
      <c r="N29" s="6" t="s">
        <v>5</v>
      </c>
      <c r="O29" s="111"/>
    </row>
    <row r="30" spans="1:15 16218:16223" x14ac:dyDescent="0.2">
      <c r="A30" s="110" t="s">
        <v>610</v>
      </c>
      <c r="B30" s="6">
        <v>100278240</v>
      </c>
      <c r="C30" s="109" t="str">
        <f t="shared" si="0"/>
        <v>011110268075</v>
      </c>
      <c r="D30" s="132" t="s">
        <v>62</v>
      </c>
      <c r="E30" s="6">
        <v>3</v>
      </c>
      <c r="F30" s="109">
        <v>5</v>
      </c>
      <c r="G30" s="6">
        <f>F30-E30</f>
        <v>2</v>
      </c>
      <c r="H30" s="6"/>
      <c r="I30" s="10">
        <v>1111026807</v>
      </c>
      <c r="J30" s="41">
        <v>1000011005</v>
      </c>
      <c r="K30" s="34">
        <v>11110268075</v>
      </c>
      <c r="L30" s="10"/>
      <c r="M30" s="6" t="s">
        <v>7</v>
      </c>
      <c r="N30" s="6" t="s">
        <v>5</v>
      </c>
      <c r="O30" s="111"/>
    </row>
    <row r="31" spans="1:15 16218:16223" x14ac:dyDescent="0.2">
      <c r="A31" s="110" t="s">
        <v>610</v>
      </c>
      <c r="B31" s="6">
        <v>100106737</v>
      </c>
      <c r="C31" s="109" t="str">
        <f t="shared" si="0"/>
        <v>011110169020</v>
      </c>
      <c r="D31" s="132" t="s">
        <v>40</v>
      </c>
      <c r="E31" s="6">
        <v>3</v>
      </c>
      <c r="F31" s="109">
        <v>7</v>
      </c>
      <c r="G31" s="6">
        <f>F31-E31</f>
        <v>4</v>
      </c>
      <c r="H31" s="6"/>
      <c r="I31" s="10">
        <v>1111016902</v>
      </c>
      <c r="J31" s="41">
        <v>1000009514</v>
      </c>
      <c r="K31" s="34">
        <v>11110169020</v>
      </c>
      <c r="L31" s="10"/>
      <c r="M31" s="6" t="s">
        <v>7</v>
      </c>
      <c r="N31" s="6" t="s">
        <v>5</v>
      </c>
      <c r="O31" s="111"/>
    </row>
    <row r="32" spans="1:15 16218:16223" x14ac:dyDescent="0.2">
      <c r="A32" s="110" t="s">
        <v>610</v>
      </c>
      <c r="B32" s="6">
        <v>100616883</v>
      </c>
      <c r="C32" s="109" t="str">
        <f t="shared" si="0"/>
        <v>041573241339</v>
      </c>
      <c r="D32" s="132" t="s">
        <v>107</v>
      </c>
      <c r="E32" s="6">
        <v>3</v>
      </c>
      <c r="F32" s="109">
        <v>6</v>
      </c>
      <c r="G32" s="6">
        <f>F32-E32</f>
        <v>3</v>
      </c>
      <c r="H32" s="6"/>
      <c r="I32" s="10">
        <v>4157324133</v>
      </c>
      <c r="J32" s="41">
        <v>1000725465</v>
      </c>
      <c r="K32" s="34">
        <v>41573241339</v>
      </c>
      <c r="L32" s="10"/>
      <c r="M32" s="6" t="s">
        <v>7</v>
      </c>
      <c r="N32" s="6" t="s">
        <v>5</v>
      </c>
      <c r="O32" s="111"/>
    </row>
    <row r="33" spans="1:15" x14ac:dyDescent="0.2">
      <c r="A33" s="110" t="s">
        <v>610</v>
      </c>
      <c r="B33" s="6">
        <v>100413578</v>
      </c>
      <c r="C33" s="109" t="str">
        <f t="shared" si="0"/>
        <v>011110067708</v>
      </c>
      <c r="D33" s="132" t="s">
        <v>24</v>
      </c>
      <c r="E33" s="6">
        <v>3</v>
      </c>
      <c r="F33" s="109">
        <v>5</v>
      </c>
      <c r="G33" s="6">
        <f>F33-E33</f>
        <v>2</v>
      </c>
      <c r="H33" s="6"/>
      <c r="I33" s="10">
        <v>1111006770</v>
      </c>
      <c r="J33" s="41">
        <v>1000007824</v>
      </c>
      <c r="K33" s="34">
        <v>11110067708</v>
      </c>
      <c r="L33" s="10"/>
      <c r="M33" s="6" t="s">
        <v>7</v>
      </c>
      <c r="N33" s="6" t="s">
        <v>5</v>
      </c>
      <c r="O33" s="111"/>
    </row>
    <row r="34" spans="1:15" x14ac:dyDescent="0.2">
      <c r="A34" s="110" t="s">
        <v>610</v>
      </c>
      <c r="B34" s="6">
        <v>100634704</v>
      </c>
      <c r="C34" s="109" t="str">
        <f t="shared" si="0"/>
        <v>041573241193</v>
      </c>
      <c r="D34" s="132" t="s">
        <v>102</v>
      </c>
      <c r="E34" s="6">
        <v>3</v>
      </c>
      <c r="F34" s="109">
        <v>6</v>
      </c>
      <c r="G34" s="6">
        <f>F34-E34</f>
        <v>3</v>
      </c>
      <c r="H34" s="6"/>
      <c r="I34" s="10">
        <v>4157324119</v>
      </c>
      <c r="J34" s="41">
        <v>1000872298</v>
      </c>
      <c r="K34" s="34">
        <v>41573241193</v>
      </c>
      <c r="L34" s="10"/>
      <c r="M34" s="6" t="s">
        <v>7</v>
      </c>
      <c r="N34" s="6" t="s">
        <v>5</v>
      </c>
      <c r="O34" s="111"/>
    </row>
    <row r="35" spans="1:15" x14ac:dyDescent="0.2">
      <c r="A35" s="110" t="s">
        <v>610</v>
      </c>
      <c r="B35" s="6">
        <v>100190573</v>
      </c>
      <c r="C35" s="109" t="str">
        <f t="shared" si="0"/>
        <v>011110194169</v>
      </c>
      <c r="D35" s="132" t="s">
        <v>680</v>
      </c>
      <c r="E35" s="6">
        <v>3</v>
      </c>
      <c r="F35" s="109">
        <v>5</v>
      </c>
      <c r="G35" s="6">
        <f>F35-E35</f>
        <v>2</v>
      </c>
      <c r="H35" s="6"/>
      <c r="I35" s="10">
        <v>1111019416</v>
      </c>
      <c r="J35" s="10"/>
      <c r="K35" s="34">
        <v>11110194169</v>
      </c>
      <c r="L35" s="10"/>
      <c r="M35" s="6"/>
      <c r="N35" s="6"/>
      <c r="O35" s="111" t="s">
        <v>708</v>
      </c>
    </row>
    <row r="36" spans="1:15" x14ac:dyDescent="0.2">
      <c r="A36" s="110" t="s">
        <v>610</v>
      </c>
      <c r="B36" s="6">
        <v>100177747</v>
      </c>
      <c r="C36" s="109" t="str">
        <f t="shared" si="0"/>
        <v>011110169075</v>
      </c>
      <c r="D36" s="132" t="s">
        <v>679</v>
      </c>
      <c r="E36" s="6">
        <v>3</v>
      </c>
      <c r="F36" s="109">
        <v>7</v>
      </c>
      <c r="G36" s="6">
        <f>F36-E36</f>
        <v>4</v>
      </c>
      <c r="H36" s="6"/>
      <c r="I36" s="10">
        <v>1111016907</v>
      </c>
      <c r="J36" s="41">
        <v>1000009516</v>
      </c>
      <c r="K36" s="34">
        <v>11110169075</v>
      </c>
      <c r="L36" s="10"/>
      <c r="M36" s="6" t="s">
        <v>7</v>
      </c>
      <c r="N36" s="6" t="s">
        <v>5</v>
      </c>
      <c r="O36" s="111"/>
    </row>
    <row r="37" spans="1:15" x14ac:dyDescent="0.2">
      <c r="A37" s="110" t="s">
        <v>610</v>
      </c>
      <c r="B37" s="6">
        <v>100624799</v>
      </c>
      <c r="C37" s="109" t="str">
        <f t="shared" ref="C37:C60" si="1">TEXT(RIGHT(K37,14),"000000000000")</f>
        <v>041573241209</v>
      </c>
      <c r="D37" s="132" t="s">
        <v>103</v>
      </c>
      <c r="E37" s="6">
        <v>3</v>
      </c>
      <c r="F37" s="109">
        <v>6</v>
      </c>
      <c r="G37" s="6">
        <f>F37-E37</f>
        <v>3</v>
      </c>
      <c r="H37" s="6"/>
      <c r="I37" s="10">
        <v>4157324120</v>
      </c>
      <c r="J37" s="41">
        <v>1000872300</v>
      </c>
      <c r="K37" s="34">
        <v>41573241209</v>
      </c>
      <c r="L37" s="10"/>
      <c r="M37" s="6" t="s">
        <v>7</v>
      </c>
      <c r="N37" s="6" t="s">
        <v>5</v>
      </c>
      <c r="O37" s="111"/>
    </row>
    <row r="38" spans="1:15" x14ac:dyDescent="0.2">
      <c r="A38" s="110" t="s">
        <v>610</v>
      </c>
      <c r="B38" s="6">
        <v>100896726</v>
      </c>
      <c r="C38" s="109" t="str">
        <f t="shared" si="1"/>
        <v>011110261830</v>
      </c>
      <c r="D38" s="132" t="s">
        <v>651</v>
      </c>
      <c r="E38" s="6">
        <v>3</v>
      </c>
      <c r="F38" s="109">
        <v>5</v>
      </c>
      <c r="G38" s="6">
        <f>F38-E38</f>
        <v>2</v>
      </c>
      <c r="H38" s="6"/>
      <c r="I38" s="10">
        <v>1111026183</v>
      </c>
      <c r="J38" s="10"/>
      <c r="K38" s="34">
        <v>11110261830</v>
      </c>
      <c r="L38" s="10"/>
      <c r="M38" s="6" t="s">
        <v>7</v>
      </c>
      <c r="N38" s="6" t="s">
        <v>5</v>
      </c>
      <c r="O38" s="111"/>
    </row>
    <row r="39" spans="1:15" x14ac:dyDescent="0.2">
      <c r="A39" s="110" t="s">
        <v>610</v>
      </c>
      <c r="B39" s="6">
        <v>100057153</v>
      </c>
      <c r="C39" s="109" t="str">
        <f t="shared" si="1"/>
        <v>011110015327</v>
      </c>
      <c r="D39" s="132" t="s">
        <v>21</v>
      </c>
      <c r="E39" s="6">
        <v>3</v>
      </c>
      <c r="F39" s="109">
        <v>13</v>
      </c>
      <c r="G39" s="6">
        <f>F39-E39</f>
        <v>10</v>
      </c>
      <c r="H39" s="6"/>
      <c r="I39" s="10">
        <v>1111001532</v>
      </c>
      <c r="J39" s="41">
        <v>1002766443</v>
      </c>
      <c r="K39" s="34">
        <v>11110015327</v>
      </c>
      <c r="L39" s="10"/>
      <c r="M39" s="6" t="s">
        <v>7</v>
      </c>
      <c r="N39" s="6" t="s">
        <v>4</v>
      </c>
      <c r="O39" s="111"/>
    </row>
    <row r="40" spans="1:15" x14ac:dyDescent="0.2">
      <c r="A40" s="110" t="s">
        <v>610</v>
      </c>
      <c r="B40" s="6">
        <v>100088068</v>
      </c>
      <c r="C40" s="109" t="str">
        <f t="shared" si="1"/>
        <v>011110169105</v>
      </c>
      <c r="D40" s="132" t="s">
        <v>41</v>
      </c>
      <c r="E40" s="6">
        <v>3</v>
      </c>
      <c r="F40" s="109">
        <v>7</v>
      </c>
      <c r="G40" s="6">
        <f>F40-E40</f>
        <v>4</v>
      </c>
      <c r="H40" s="6"/>
      <c r="I40" s="10">
        <v>1111016910</v>
      </c>
      <c r="J40" s="41">
        <v>1002605156</v>
      </c>
      <c r="K40" s="34">
        <v>11110169105</v>
      </c>
      <c r="L40" s="10"/>
      <c r="M40" s="6" t="s">
        <v>7</v>
      </c>
      <c r="N40" s="6" t="s">
        <v>5</v>
      </c>
      <c r="O40" s="111"/>
    </row>
    <row r="41" spans="1:15" x14ac:dyDescent="0.2">
      <c r="A41" s="110" t="s">
        <v>610</v>
      </c>
      <c r="B41" s="6">
        <v>101135826</v>
      </c>
      <c r="C41" s="109" t="str">
        <f t="shared" si="1"/>
        <v>041573002565</v>
      </c>
      <c r="D41" s="132" t="s">
        <v>669</v>
      </c>
      <c r="E41" s="6">
        <v>3</v>
      </c>
      <c r="F41" s="109">
        <v>6</v>
      </c>
      <c r="G41" s="6">
        <f>F41-E41</f>
        <v>3</v>
      </c>
      <c r="H41" s="6"/>
      <c r="I41" s="10">
        <v>4157300256</v>
      </c>
      <c r="J41" s="10"/>
      <c r="K41" s="34">
        <v>41573002565</v>
      </c>
      <c r="L41" s="10"/>
      <c r="M41" s="6" t="s">
        <v>5</v>
      </c>
      <c r="N41" s="6" t="s">
        <v>5</v>
      </c>
      <c r="O41" s="111" t="s">
        <v>700</v>
      </c>
    </row>
    <row r="42" spans="1:15" x14ac:dyDescent="0.2">
      <c r="A42" s="110" t="s">
        <v>610</v>
      </c>
      <c r="B42" s="6">
        <v>101187508</v>
      </c>
      <c r="C42" s="109" t="str">
        <f t="shared" si="1"/>
        <v>041573006235</v>
      </c>
      <c r="D42" s="134" t="s">
        <v>622</v>
      </c>
      <c r="E42" s="6">
        <v>2</v>
      </c>
      <c r="F42" s="109">
        <v>5</v>
      </c>
      <c r="G42" s="6">
        <f>F42-E42</f>
        <v>3</v>
      </c>
      <c r="H42" s="6"/>
      <c r="I42" s="10">
        <v>4157300623</v>
      </c>
      <c r="J42" s="10"/>
      <c r="K42" s="34">
        <v>41573006235</v>
      </c>
      <c r="L42" s="10"/>
      <c r="M42" s="6" t="s">
        <v>7</v>
      </c>
      <c r="N42" s="6" t="s">
        <v>5</v>
      </c>
      <c r="O42" s="111" t="s">
        <v>703</v>
      </c>
    </row>
    <row r="43" spans="1:15" x14ac:dyDescent="0.2">
      <c r="A43" s="110" t="s">
        <v>610</v>
      </c>
      <c r="B43" s="6"/>
      <c r="C43" s="109" t="str">
        <f t="shared" si="1"/>
        <v>041573013929</v>
      </c>
      <c r="D43" s="132" t="s">
        <v>650</v>
      </c>
      <c r="E43" s="6">
        <v>3</v>
      </c>
      <c r="F43" s="109">
        <v>5</v>
      </c>
      <c r="G43" s="6">
        <f>F43-E43</f>
        <v>2</v>
      </c>
      <c r="H43" s="6"/>
      <c r="I43" s="10">
        <v>4157301392</v>
      </c>
      <c r="J43" s="10"/>
      <c r="K43" s="34">
        <v>41573013929</v>
      </c>
      <c r="L43" s="10"/>
      <c r="M43" s="6" t="s">
        <v>5</v>
      </c>
      <c r="N43" s="6" t="s">
        <v>5</v>
      </c>
      <c r="O43" s="111" t="s">
        <v>700</v>
      </c>
    </row>
    <row r="44" spans="1:15" x14ac:dyDescent="0.2">
      <c r="A44" s="110" t="s">
        <v>610</v>
      </c>
      <c r="B44" s="6">
        <v>102355856</v>
      </c>
      <c r="C44" s="109" t="str">
        <f t="shared" si="1"/>
        <v>071214058026</v>
      </c>
      <c r="D44" s="132" t="s">
        <v>667</v>
      </c>
      <c r="E44" s="6">
        <v>2</v>
      </c>
      <c r="F44" s="109">
        <v>7</v>
      </c>
      <c r="G44" s="6">
        <f>F44-E44</f>
        <v>5</v>
      </c>
      <c r="H44" s="6"/>
      <c r="I44" s="10">
        <v>7121405802</v>
      </c>
      <c r="J44" s="10"/>
      <c r="K44" s="34">
        <v>71214058026</v>
      </c>
      <c r="L44" s="10"/>
      <c r="M44" s="6" t="s">
        <v>7</v>
      </c>
      <c r="N44" s="6" t="s">
        <v>5</v>
      </c>
      <c r="O44" s="111"/>
    </row>
    <row r="45" spans="1:15" x14ac:dyDescent="0.2">
      <c r="A45" s="110" t="s">
        <v>610</v>
      </c>
      <c r="B45" s="6">
        <v>100618912</v>
      </c>
      <c r="C45" s="109" t="str">
        <f t="shared" si="1"/>
        <v>041573241179</v>
      </c>
      <c r="D45" s="135" t="s">
        <v>502</v>
      </c>
      <c r="E45" s="6">
        <v>3</v>
      </c>
      <c r="F45" s="109">
        <v>6</v>
      </c>
      <c r="G45" s="6">
        <f>F45-E45</f>
        <v>3</v>
      </c>
      <c r="H45" s="6"/>
      <c r="I45" s="10">
        <v>4157324117</v>
      </c>
      <c r="J45" s="10"/>
      <c r="K45" s="34">
        <v>41573241179</v>
      </c>
      <c r="L45" s="10"/>
      <c r="M45" s="6" t="s">
        <v>7</v>
      </c>
      <c r="N45" s="6" t="s">
        <v>5</v>
      </c>
      <c r="O45" s="111"/>
    </row>
    <row r="46" spans="1:15" x14ac:dyDescent="0.2">
      <c r="A46" s="110" t="s">
        <v>610</v>
      </c>
      <c r="B46" s="6">
        <v>101094007</v>
      </c>
      <c r="C46" s="109" t="str">
        <f t="shared" si="1"/>
        <v>041573003890</v>
      </c>
      <c r="D46" s="132" t="s">
        <v>646</v>
      </c>
      <c r="E46" s="6">
        <v>2</v>
      </c>
      <c r="F46" s="109">
        <v>5</v>
      </c>
      <c r="G46" s="6">
        <f>F46-E46</f>
        <v>3</v>
      </c>
      <c r="H46" s="6"/>
      <c r="I46" s="10">
        <v>4157300389</v>
      </c>
      <c r="J46" s="10"/>
      <c r="K46" s="34">
        <v>41573003890</v>
      </c>
      <c r="L46" s="10"/>
      <c r="M46" s="6" t="s">
        <v>7</v>
      </c>
      <c r="N46" s="6" t="s">
        <v>5</v>
      </c>
      <c r="O46" s="111" t="s">
        <v>703</v>
      </c>
    </row>
    <row r="47" spans="1:15" x14ac:dyDescent="0.2">
      <c r="A47" s="110" t="s">
        <v>610</v>
      </c>
      <c r="B47" s="6">
        <v>100137453</v>
      </c>
      <c r="C47" s="109" t="str">
        <f t="shared" si="1"/>
        <v>040697713104</v>
      </c>
      <c r="D47" s="132" t="s">
        <v>644</v>
      </c>
      <c r="E47" s="6">
        <v>2</v>
      </c>
      <c r="F47" s="109">
        <v>14</v>
      </c>
      <c r="G47" s="6">
        <f>F47-E47</f>
        <v>12</v>
      </c>
      <c r="H47" s="6"/>
      <c r="I47" s="10">
        <v>4069771310</v>
      </c>
      <c r="J47" s="10"/>
      <c r="K47" s="34">
        <v>40697713104</v>
      </c>
      <c r="L47" s="10"/>
      <c r="M47" s="6" t="s">
        <v>7</v>
      </c>
      <c r="N47" s="6" t="s">
        <v>5</v>
      </c>
      <c r="O47" s="111"/>
    </row>
    <row r="48" spans="1:15" x14ac:dyDescent="0.2">
      <c r="A48" s="110" t="s">
        <v>610</v>
      </c>
      <c r="B48" s="6">
        <v>100585568</v>
      </c>
      <c r="C48" s="109" t="str">
        <f t="shared" si="1"/>
        <v>039677071129</v>
      </c>
      <c r="D48" s="132" t="s">
        <v>612</v>
      </c>
      <c r="E48" s="6">
        <v>3</v>
      </c>
      <c r="F48" s="109">
        <v>7</v>
      </c>
      <c r="G48" s="6">
        <f>F48-E48</f>
        <v>4</v>
      </c>
      <c r="H48" s="6"/>
      <c r="I48" s="10">
        <v>3967707112</v>
      </c>
      <c r="J48" s="10"/>
      <c r="K48" s="34">
        <v>39677071129</v>
      </c>
      <c r="L48" s="10"/>
      <c r="M48" s="6" t="s">
        <v>7</v>
      </c>
      <c r="N48" s="6" t="s">
        <v>5</v>
      </c>
      <c r="O48" s="111"/>
    </row>
    <row r="49" spans="1:15" x14ac:dyDescent="0.2">
      <c r="A49" s="110" t="s">
        <v>610</v>
      </c>
      <c r="B49" s="6">
        <v>101178901</v>
      </c>
      <c r="C49" s="109" t="str">
        <f t="shared" si="1"/>
        <v>750903111968</v>
      </c>
      <c r="D49" s="132" t="s">
        <v>664</v>
      </c>
      <c r="E49" s="6">
        <v>6</v>
      </c>
      <c r="F49" s="109">
        <v>28</v>
      </c>
      <c r="G49" s="6">
        <f>F49-E49</f>
        <v>22</v>
      </c>
      <c r="H49" s="6"/>
      <c r="I49" s="10">
        <v>75090311196</v>
      </c>
      <c r="J49" s="10"/>
      <c r="K49" s="34">
        <v>750903111968</v>
      </c>
      <c r="L49" s="10"/>
      <c r="M49" s="6" t="s">
        <v>7</v>
      </c>
      <c r="N49" s="6" t="s">
        <v>7</v>
      </c>
      <c r="O49" s="111"/>
    </row>
    <row r="50" spans="1:15" x14ac:dyDescent="0.2">
      <c r="A50" s="110" t="s">
        <v>610</v>
      </c>
      <c r="B50" s="6">
        <v>102277120</v>
      </c>
      <c r="C50" s="109" t="str">
        <f t="shared" si="1"/>
        <v>039677377405</v>
      </c>
      <c r="D50" s="132" t="s">
        <v>467</v>
      </c>
      <c r="E50" s="6">
        <v>3</v>
      </c>
      <c r="F50" s="109">
        <v>5</v>
      </c>
      <c r="G50" s="6">
        <f>F50-E50</f>
        <v>2</v>
      </c>
      <c r="H50" s="6"/>
      <c r="I50" s="32">
        <v>3967737740</v>
      </c>
      <c r="J50" s="10"/>
      <c r="K50" s="34">
        <v>39677377405</v>
      </c>
      <c r="L50" s="10"/>
      <c r="M50" s="6" t="s">
        <v>7</v>
      </c>
      <c r="N50" s="6" t="s">
        <v>5</v>
      </c>
      <c r="O50" s="111"/>
    </row>
    <row r="51" spans="1:15" x14ac:dyDescent="0.2">
      <c r="A51" s="110" t="s">
        <v>610</v>
      </c>
      <c r="B51" s="6">
        <v>101570935</v>
      </c>
      <c r="C51" s="109" t="str">
        <f t="shared" si="1"/>
        <v>039677377108</v>
      </c>
      <c r="D51" s="135" t="s">
        <v>519</v>
      </c>
      <c r="E51" s="6">
        <v>3</v>
      </c>
      <c r="F51" s="109">
        <v>5</v>
      </c>
      <c r="G51" s="6">
        <f>F51-E51</f>
        <v>2</v>
      </c>
      <c r="H51" s="6"/>
      <c r="I51" s="37">
        <v>3967737710</v>
      </c>
      <c r="J51" s="10"/>
      <c r="K51" s="34">
        <v>39677377108</v>
      </c>
      <c r="L51" s="10"/>
      <c r="M51" s="6" t="s">
        <v>7</v>
      </c>
      <c r="N51" s="6" t="s">
        <v>5</v>
      </c>
      <c r="O51" s="111"/>
    </row>
    <row r="52" spans="1:15" ht="12.75" customHeight="1" x14ac:dyDescent="0.2">
      <c r="A52" s="110" t="s">
        <v>610</v>
      </c>
      <c r="B52" s="6"/>
      <c r="C52" s="109" t="str">
        <f t="shared" si="1"/>
        <v/>
      </c>
      <c r="D52" s="132" t="s">
        <v>710</v>
      </c>
      <c r="E52" s="6"/>
      <c r="F52" s="109"/>
      <c r="G52" s="6">
        <f>F52-E52</f>
        <v>0</v>
      </c>
      <c r="H52" s="6"/>
      <c r="I52" s="10">
        <v>4157306068</v>
      </c>
      <c r="J52" s="10"/>
      <c r="K52" s="10"/>
      <c r="L52" s="10"/>
      <c r="M52" s="6"/>
      <c r="N52" s="6"/>
      <c r="O52" s="111" t="s">
        <v>708</v>
      </c>
    </row>
    <row r="53" spans="1:15" ht="12.75" customHeight="1" x14ac:dyDescent="0.2">
      <c r="A53" s="110" t="s">
        <v>610</v>
      </c>
      <c r="B53" s="6">
        <v>101194358</v>
      </c>
      <c r="C53" s="109" t="str">
        <f t="shared" si="1"/>
        <v>041573006921</v>
      </c>
      <c r="D53" s="132" t="s">
        <v>670</v>
      </c>
      <c r="E53" s="6">
        <v>3</v>
      </c>
      <c r="F53" s="109">
        <v>6</v>
      </c>
      <c r="G53" s="6">
        <f>F53-E53</f>
        <v>3</v>
      </c>
      <c r="H53" s="6"/>
      <c r="I53" s="10">
        <v>4157300692</v>
      </c>
      <c r="J53" s="10"/>
      <c r="K53" s="34">
        <v>41573006921</v>
      </c>
      <c r="L53" s="10"/>
      <c r="M53" s="6" t="s">
        <v>5</v>
      </c>
      <c r="N53" s="6" t="s">
        <v>5</v>
      </c>
      <c r="O53" s="111" t="s">
        <v>700</v>
      </c>
    </row>
    <row r="54" spans="1:15" x14ac:dyDescent="0.2">
      <c r="A54" s="110" t="s">
        <v>610</v>
      </c>
      <c r="B54" s="6"/>
      <c r="C54" s="109" t="str">
        <f t="shared" si="1"/>
        <v>041573038328</v>
      </c>
      <c r="D54" s="132" t="s">
        <v>670</v>
      </c>
      <c r="E54" s="6">
        <v>3</v>
      </c>
      <c r="F54" s="109">
        <v>6</v>
      </c>
      <c r="G54" s="6">
        <f>F54-E54</f>
        <v>3</v>
      </c>
      <c r="H54" s="6"/>
      <c r="I54" s="10">
        <v>4157303832</v>
      </c>
      <c r="J54" s="10"/>
      <c r="K54" s="34">
        <v>41573038328</v>
      </c>
      <c r="L54" s="10"/>
      <c r="M54" s="6" t="s">
        <v>5</v>
      </c>
      <c r="N54" s="6" t="s">
        <v>5</v>
      </c>
      <c r="O54" s="111" t="s">
        <v>700</v>
      </c>
    </row>
    <row r="55" spans="1:15" x14ac:dyDescent="0.2">
      <c r="A55" s="110" t="s">
        <v>610</v>
      </c>
      <c r="B55" s="6">
        <v>101205359</v>
      </c>
      <c r="C55" s="109" t="str">
        <f>TEXT(RIGHT(K55,14),"000000000000")</f>
        <v>041573005665</v>
      </c>
      <c r="D55" s="132" t="s">
        <v>674</v>
      </c>
      <c r="E55" s="6">
        <v>3</v>
      </c>
      <c r="F55" s="109">
        <v>6</v>
      </c>
      <c r="G55" s="6">
        <f>F55-E55</f>
        <v>3</v>
      </c>
      <c r="H55" s="6"/>
      <c r="I55" s="10">
        <v>4157300566</v>
      </c>
      <c r="J55" s="10"/>
      <c r="K55" s="34">
        <v>41573005665</v>
      </c>
      <c r="L55" s="10"/>
      <c r="M55" s="6" t="s">
        <v>5</v>
      </c>
      <c r="N55" s="6" t="s">
        <v>5</v>
      </c>
      <c r="O55" s="111" t="s">
        <v>700</v>
      </c>
    </row>
    <row r="56" spans="1:15" x14ac:dyDescent="0.2">
      <c r="A56" s="110" t="s">
        <v>610</v>
      </c>
      <c r="B56" s="6">
        <v>400097829</v>
      </c>
      <c r="C56" s="109" t="str">
        <f t="shared" si="1"/>
        <v>049800193338</v>
      </c>
      <c r="D56" s="132" t="s">
        <v>676</v>
      </c>
      <c r="E56" s="6">
        <v>5</v>
      </c>
      <c r="F56" s="109">
        <v>21</v>
      </c>
      <c r="G56" s="6">
        <f>F56-E56</f>
        <v>16</v>
      </c>
      <c r="H56" s="6"/>
      <c r="I56" s="10">
        <v>4980019333</v>
      </c>
      <c r="J56" s="10"/>
      <c r="K56" s="34">
        <v>49800193338</v>
      </c>
      <c r="L56" s="10"/>
      <c r="M56" s="6" t="s">
        <v>7</v>
      </c>
      <c r="N56" s="6" t="s">
        <v>5</v>
      </c>
      <c r="O56" s="111"/>
    </row>
    <row r="57" spans="1:15" x14ac:dyDescent="0.2">
      <c r="A57" s="110" t="s">
        <v>610</v>
      </c>
      <c r="B57" s="6">
        <v>400097831</v>
      </c>
      <c r="C57" s="109" t="str">
        <f t="shared" si="1"/>
        <v>049800193352</v>
      </c>
      <c r="D57" s="132" t="s">
        <v>678</v>
      </c>
      <c r="E57" s="6">
        <v>5</v>
      </c>
      <c r="F57" s="109">
        <v>21</v>
      </c>
      <c r="G57" s="6">
        <f>F57-E57</f>
        <v>16</v>
      </c>
      <c r="H57" s="6"/>
      <c r="I57" s="10">
        <v>4980019335</v>
      </c>
      <c r="J57" s="10"/>
      <c r="K57" s="34">
        <v>49800193352</v>
      </c>
      <c r="L57" s="10"/>
      <c r="M57" s="6" t="s">
        <v>7</v>
      </c>
      <c r="N57" s="6" t="s">
        <v>5</v>
      </c>
      <c r="O57" s="111"/>
    </row>
    <row r="58" spans="1:15" x14ac:dyDescent="0.2">
      <c r="A58" s="110" t="s">
        <v>610</v>
      </c>
      <c r="B58" s="6">
        <v>400097833</v>
      </c>
      <c r="C58" s="109" t="str">
        <f t="shared" si="1"/>
        <v>049800193369</v>
      </c>
      <c r="D58" s="132" t="s">
        <v>677</v>
      </c>
      <c r="E58" s="6">
        <v>5</v>
      </c>
      <c r="F58" s="109">
        <v>21</v>
      </c>
      <c r="G58" s="6">
        <f>F58-E58</f>
        <v>16</v>
      </c>
      <c r="H58" s="6"/>
      <c r="I58" s="10">
        <v>4980019336</v>
      </c>
      <c r="J58" s="10"/>
      <c r="K58" s="34">
        <v>49800193369</v>
      </c>
      <c r="L58" s="10"/>
      <c r="M58" s="6" t="s">
        <v>7</v>
      </c>
      <c r="N58" s="6" t="s">
        <v>5</v>
      </c>
      <c r="O58" s="111"/>
    </row>
    <row r="59" spans="1:15" x14ac:dyDescent="0.2">
      <c r="A59" s="110" t="s">
        <v>610</v>
      </c>
      <c r="B59" s="6">
        <v>400097827</v>
      </c>
      <c r="C59" s="109" t="str">
        <f t="shared" si="1"/>
        <v>049800193376</v>
      </c>
      <c r="D59" s="132" t="s">
        <v>675</v>
      </c>
      <c r="E59" s="6">
        <v>5</v>
      </c>
      <c r="F59" s="109">
        <v>21</v>
      </c>
      <c r="G59" s="6">
        <f>F59-E59</f>
        <v>16</v>
      </c>
      <c r="H59" s="6"/>
      <c r="I59" s="10">
        <v>4980019337</v>
      </c>
      <c r="J59" s="10"/>
      <c r="K59" s="34">
        <v>49800193376</v>
      </c>
      <c r="L59" s="10"/>
      <c r="M59" s="6" t="s">
        <v>7</v>
      </c>
      <c r="N59" s="6" t="s">
        <v>5</v>
      </c>
      <c r="O59" s="111"/>
    </row>
    <row r="60" spans="1:15" x14ac:dyDescent="0.2">
      <c r="A60" s="110" t="s">
        <v>610</v>
      </c>
      <c r="B60" s="6">
        <v>101743889</v>
      </c>
      <c r="C60" s="109" t="str">
        <f t="shared" si="1"/>
        <v>771856469166</v>
      </c>
      <c r="D60" s="132" t="s">
        <v>781</v>
      </c>
      <c r="E60" s="6">
        <v>3</v>
      </c>
      <c r="F60" s="109">
        <v>5</v>
      </c>
      <c r="G60" s="6">
        <f>F60-E60</f>
        <v>2</v>
      </c>
      <c r="H60" s="6"/>
      <c r="I60" s="10">
        <v>77185646916</v>
      </c>
      <c r="J60" s="10"/>
      <c r="K60" s="34">
        <v>771856469166</v>
      </c>
      <c r="L60" s="10"/>
      <c r="M60" s="6" t="s">
        <v>7</v>
      </c>
      <c r="N60" s="6" t="s">
        <v>5</v>
      </c>
      <c r="O60" s="111"/>
    </row>
    <row r="61" spans="1:15" ht="15" x14ac:dyDescent="0.25">
      <c r="A61" s="110" t="s">
        <v>610</v>
      </c>
      <c r="B61" s="6"/>
      <c r="C61" s="109" t="str">
        <f>TEXT(RIGHT(K61,14),"000000000000")</f>
        <v>771856470971</v>
      </c>
      <c r="D61" s="136" t="s">
        <v>698</v>
      </c>
      <c r="E61" s="6">
        <v>3</v>
      </c>
      <c r="F61" s="109">
        <v>5</v>
      </c>
      <c r="G61" s="6">
        <f>F61-E61</f>
        <v>2</v>
      </c>
      <c r="H61" s="6"/>
      <c r="I61" s="10">
        <v>77185647097</v>
      </c>
      <c r="J61" s="10"/>
      <c r="K61" s="34">
        <v>771856470971</v>
      </c>
      <c r="L61" s="10"/>
      <c r="M61" s="6" t="s">
        <v>7</v>
      </c>
      <c r="N61" s="6" t="s">
        <v>5</v>
      </c>
      <c r="O61" s="111"/>
    </row>
    <row r="62" spans="1:15" x14ac:dyDescent="0.2">
      <c r="A62" s="110" t="s">
        <v>610</v>
      </c>
      <c r="B62" s="6">
        <v>101481342</v>
      </c>
      <c r="C62" s="109" t="str">
        <f>TEXT(RIGHT(K62,14),"000000000000")</f>
        <v>035157338027</v>
      </c>
      <c r="D62" s="132" t="s">
        <v>521</v>
      </c>
      <c r="E62" s="6">
        <v>3</v>
      </c>
      <c r="F62" s="109">
        <v>5</v>
      </c>
      <c r="G62" s="6">
        <f>F62-E62</f>
        <v>2</v>
      </c>
      <c r="H62" s="6"/>
      <c r="I62" s="17">
        <v>3515733802</v>
      </c>
      <c r="J62" s="10"/>
      <c r="K62" s="34">
        <v>35157338027</v>
      </c>
      <c r="L62" s="10"/>
      <c r="M62" s="6" t="s">
        <v>7</v>
      </c>
      <c r="N62" s="6" t="s">
        <v>4</v>
      </c>
      <c r="O62" s="111"/>
    </row>
    <row r="63" spans="1:15" x14ac:dyDescent="0.2">
      <c r="A63" s="110" t="s">
        <v>610</v>
      </c>
      <c r="B63" s="6">
        <v>100645801</v>
      </c>
      <c r="C63" s="109" t="str">
        <f>TEXT(RIGHT(K63,14),"000000000000")</f>
        <v>081988999814</v>
      </c>
      <c r="D63" s="132" t="s">
        <v>659</v>
      </c>
      <c r="E63" s="6">
        <v>10</v>
      </c>
      <c r="F63" s="109">
        <v>90</v>
      </c>
      <c r="G63" s="6">
        <f>F63-E63</f>
        <v>80</v>
      </c>
      <c r="H63" s="6"/>
      <c r="I63" s="10">
        <v>8198899981</v>
      </c>
      <c r="J63" s="10"/>
      <c r="K63" s="34">
        <v>81988999814</v>
      </c>
      <c r="L63" s="10"/>
      <c r="M63" s="6" t="s">
        <v>7</v>
      </c>
      <c r="N63" s="6" t="s">
        <v>7</v>
      </c>
      <c r="O63" s="111" t="s">
        <v>494</v>
      </c>
    </row>
    <row r="64" spans="1:15" x14ac:dyDescent="0.2">
      <c r="A64" s="110" t="s">
        <v>610</v>
      </c>
      <c r="B64" s="6">
        <v>100809722</v>
      </c>
      <c r="C64" s="109">
        <v>891071001023</v>
      </c>
      <c r="D64" s="132" t="s">
        <v>697</v>
      </c>
      <c r="E64" s="6"/>
      <c r="F64" s="109"/>
      <c r="G64" s="6">
        <f>F64-E64</f>
        <v>0</v>
      </c>
      <c r="H64" s="6"/>
      <c r="I64" s="10">
        <v>89107100102</v>
      </c>
      <c r="J64" s="10"/>
      <c r="K64" s="34"/>
      <c r="L64" s="10"/>
      <c r="M64" s="6"/>
      <c r="N64" s="6"/>
      <c r="O64" s="111" t="s">
        <v>708</v>
      </c>
    </row>
    <row r="65" spans="1:15" x14ac:dyDescent="0.2">
      <c r="A65" s="110" t="s">
        <v>610</v>
      </c>
      <c r="B65" s="6">
        <v>101178368</v>
      </c>
      <c r="C65" s="109" t="str">
        <f t="shared" ref="C65:C102" si="2">TEXT(RIGHT(K65,14),"000000000000")</f>
        <v>041573006372</v>
      </c>
      <c r="D65" s="132" t="s">
        <v>705</v>
      </c>
      <c r="E65" s="6">
        <v>2</v>
      </c>
      <c r="F65" s="109">
        <v>5</v>
      </c>
      <c r="G65" s="6">
        <f>F65-E65</f>
        <v>3</v>
      </c>
      <c r="H65" s="6"/>
      <c r="I65" s="10">
        <v>4157300637</v>
      </c>
      <c r="J65" s="10"/>
      <c r="K65" s="34">
        <v>41573006372</v>
      </c>
      <c r="L65" s="10"/>
      <c r="M65" s="6" t="s">
        <v>7</v>
      </c>
      <c r="N65" s="6" t="s">
        <v>5</v>
      </c>
      <c r="O65" s="111" t="s">
        <v>703</v>
      </c>
    </row>
    <row r="66" spans="1:15" x14ac:dyDescent="0.2">
      <c r="A66" s="110" t="s">
        <v>610</v>
      </c>
      <c r="B66" s="6">
        <v>101180559</v>
      </c>
      <c r="C66" s="109" t="str">
        <f t="shared" si="2"/>
        <v>041573006440</v>
      </c>
      <c r="D66" s="132" t="s">
        <v>706</v>
      </c>
      <c r="E66" s="6">
        <v>2</v>
      </c>
      <c r="F66" s="109">
        <v>5</v>
      </c>
      <c r="G66" s="6">
        <f>F66-E66</f>
        <v>3</v>
      </c>
      <c r="H66" s="6"/>
      <c r="I66" s="10">
        <v>4157300644</v>
      </c>
      <c r="J66" s="10"/>
      <c r="K66" s="34">
        <v>41573006440</v>
      </c>
      <c r="L66" s="10"/>
      <c r="M66" s="6" t="s">
        <v>7</v>
      </c>
      <c r="N66" s="6" t="s">
        <v>5</v>
      </c>
      <c r="O66" s="111" t="s">
        <v>703</v>
      </c>
    </row>
    <row r="67" spans="1:15" x14ac:dyDescent="0.2">
      <c r="A67" s="110" t="s">
        <v>610</v>
      </c>
      <c r="B67" s="6">
        <v>101627557</v>
      </c>
      <c r="C67" s="109" t="str">
        <f t="shared" si="2"/>
        <v>039677072133</v>
      </c>
      <c r="D67" s="132" t="s">
        <v>787</v>
      </c>
      <c r="E67" s="6">
        <v>3</v>
      </c>
      <c r="F67" s="109">
        <v>7</v>
      </c>
      <c r="G67" s="6">
        <f>F67-E67</f>
        <v>4</v>
      </c>
      <c r="H67" s="6"/>
      <c r="I67" s="32">
        <v>3967707213</v>
      </c>
      <c r="J67" s="10"/>
      <c r="K67" s="34">
        <v>39677072133</v>
      </c>
      <c r="L67" s="10"/>
      <c r="M67" s="6" t="s">
        <v>7</v>
      </c>
      <c r="N67" s="6" t="s">
        <v>5</v>
      </c>
      <c r="O67" s="111"/>
    </row>
    <row r="68" spans="1:15" x14ac:dyDescent="0.2">
      <c r="A68" s="110" t="s">
        <v>610</v>
      </c>
      <c r="B68" s="6">
        <v>400258226</v>
      </c>
      <c r="C68" s="109" t="str">
        <f t="shared" si="2"/>
        <v>034708066068</v>
      </c>
      <c r="D68" s="132" t="s">
        <v>645</v>
      </c>
      <c r="E68" s="6">
        <v>2</v>
      </c>
      <c r="F68" s="109">
        <v>5</v>
      </c>
      <c r="G68" s="6">
        <f>F68-E68</f>
        <v>3</v>
      </c>
      <c r="H68" s="6"/>
      <c r="I68" s="10">
        <v>3470806606</v>
      </c>
      <c r="J68" s="10"/>
      <c r="K68" s="34">
        <v>34708066068</v>
      </c>
      <c r="L68" s="10"/>
      <c r="M68" s="6" t="s">
        <v>7</v>
      </c>
      <c r="N68" s="6" t="s">
        <v>5</v>
      </c>
      <c r="O68" s="111"/>
    </row>
    <row r="69" spans="1:15" x14ac:dyDescent="0.2">
      <c r="A69" s="110" t="s">
        <v>610</v>
      </c>
      <c r="B69" s="6">
        <v>400270145</v>
      </c>
      <c r="C69" s="109" t="str">
        <f t="shared" si="2"/>
        <v>840134306254</v>
      </c>
      <c r="D69" s="132" t="s">
        <v>514</v>
      </c>
      <c r="E69" s="6">
        <v>4</v>
      </c>
      <c r="F69" s="109">
        <v>8</v>
      </c>
      <c r="G69" s="6">
        <f>F69-E69</f>
        <v>4</v>
      </c>
      <c r="H69" s="6"/>
      <c r="I69" s="10">
        <v>84013430625</v>
      </c>
      <c r="J69" s="10"/>
      <c r="K69" s="34">
        <v>840134306254</v>
      </c>
      <c r="L69" s="10"/>
      <c r="M69" s="6" t="s">
        <v>4</v>
      </c>
      <c r="N69" s="6" t="s">
        <v>4</v>
      </c>
      <c r="O69" s="111"/>
    </row>
    <row r="70" spans="1:15" x14ac:dyDescent="0.2">
      <c r="A70" s="110" t="s">
        <v>610</v>
      </c>
      <c r="B70" s="6">
        <v>400270143</v>
      </c>
      <c r="C70" s="109" t="str">
        <f t="shared" si="2"/>
        <v>840134306247</v>
      </c>
      <c r="D70" s="133" t="s">
        <v>513</v>
      </c>
      <c r="E70" s="6">
        <v>4</v>
      </c>
      <c r="F70" s="109">
        <v>7</v>
      </c>
      <c r="G70" s="6">
        <f>F70-E70</f>
        <v>3</v>
      </c>
      <c r="H70" s="6"/>
      <c r="I70" s="10">
        <v>84013430624</v>
      </c>
      <c r="J70" s="10"/>
      <c r="K70" s="34">
        <v>840134306247</v>
      </c>
      <c r="L70" s="10"/>
      <c r="M70" s="6" t="s">
        <v>4</v>
      </c>
      <c r="N70" s="6" t="s">
        <v>4</v>
      </c>
      <c r="O70" s="111"/>
    </row>
    <row r="71" spans="1:15" x14ac:dyDescent="0.2">
      <c r="A71" s="110" t="s">
        <v>610</v>
      </c>
      <c r="B71" s="6">
        <v>100210907</v>
      </c>
      <c r="C71" s="109" t="str">
        <f t="shared" si="2"/>
        <v>885523218817</v>
      </c>
      <c r="D71" s="132" t="s">
        <v>657</v>
      </c>
      <c r="E71" s="6">
        <v>2</v>
      </c>
      <c r="F71" s="109">
        <v>4</v>
      </c>
      <c r="G71" s="6">
        <f>F71-E71</f>
        <v>2</v>
      </c>
      <c r="H71" s="6"/>
      <c r="I71" s="10">
        <v>88552321881</v>
      </c>
      <c r="J71" s="10"/>
      <c r="K71" s="34">
        <v>885523218817</v>
      </c>
      <c r="L71" s="10"/>
      <c r="M71" s="6" t="s">
        <v>7</v>
      </c>
      <c r="N71" s="6" t="s">
        <v>5</v>
      </c>
      <c r="O71" s="111"/>
    </row>
    <row r="72" spans="1:15" x14ac:dyDescent="0.2">
      <c r="A72" s="110" t="s">
        <v>610</v>
      </c>
      <c r="B72" s="6">
        <v>100416493</v>
      </c>
      <c r="C72" s="109" t="str">
        <f t="shared" si="2"/>
        <v>885523218879</v>
      </c>
      <c r="D72" s="132" t="s">
        <v>656</v>
      </c>
      <c r="E72" s="6">
        <v>2</v>
      </c>
      <c r="F72" s="109">
        <v>4</v>
      </c>
      <c r="G72" s="6">
        <f>F72-E72</f>
        <v>2</v>
      </c>
      <c r="H72" s="6"/>
      <c r="I72" s="10">
        <v>88552321887</v>
      </c>
      <c r="J72" s="10"/>
      <c r="K72" s="34">
        <v>885523218879</v>
      </c>
      <c r="L72" s="10"/>
      <c r="M72" s="6" t="s">
        <v>7</v>
      </c>
      <c r="N72" s="6" t="s">
        <v>5</v>
      </c>
      <c r="O72" s="111"/>
    </row>
    <row r="73" spans="1:15" x14ac:dyDescent="0.2">
      <c r="A73" s="110" t="s">
        <v>610</v>
      </c>
      <c r="B73" s="6">
        <v>100261139</v>
      </c>
      <c r="C73" s="109" t="str">
        <f t="shared" si="2"/>
        <v>711276102373</v>
      </c>
      <c r="D73" s="132" t="s">
        <v>616</v>
      </c>
      <c r="E73" s="6">
        <v>3</v>
      </c>
      <c r="F73" s="109">
        <v>7</v>
      </c>
      <c r="G73" s="6">
        <f>F73-E73</f>
        <v>4</v>
      </c>
      <c r="H73" s="6"/>
      <c r="I73" s="10">
        <v>71127610237</v>
      </c>
      <c r="J73" s="10"/>
      <c r="K73" s="34">
        <v>711276102373</v>
      </c>
      <c r="L73" s="10"/>
      <c r="M73" s="6" t="s">
        <v>7</v>
      </c>
      <c r="N73" s="6" t="s">
        <v>4</v>
      </c>
      <c r="O73" s="111"/>
    </row>
    <row r="74" spans="1:15" x14ac:dyDescent="0.2">
      <c r="A74" s="110" t="s">
        <v>610</v>
      </c>
      <c r="B74" s="6">
        <v>100616867</v>
      </c>
      <c r="C74" s="109" t="str">
        <f t="shared" si="2"/>
        <v>711276502753</v>
      </c>
      <c r="D74" s="132" t="s">
        <v>658</v>
      </c>
      <c r="E74" s="6">
        <v>3</v>
      </c>
      <c r="F74" s="109">
        <v>7</v>
      </c>
      <c r="G74" s="6">
        <f>F74-E74</f>
        <v>4</v>
      </c>
      <c r="H74" s="6"/>
      <c r="I74" s="10">
        <v>71127650275</v>
      </c>
      <c r="J74" s="10"/>
      <c r="K74" s="34">
        <v>711276502753</v>
      </c>
      <c r="L74" s="10"/>
      <c r="M74" s="6" t="s">
        <v>7</v>
      </c>
      <c r="N74" s="6" t="s">
        <v>4</v>
      </c>
      <c r="O74" s="111"/>
    </row>
    <row r="75" spans="1:15" x14ac:dyDescent="0.2">
      <c r="A75" s="110" t="s">
        <v>610</v>
      </c>
      <c r="B75" s="6">
        <v>400359718</v>
      </c>
      <c r="C75" s="109" t="str">
        <f t="shared" si="2"/>
        <v>770981311654</v>
      </c>
      <c r="D75" s="132" t="s">
        <v>694</v>
      </c>
      <c r="E75" s="6">
        <v>5</v>
      </c>
      <c r="F75" s="109">
        <v>14</v>
      </c>
      <c r="G75" s="6">
        <f>F75-E75</f>
        <v>9</v>
      </c>
      <c r="H75" s="6"/>
      <c r="I75" s="10">
        <v>77098131165</v>
      </c>
      <c r="J75" s="10"/>
      <c r="K75" s="34">
        <v>770981311654</v>
      </c>
      <c r="L75" s="10"/>
      <c r="M75" s="6" t="s">
        <v>7</v>
      </c>
      <c r="N75" s="6" t="s">
        <v>5</v>
      </c>
      <c r="O75" s="111"/>
    </row>
    <row r="76" spans="1:15" x14ac:dyDescent="0.2">
      <c r="A76" s="110" t="s">
        <v>610</v>
      </c>
      <c r="B76" s="6">
        <v>400135562</v>
      </c>
      <c r="C76" s="109" t="str">
        <f t="shared" si="2"/>
        <v>770981301068</v>
      </c>
      <c r="D76" s="132" t="s">
        <v>693</v>
      </c>
      <c r="E76" s="6">
        <v>5</v>
      </c>
      <c r="F76" s="109">
        <v>14</v>
      </c>
      <c r="G76" s="6">
        <f>F76-E76</f>
        <v>9</v>
      </c>
      <c r="H76" s="6"/>
      <c r="I76" s="10">
        <v>77098130106</v>
      </c>
      <c r="J76" s="10"/>
      <c r="K76" s="34">
        <v>770981301068</v>
      </c>
      <c r="L76" s="10"/>
      <c r="M76" s="6" t="s">
        <v>7</v>
      </c>
      <c r="N76" s="6" t="s">
        <v>5</v>
      </c>
      <c r="O76" s="111"/>
    </row>
    <row r="77" spans="1:15" x14ac:dyDescent="0.2">
      <c r="A77" s="110" t="s">
        <v>610</v>
      </c>
      <c r="B77" s="6">
        <v>100739577</v>
      </c>
      <c r="C77" s="109" t="str">
        <f t="shared" si="2"/>
        <v>770981310268</v>
      </c>
      <c r="D77" s="132" t="s">
        <v>617</v>
      </c>
      <c r="E77" s="6">
        <v>5</v>
      </c>
      <c r="F77" s="109">
        <v>14</v>
      </c>
      <c r="G77" s="6">
        <f>F77-E77</f>
        <v>9</v>
      </c>
      <c r="H77" s="6"/>
      <c r="I77" s="10">
        <v>77098131026</v>
      </c>
      <c r="J77" s="10"/>
      <c r="K77" s="34">
        <v>770981310268</v>
      </c>
      <c r="L77" s="10"/>
      <c r="M77" s="6" t="s">
        <v>7</v>
      </c>
      <c r="N77" s="6" t="s">
        <v>5</v>
      </c>
      <c r="O77" s="111"/>
    </row>
    <row r="78" spans="1:15" x14ac:dyDescent="0.2">
      <c r="A78" s="110" t="s">
        <v>610</v>
      </c>
      <c r="B78" s="6">
        <v>400135317</v>
      </c>
      <c r="C78" s="109" t="str">
        <f t="shared" si="2"/>
        <v>770981301990</v>
      </c>
      <c r="D78" s="132" t="s">
        <v>673</v>
      </c>
      <c r="E78" s="6">
        <v>5</v>
      </c>
      <c r="F78" s="109">
        <v>21</v>
      </c>
      <c r="G78" s="6">
        <f>F78-E78</f>
        <v>16</v>
      </c>
      <c r="H78" s="6"/>
      <c r="I78" s="10">
        <v>77098130199</v>
      </c>
      <c r="J78" s="10"/>
      <c r="K78" s="34">
        <v>770981301990</v>
      </c>
      <c r="L78" s="10"/>
      <c r="M78" s="6" t="s">
        <v>7</v>
      </c>
      <c r="N78" s="6" t="s">
        <v>5</v>
      </c>
      <c r="O78" s="111"/>
    </row>
    <row r="79" spans="1:15" x14ac:dyDescent="0.2">
      <c r="A79" s="110" t="s">
        <v>610</v>
      </c>
      <c r="B79" s="6">
        <v>400100349</v>
      </c>
      <c r="C79" s="109" t="str">
        <f t="shared" si="2"/>
        <v>770981311890</v>
      </c>
      <c r="D79" s="132" t="s">
        <v>695</v>
      </c>
      <c r="E79" s="6">
        <v>5</v>
      </c>
      <c r="F79" s="109">
        <v>14</v>
      </c>
      <c r="G79" s="6">
        <f>F79-E79</f>
        <v>9</v>
      </c>
      <c r="H79" s="6"/>
      <c r="I79" s="10">
        <v>77098131189</v>
      </c>
      <c r="J79" s="10"/>
      <c r="K79" s="34">
        <v>770981311890</v>
      </c>
      <c r="L79" s="10"/>
      <c r="M79" s="6" t="s">
        <v>7</v>
      </c>
      <c r="N79" s="6" t="s">
        <v>5</v>
      </c>
      <c r="O79" s="111"/>
    </row>
    <row r="80" spans="1:15" x14ac:dyDescent="0.2">
      <c r="A80" s="110" t="s">
        <v>610</v>
      </c>
      <c r="B80" s="6">
        <v>400135560</v>
      </c>
      <c r="C80" s="109" t="str">
        <f t="shared" si="2"/>
        <v>770981301037</v>
      </c>
      <c r="D80" s="132" t="s">
        <v>692</v>
      </c>
      <c r="E80" s="6">
        <v>5</v>
      </c>
      <c r="F80" s="109">
        <v>14</v>
      </c>
      <c r="G80" s="6">
        <f>F80-E80</f>
        <v>9</v>
      </c>
      <c r="H80" s="6"/>
      <c r="I80" s="10">
        <v>77098130103</v>
      </c>
      <c r="J80" s="10"/>
      <c r="K80" s="34">
        <v>770981301037</v>
      </c>
      <c r="L80" s="10"/>
      <c r="M80" s="6" t="s">
        <v>7</v>
      </c>
      <c r="N80" s="6" t="s">
        <v>5</v>
      </c>
      <c r="O80" s="111"/>
    </row>
    <row r="81" spans="1:15" x14ac:dyDescent="0.2">
      <c r="A81" s="110" t="s">
        <v>610</v>
      </c>
      <c r="B81" s="6">
        <v>400135315</v>
      </c>
      <c r="C81" s="109" t="str">
        <f t="shared" si="2"/>
        <v>770981302287</v>
      </c>
      <c r="D81" s="132" t="s">
        <v>671</v>
      </c>
      <c r="E81" s="6">
        <v>5</v>
      </c>
      <c r="F81" s="109">
        <v>21</v>
      </c>
      <c r="G81" s="6">
        <f>F81-E81</f>
        <v>16</v>
      </c>
      <c r="H81" s="6"/>
      <c r="I81" s="10">
        <v>77098130228</v>
      </c>
      <c r="J81" s="10"/>
      <c r="K81" s="34">
        <v>770981302287</v>
      </c>
      <c r="L81" s="10"/>
      <c r="M81" s="6" t="s">
        <v>7</v>
      </c>
      <c r="N81" s="6" t="s">
        <v>5</v>
      </c>
      <c r="O81" s="111"/>
    </row>
    <row r="82" spans="1:15" ht="12.75" customHeight="1" x14ac:dyDescent="0.2">
      <c r="A82" s="110" t="s">
        <v>610</v>
      </c>
      <c r="B82" s="6">
        <v>400135545</v>
      </c>
      <c r="C82" s="109" t="str">
        <f t="shared" si="2"/>
        <v>770981301006</v>
      </c>
      <c r="D82" s="132" t="s">
        <v>672</v>
      </c>
      <c r="E82" s="6">
        <v>5</v>
      </c>
      <c r="F82" s="109">
        <v>21</v>
      </c>
      <c r="G82" s="6">
        <f>F82-E82</f>
        <v>16</v>
      </c>
      <c r="H82" s="6"/>
      <c r="I82" s="10">
        <v>77098130100</v>
      </c>
      <c r="J82" s="10"/>
      <c r="K82" s="34">
        <v>770981301006</v>
      </c>
      <c r="L82" s="10"/>
      <c r="M82" s="6" t="s">
        <v>7</v>
      </c>
      <c r="N82" s="6" t="s">
        <v>5</v>
      </c>
      <c r="O82" s="111"/>
    </row>
    <row r="83" spans="1:15" ht="12.75" customHeight="1" x14ac:dyDescent="0.2">
      <c r="A83" s="110" t="s">
        <v>610</v>
      </c>
      <c r="B83" s="6">
        <v>100403764</v>
      </c>
      <c r="C83" s="109" t="str">
        <f t="shared" si="2"/>
        <v>770981310053</v>
      </c>
      <c r="D83" s="132" t="s">
        <v>516</v>
      </c>
      <c r="E83" s="6">
        <v>5</v>
      </c>
      <c r="F83" s="109">
        <v>14</v>
      </c>
      <c r="G83" s="6">
        <f>F83-E83</f>
        <v>9</v>
      </c>
      <c r="H83" s="6"/>
      <c r="I83" s="10">
        <v>77098131005</v>
      </c>
      <c r="J83" s="10"/>
      <c r="K83" s="34">
        <v>770981310053</v>
      </c>
      <c r="L83" s="10"/>
      <c r="M83" s="6" t="s">
        <v>7</v>
      </c>
      <c r="N83" s="6" t="s">
        <v>5</v>
      </c>
      <c r="O83" s="111"/>
    </row>
    <row r="84" spans="1:15" x14ac:dyDescent="0.2">
      <c r="A84" s="110" t="s">
        <v>610</v>
      </c>
      <c r="B84" s="6">
        <v>100370918</v>
      </c>
      <c r="C84" s="109" t="str">
        <f t="shared" si="2"/>
        <v>073435000051</v>
      </c>
      <c r="D84" s="132" t="s">
        <v>472</v>
      </c>
      <c r="E84" s="6">
        <v>3</v>
      </c>
      <c r="F84" s="109">
        <v>14</v>
      </c>
      <c r="G84" s="6">
        <f>F84-E84</f>
        <v>11</v>
      </c>
      <c r="H84" s="6"/>
      <c r="I84" s="10">
        <v>7343500005</v>
      </c>
      <c r="J84" s="10"/>
      <c r="K84" s="34">
        <v>73435000051</v>
      </c>
      <c r="L84" s="10"/>
      <c r="M84" s="6" t="s">
        <v>7</v>
      </c>
      <c r="N84" s="6" t="s">
        <v>5</v>
      </c>
      <c r="O84" s="111"/>
    </row>
    <row r="85" spans="1:15" x14ac:dyDescent="0.2">
      <c r="A85" s="110" t="s">
        <v>610</v>
      </c>
      <c r="B85" s="6">
        <v>400051201</v>
      </c>
      <c r="C85" s="109" t="str">
        <f t="shared" si="2"/>
        <v>073435000266</v>
      </c>
      <c r="D85" s="132" t="s">
        <v>117</v>
      </c>
      <c r="E85" s="6">
        <v>3</v>
      </c>
      <c r="F85" s="109">
        <v>14</v>
      </c>
      <c r="G85" s="6">
        <f>F85-E85</f>
        <v>11</v>
      </c>
      <c r="H85" s="6"/>
      <c r="I85" s="10">
        <v>7343500026</v>
      </c>
      <c r="J85" s="41">
        <v>2001134680</v>
      </c>
      <c r="K85" s="34">
        <v>73435000266</v>
      </c>
      <c r="L85" s="10"/>
      <c r="M85" s="6" t="s">
        <v>7</v>
      </c>
      <c r="N85" s="6" t="s">
        <v>5</v>
      </c>
      <c r="O85" s="111"/>
    </row>
    <row r="86" spans="1:15" x14ac:dyDescent="0.2">
      <c r="A86" s="110" t="s">
        <v>610</v>
      </c>
      <c r="B86" s="6">
        <v>100099478</v>
      </c>
      <c r="C86" s="109" t="str">
        <f t="shared" si="2"/>
        <v>073435002307</v>
      </c>
      <c r="D86" s="132" t="s">
        <v>121</v>
      </c>
      <c r="E86" s="6">
        <v>3</v>
      </c>
      <c r="F86" s="109">
        <v>14</v>
      </c>
      <c r="G86" s="6">
        <f>F86-E86</f>
        <v>11</v>
      </c>
      <c r="H86" s="6"/>
      <c r="I86" s="10">
        <v>7343500230</v>
      </c>
      <c r="J86" s="41">
        <v>1000577598</v>
      </c>
      <c r="K86" s="34">
        <v>73435002307</v>
      </c>
      <c r="L86" s="10"/>
      <c r="M86" s="6" t="s">
        <v>7</v>
      </c>
      <c r="N86" s="6" t="s">
        <v>5</v>
      </c>
      <c r="O86" s="111"/>
    </row>
    <row r="87" spans="1:15" x14ac:dyDescent="0.2">
      <c r="A87" s="110" t="s">
        <v>610</v>
      </c>
      <c r="B87" s="6">
        <v>400073837</v>
      </c>
      <c r="C87" s="109" t="str">
        <f t="shared" si="2"/>
        <v>073435000280</v>
      </c>
      <c r="D87" s="132" t="s">
        <v>118</v>
      </c>
      <c r="E87" s="6">
        <v>3</v>
      </c>
      <c r="F87" s="109">
        <v>14</v>
      </c>
      <c r="G87" s="6">
        <f>F87-E87</f>
        <v>11</v>
      </c>
      <c r="H87" s="6"/>
      <c r="I87" s="10">
        <v>7343500028</v>
      </c>
      <c r="J87" s="41">
        <v>1001075209</v>
      </c>
      <c r="K87" s="34">
        <v>73435000280</v>
      </c>
      <c r="L87" s="10"/>
      <c r="M87" s="6" t="s">
        <v>7</v>
      </c>
      <c r="N87" s="6" t="s">
        <v>5</v>
      </c>
      <c r="O87" s="111"/>
    </row>
    <row r="88" spans="1:15" x14ac:dyDescent="0.2">
      <c r="A88" s="110" t="s">
        <v>610</v>
      </c>
      <c r="B88" s="6">
        <v>100345337</v>
      </c>
      <c r="C88" s="109" t="str">
        <f t="shared" si="2"/>
        <v>073435000044</v>
      </c>
      <c r="D88" s="132" t="s">
        <v>115</v>
      </c>
      <c r="E88" s="6">
        <v>3</v>
      </c>
      <c r="F88" s="109">
        <v>14</v>
      </c>
      <c r="G88" s="6">
        <f>F88-E88</f>
        <v>11</v>
      </c>
      <c r="H88" s="6"/>
      <c r="I88" s="10">
        <v>7343500004</v>
      </c>
      <c r="J88" s="41">
        <v>1000887728</v>
      </c>
      <c r="K88" s="34">
        <v>73435000044</v>
      </c>
      <c r="L88" s="10"/>
      <c r="M88" s="6" t="s">
        <v>7</v>
      </c>
      <c r="N88" s="6" t="s">
        <v>5</v>
      </c>
      <c r="O88" s="111"/>
    </row>
    <row r="89" spans="1:15" ht="12.75" customHeight="1" x14ac:dyDescent="0.2">
      <c r="A89" s="110" t="s">
        <v>610</v>
      </c>
      <c r="B89" s="6">
        <v>100133040</v>
      </c>
      <c r="C89" s="109" t="str">
        <f t="shared" si="2"/>
        <v>073435002017</v>
      </c>
      <c r="D89" s="132" t="s">
        <v>120</v>
      </c>
      <c r="E89" s="6">
        <v>3</v>
      </c>
      <c r="F89" s="109">
        <v>14</v>
      </c>
      <c r="G89" s="6">
        <f>F89-E89</f>
        <v>11</v>
      </c>
      <c r="H89" s="6"/>
      <c r="I89" s="10">
        <v>7343500201</v>
      </c>
      <c r="J89" s="41">
        <v>1000887732</v>
      </c>
      <c r="K89" s="34">
        <v>73435002017</v>
      </c>
      <c r="L89" s="10"/>
      <c r="M89" s="6" t="s">
        <v>7</v>
      </c>
      <c r="N89" s="6" t="s">
        <v>5</v>
      </c>
      <c r="O89" s="111"/>
    </row>
    <row r="90" spans="1:15" ht="12.75" customHeight="1" x14ac:dyDescent="0.2">
      <c r="A90" s="110" t="s">
        <v>610</v>
      </c>
      <c r="B90" s="6">
        <v>101640505</v>
      </c>
      <c r="C90" s="109" t="str">
        <f t="shared" si="2"/>
        <v>073435002338</v>
      </c>
      <c r="D90" s="132" t="s">
        <v>460</v>
      </c>
      <c r="E90" s="6">
        <v>3</v>
      </c>
      <c r="F90" s="109">
        <v>14</v>
      </c>
      <c r="G90" s="6">
        <f>F90-E90</f>
        <v>11</v>
      </c>
      <c r="H90" s="6"/>
      <c r="I90" s="10">
        <v>7343500233</v>
      </c>
      <c r="J90" s="10"/>
      <c r="K90" s="34">
        <v>73435002338</v>
      </c>
      <c r="L90" s="10"/>
      <c r="M90" s="6" t="s">
        <v>7</v>
      </c>
      <c r="N90" s="6" t="s">
        <v>5</v>
      </c>
      <c r="O90" s="111"/>
    </row>
    <row r="91" spans="1:15" x14ac:dyDescent="0.2">
      <c r="A91" s="110" t="s">
        <v>610</v>
      </c>
      <c r="B91" s="6">
        <v>400051210</v>
      </c>
      <c r="C91" s="109" t="str">
        <f t="shared" si="2"/>
        <v>073435000273</v>
      </c>
      <c r="D91" s="132" t="s">
        <v>459</v>
      </c>
      <c r="E91" s="6">
        <v>3</v>
      </c>
      <c r="F91" s="109">
        <v>14</v>
      </c>
      <c r="G91" s="6">
        <f>F91-E91</f>
        <v>11</v>
      </c>
      <c r="H91" s="6"/>
      <c r="I91" s="10">
        <v>7343500027</v>
      </c>
      <c r="J91" s="10"/>
      <c r="K91" s="34">
        <v>73435000273</v>
      </c>
      <c r="L91" s="10"/>
      <c r="M91" s="6" t="s">
        <v>7</v>
      </c>
      <c r="N91" s="6" t="s">
        <v>5</v>
      </c>
      <c r="O91" s="111"/>
    </row>
    <row r="92" spans="1:15" x14ac:dyDescent="0.2">
      <c r="A92" s="110" t="s">
        <v>610</v>
      </c>
      <c r="B92" s="6">
        <v>400031006</v>
      </c>
      <c r="C92" s="109" t="str">
        <f t="shared" si="2"/>
        <v>073435000297</v>
      </c>
      <c r="D92" s="132" t="s">
        <v>119</v>
      </c>
      <c r="E92" s="6">
        <v>3</v>
      </c>
      <c r="F92" s="109">
        <v>14</v>
      </c>
      <c r="G92" s="6">
        <f>F92-E92</f>
        <v>11</v>
      </c>
      <c r="H92" s="6"/>
      <c r="I92" s="17">
        <v>7343500029</v>
      </c>
      <c r="J92" s="41">
        <v>2001091002</v>
      </c>
      <c r="K92" s="34">
        <v>73435000297</v>
      </c>
      <c r="L92" s="10"/>
      <c r="M92" s="6" t="s">
        <v>7</v>
      </c>
      <c r="N92" s="6" t="s">
        <v>5</v>
      </c>
      <c r="O92" s="111"/>
    </row>
    <row r="93" spans="1:15" x14ac:dyDescent="0.2">
      <c r="A93" s="110" t="s">
        <v>610</v>
      </c>
      <c r="B93" s="6">
        <v>100571820</v>
      </c>
      <c r="C93" s="109" t="str">
        <f t="shared" si="2"/>
        <v>073435060505</v>
      </c>
      <c r="D93" s="132" t="s">
        <v>123</v>
      </c>
      <c r="E93" s="6">
        <v>3</v>
      </c>
      <c r="F93" s="109">
        <v>14</v>
      </c>
      <c r="G93" s="6">
        <f>F93-E93</f>
        <v>11</v>
      </c>
      <c r="H93" s="6"/>
      <c r="I93" s="10">
        <v>7343506050</v>
      </c>
      <c r="J93" s="41">
        <v>1000887735</v>
      </c>
      <c r="K93" s="34">
        <v>73435060505</v>
      </c>
      <c r="L93" s="10"/>
      <c r="M93" s="6" t="s">
        <v>7</v>
      </c>
      <c r="N93" s="6" t="s">
        <v>5</v>
      </c>
      <c r="O93" s="111"/>
    </row>
    <row r="94" spans="1:15" x14ac:dyDescent="0.2">
      <c r="A94" s="110" t="s">
        <v>610</v>
      </c>
      <c r="B94" s="6">
        <v>100356960</v>
      </c>
      <c r="C94" s="109" t="str">
        <f t="shared" si="2"/>
        <v>073435003045</v>
      </c>
      <c r="D94" s="132" t="s">
        <v>122</v>
      </c>
      <c r="E94" s="6">
        <v>3</v>
      </c>
      <c r="F94" s="109">
        <v>14</v>
      </c>
      <c r="G94" s="6">
        <f>F94-E94</f>
        <v>11</v>
      </c>
      <c r="H94" s="6"/>
      <c r="I94" s="10">
        <v>7343500304</v>
      </c>
      <c r="J94" s="41">
        <v>1000887736</v>
      </c>
      <c r="K94" s="34">
        <v>73435003045</v>
      </c>
      <c r="L94" s="10"/>
      <c r="M94" s="6" t="s">
        <v>7</v>
      </c>
      <c r="N94" s="6" t="s">
        <v>5</v>
      </c>
      <c r="O94" s="111"/>
    </row>
    <row r="95" spans="1:15" x14ac:dyDescent="0.2">
      <c r="A95" s="110" t="s">
        <v>610</v>
      </c>
      <c r="B95" s="6">
        <v>100849773</v>
      </c>
      <c r="C95" s="109" t="str">
        <f t="shared" si="2"/>
        <v>073435000129</v>
      </c>
      <c r="D95" s="132" t="s">
        <v>116</v>
      </c>
      <c r="E95" s="6">
        <v>3</v>
      </c>
      <c r="F95" s="109">
        <v>14</v>
      </c>
      <c r="G95" s="6">
        <f>F95-E95</f>
        <v>11</v>
      </c>
      <c r="H95" s="6"/>
      <c r="I95" s="10">
        <v>7343500012</v>
      </c>
      <c r="J95" s="41">
        <v>1000887737</v>
      </c>
      <c r="K95" s="34">
        <v>73435000129</v>
      </c>
      <c r="L95" s="10"/>
      <c r="M95" s="6" t="s">
        <v>7</v>
      </c>
      <c r="N95" s="6" t="s">
        <v>5</v>
      </c>
      <c r="O95" s="111"/>
    </row>
    <row r="96" spans="1:15" x14ac:dyDescent="0.2">
      <c r="A96" s="110" t="s">
        <v>610</v>
      </c>
      <c r="B96" s="6">
        <v>101112426</v>
      </c>
      <c r="C96" s="109" t="str">
        <f>TEXT(RIGHT(K96,14),"000000000000")</f>
        <v>077589401054</v>
      </c>
      <c r="D96" s="132" t="s">
        <v>624</v>
      </c>
      <c r="E96" s="6">
        <v>2</v>
      </c>
      <c r="F96" s="109">
        <v>5</v>
      </c>
      <c r="G96" s="6">
        <f>F96-E96</f>
        <v>3</v>
      </c>
      <c r="H96" s="6"/>
      <c r="I96" s="10">
        <v>7758940105</v>
      </c>
      <c r="J96" s="10"/>
      <c r="K96" s="34">
        <v>77589401054</v>
      </c>
      <c r="L96" s="10"/>
      <c r="M96" s="6" t="s">
        <v>7</v>
      </c>
      <c r="N96" s="6" t="s">
        <v>5</v>
      </c>
      <c r="O96" s="111"/>
    </row>
    <row r="97" spans="1:15" x14ac:dyDescent="0.2">
      <c r="A97" s="110" t="s">
        <v>610</v>
      </c>
      <c r="B97" s="6">
        <v>400112932</v>
      </c>
      <c r="C97" s="109" t="str">
        <f t="shared" si="2"/>
        <v>013087256307</v>
      </c>
      <c r="D97" s="132" t="s">
        <v>79</v>
      </c>
      <c r="E97" s="6">
        <v>3</v>
      </c>
      <c r="F97" s="109">
        <v>6</v>
      </c>
      <c r="G97" s="6">
        <f>F97-E97</f>
        <v>3</v>
      </c>
      <c r="H97" s="6"/>
      <c r="I97" s="10">
        <v>1308725630</v>
      </c>
      <c r="J97" s="41">
        <v>2001202861</v>
      </c>
      <c r="K97" s="34">
        <v>13087256307</v>
      </c>
      <c r="L97" s="10"/>
      <c r="M97" s="6" t="s">
        <v>7</v>
      </c>
      <c r="N97" s="6" t="s">
        <v>5</v>
      </c>
      <c r="O97" s="111"/>
    </row>
    <row r="98" spans="1:15" x14ac:dyDescent="0.2">
      <c r="A98" s="110" t="s">
        <v>610</v>
      </c>
      <c r="B98" s="6">
        <v>400112924</v>
      </c>
      <c r="C98" s="109" t="str">
        <f t="shared" si="2"/>
        <v>013087256376</v>
      </c>
      <c r="D98" s="132" t="s">
        <v>82</v>
      </c>
      <c r="E98" s="6">
        <v>3</v>
      </c>
      <c r="F98" s="109">
        <v>6</v>
      </c>
      <c r="G98" s="6">
        <f>F98-E98</f>
        <v>3</v>
      </c>
      <c r="H98" s="6"/>
      <c r="I98" s="10">
        <v>1308725637</v>
      </c>
      <c r="J98" s="41">
        <v>2001198852</v>
      </c>
      <c r="K98" s="34">
        <v>13087256376</v>
      </c>
      <c r="L98" s="10"/>
      <c r="M98" s="6" t="s">
        <v>7</v>
      </c>
      <c r="N98" s="6" t="s">
        <v>5</v>
      </c>
      <c r="O98" s="111"/>
    </row>
    <row r="99" spans="1:15" x14ac:dyDescent="0.2">
      <c r="A99" s="110" t="s">
        <v>610</v>
      </c>
      <c r="B99" s="6">
        <v>100434667</v>
      </c>
      <c r="C99" s="109" t="str">
        <f t="shared" si="2"/>
        <v>781421170106</v>
      </c>
      <c r="D99" s="132" t="s">
        <v>144</v>
      </c>
      <c r="E99" s="6">
        <v>3</v>
      </c>
      <c r="F99" s="109">
        <v>6</v>
      </c>
      <c r="G99" s="6">
        <f>F99-E99</f>
        <v>3</v>
      </c>
      <c r="H99" s="6"/>
      <c r="I99" s="10">
        <v>78142117010</v>
      </c>
      <c r="J99" s="41">
        <v>1000918541</v>
      </c>
      <c r="K99" s="34">
        <v>781421170106</v>
      </c>
      <c r="L99" s="10"/>
      <c r="M99" s="6" t="s">
        <v>7</v>
      </c>
      <c r="N99" s="6" t="s">
        <v>5</v>
      </c>
      <c r="O99" s="111"/>
    </row>
    <row r="100" spans="1:15" x14ac:dyDescent="0.2">
      <c r="A100" s="110" t="s">
        <v>610</v>
      </c>
      <c r="B100" s="6">
        <v>100269861</v>
      </c>
      <c r="C100" s="109" t="str">
        <f t="shared" si="2"/>
        <v>781421170113</v>
      </c>
      <c r="D100" s="132" t="s">
        <v>145</v>
      </c>
      <c r="E100" s="6">
        <v>3</v>
      </c>
      <c r="F100" s="109">
        <v>6</v>
      </c>
      <c r="G100" s="6">
        <f>F100-E100</f>
        <v>3</v>
      </c>
      <c r="H100" s="6"/>
      <c r="I100" s="10">
        <v>78142117011</v>
      </c>
      <c r="J100" s="41">
        <v>1000918542</v>
      </c>
      <c r="K100" s="34">
        <v>781421170113</v>
      </c>
      <c r="L100" s="10"/>
      <c r="M100" s="6" t="s">
        <v>7</v>
      </c>
      <c r="N100" s="6" t="s">
        <v>5</v>
      </c>
      <c r="O100" s="111"/>
    </row>
    <row r="101" spans="1:15" x14ac:dyDescent="0.2">
      <c r="A101" s="110" t="s">
        <v>610</v>
      </c>
      <c r="B101" s="6">
        <v>400104738</v>
      </c>
      <c r="C101" s="109" t="str">
        <f t="shared" si="2"/>
        <v>640410513310</v>
      </c>
      <c r="D101" s="132" t="s">
        <v>500</v>
      </c>
      <c r="E101" s="6">
        <v>6</v>
      </c>
      <c r="F101" s="109">
        <v>40</v>
      </c>
      <c r="G101" s="6">
        <f>F101-E101</f>
        <v>34</v>
      </c>
      <c r="H101" s="6"/>
      <c r="I101" s="32">
        <v>64041051331</v>
      </c>
      <c r="J101" s="10"/>
      <c r="K101" s="34">
        <v>640410513310</v>
      </c>
      <c r="L101" s="10"/>
      <c r="M101" s="6" t="s">
        <v>7</v>
      </c>
      <c r="N101" s="6" t="s">
        <v>4</v>
      </c>
      <c r="O101" s="111"/>
    </row>
    <row r="102" spans="1:15" x14ac:dyDescent="0.2">
      <c r="A102" s="110" t="s">
        <v>610</v>
      </c>
      <c r="B102" s="6">
        <v>400104740</v>
      </c>
      <c r="C102" s="109" t="str">
        <f t="shared" si="2"/>
        <v>640410513334</v>
      </c>
      <c r="D102" s="132" t="s">
        <v>501</v>
      </c>
      <c r="E102" s="6">
        <v>6</v>
      </c>
      <c r="F102" s="109">
        <v>40</v>
      </c>
      <c r="G102" s="6">
        <f>F102-E102</f>
        <v>34</v>
      </c>
      <c r="H102" s="6"/>
      <c r="I102" s="32">
        <v>64041051333</v>
      </c>
      <c r="J102" s="10"/>
      <c r="K102" s="34">
        <v>640410513334</v>
      </c>
      <c r="L102" s="10"/>
      <c r="M102" s="6" t="s">
        <v>7</v>
      </c>
      <c r="N102" s="6" t="s">
        <v>4</v>
      </c>
      <c r="O102" s="111"/>
    </row>
    <row r="103" spans="1:15" x14ac:dyDescent="0.2">
      <c r="A103" s="110" t="s">
        <v>610</v>
      </c>
      <c r="B103" s="6">
        <v>100090107</v>
      </c>
      <c r="C103" s="109">
        <v>78858525020</v>
      </c>
      <c r="D103" s="132" t="s">
        <v>628</v>
      </c>
      <c r="E103" s="6">
        <v>5</v>
      </c>
      <c r="F103" s="109">
        <v>14</v>
      </c>
      <c r="G103" s="6">
        <f>F103-E103</f>
        <v>9</v>
      </c>
      <c r="H103" s="6"/>
      <c r="I103" s="10">
        <v>7885852502</v>
      </c>
      <c r="J103" s="10"/>
      <c r="K103" s="10"/>
      <c r="L103" s="10"/>
      <c r="M103" s="6" t="s">
        <v>5</v>
      </c>
      <c r="N103" s="6" t="s">
        <v>5</v>
      </c>
      <c r="O103" s="112" t="s">
        <v>708</v>
      </c>
    </row>
    <row r="104" spans="1:15" x14ac:dyDescent="0.2">
      <c r="A104" s="110" t="s">
        <v>610</v>
      </c>
      <c r="B104" s="6"/>
      <c r="C104" s="109"/>
      <c r="D104" s="132" t="s">
        <v>631</v>
      </c>
      <c r="E104" s="6">
        <v>5</v>
      </c>
      <c r="F104" s="109"/>
      <c r="G104" s="6">
        <f>F104-E104</f>
        <v>-5</v>
      </c>
      <c r="H104" s="6"/>
      <c r="I104" s="10">
        <v>7885851020</v>
      </c>
      <c r="J104" s="10"/>
      <c r="K104" s="10"/>
      <c r="L104" s="10"/>
      <c r="M104" s="6" t="s">
        <v>5</v>
      </c>
      <c r="N104" s="6" t="s">
        <v>5</v>
      </c>
      <c r="O104" s="112" t="s">
        <v>708</v>
      </c>
    </row>
    <row r="105" spans="1:15" x14ac:dyDescent="0.2">
      <c r="A105" s="110" t="s">
        <v>610</v>
      </c>
      <c r="B105" s="6">
        <v>100422326</v>
      </c>
      <c r="C105" s="109">
        <v>78858520391</v>
      </c>
      <c r="D105" s="132" t="s">
        <v>625</v>
      </c>
      <c r="E105" s="6">
        <v>5</v>
      </c>
      <c r="F105" s="109"/>
      <c r="G105" s="6">
        <f>F105-E105</f>
        <v>-5</v>
      </c>
      <c r="H105" s="6"/>
      <c r="I105" s="10">
        <v>7885852039</v>
      </c>
      <c r="J105" s="10"/>
      <c r="K105" s="10"/>
      <c r="L105" s="10"/>
      <c r="M105" s="6" t="s">
        <v>5</v>
      </c>
      <c r="N105" s="6" t="s">
        <v>5</v>
      </c>
      <c r="O105" s="112" t="s">
        <v>708</v>
      </c>
    </row>
    <row r="106" spans="1:15" x14ac:dyDescent="0.2">
      <c r="A106" s="110" t="s">
        <v>610</v>
      </c>
      <c r="B106" s="6">
        <v>100819528</v>
      </c>
      <c r="C106" s="109">
        <v>78858520445</v>
      </c>
      <c r="D106" s="132" t="s">
        <v>627</v>
      </c>
      <c r="E106" s="6">
        <v>5</v>
      </c>
      <c r="F106" s="109"/>
      <c r="G106" s="6">
        <f>F106-E106</f>
        <v>-5</v>
      </c>
      <c r="H106" s="6"/>
      <c r="I106" s="10">
        <v>7885852044</v>
      </c>
      <c r="J106" s="10"/>
      <c r="K106" s="10"/>
      <c r="L106" s="10"/>
      <c r="M106" s="6" t="s">
        <v>5</v>
      </c>
      <c r="N106" s="6" t="s">
        <v>5</v>
      </c>
      <c r="O106" s="112" t="s">
        <v>708</v>
      </c>
    </row>
    <row r="107" spans="1:15" x14ac:dyDescent="0.2">
      <c r="A107" s="110" t="s">
        <v>610</v>
      </c>
      <c r="B107" s="6">
        <v>100780813</v>
      </c>
      <c r="C107" s="109">
        <v>78858520322</v>
      </c>
      <c r="D107" s="132" t="s">
        <v>614</v>
      </c>
      <c r="E107" s="6">
        <v>5</v>
      </c>
      <c r="F107" s="109">
        <v>60</v>
      </c>
      <c r="G107" s="6">
        <f>F107-E107</f>
        <v>55</v>
      </c>
      <c r="H107" s="6"/>
      <c r="I107" s="10">
        <v>7885852032</v>
      </c>
      <c r="J107" s="10"/>
      <c r="K107" s="10"/>
      <c r="L107" s="10"/>
      <c r="M107" s="6" t="s">
        <v>5</v>
      </c>
      <c r="N107" s="6" t="s">
        <v>5</v>
      </c>
      <c r="O107" s="112" t="s">
        <v>708</v>
      </c>
    </row>
    <row r="108" spans="1:15" x14ac:dyDescent="0.2">
      <c r="A108" s="110" t="s">
        <v>610</v>
      </c>
      <c r="B108" s="6">
        <v>100122736</v>
      </c>
      <c r="C108" s="109">
        <v>78858020181</v>
      </c>
      <c r="D108" s="132" t="s">
        <v>613</v>
      </c>
      <c r="E108" s="6">
        <v>5</v>
      </c>
      <c r="F108" s="109">
        <v>60</v>
      </c>
      <c r="G108" s="6">
        <f>F108-E108</f>
        <v>55</v>
      </c>
      <c r="H108" s="6"/>
      <c r="I108" s="10">
        <v>7885802018</v>
      </c>
      <c r="J108" s="10"/>
      <c r="K108" s="10"/>
      <c r="L108" s="10"/>
      <c r="M108" s="6" t="s">
        <v>5</v>
      </c>
      <c r="N108" s="6" t="s">
        <v>5</v>
      </c>
      <c r="O108" s="112" t="s">
        <v>708</v>
      </c>
    </row>
    <row r="109" spans="1:15" x14ac:dyDescent="0.2">
      <c r="A109" s="110" t="s">
        <v>610</v>
      </c>
      <c r="B109" s="6">
        <v>100177391</v>
      </c>
      <c r="C109" s="109">
        <v>78858510118</v>
      </c>
      <c r="D109" s="132" t="s">
        <v>619</v>
      </c>
      <c r="E109" s="6">
        <v>5</v>
      </c>
      <c r="F109" s="109">
        <v>60</v>
      </c>
      <c r="G109" s="6">
        <f>F109-E109</f>
        <v>55</v>
      </c>
      <c r="H109" s="6"/>
      <c r="I109" s="10">
        <v>7885851011</v>
      </c>
      <c r="J109" s="10"/>
      <c r="K109" s="10"/>
      <c r="L109" s="10"/>
      <c r="M109" s="6" t="s">
        <v>5</v>
      </c>
      <c r="N109" s="6" t="s">
        <v>5</v>
      </c>
      <c r="O109" s="112" t="s">
        <v>708</v>
      </c>
    </row>
    <row r="110" spans="1:15" x14ac:dyDescent="0.2">
      <c r="A110" s="110" t="s">
        <v>610</v>
      </c>
      <c r="B110" s="6">
        <v>100276874</v>
      </c>
      <c r="C110" s="109">
        <v>78858510170</v>
      </c>
      <c r="D110" s="132" t="s">
        <v>618</v>
      </c>
      <c r="E110" s="6">
        <v>5</v>
      </c>
      <c r="F110" s="109"/>
      <c r="G110" s="6">
        <f>F110-E110</f>
        <v>-5</v>
      </c>
      <c r="H110" s="6"/>
      <c r="I110" s="10">
        <v>7885851017</v>
      </c>
      <c r="J110" s="10"/>
      <c r="K110" s="10"/>
      <c r="L110" s="10"/>
      <c r="M110" s="6" t="s">
        <v>5</v>
      </c>
      <c r="N110" s="6" t="s">
        <v>5</v>
      </c>
      <c r="O110" s="112" t="s">
        <v>708</v>
      </c>
    </row>
    <row r="111" spans="1:15" x14ac:dyDescent="0.2">
      <c r="A111" s="110" t="s">
        <v>610</v>
      </c>
      <c r="B111" s="6">
        <v>100137017</v>
      </c>
      <c r="C111" s="109" t="str">
        <f t="shared" ref="C111:C141" si="3">TEXT(RIGHT(K111,14),"000000000000")</f>
        <v>021788916291</v>
      </c>
      <c r="D111" s="132" t="s">
        <v>86</v>
      </c>
      <c r="E111" s="6">
        <v>10</v>
      </c>
      <c r="F111" s="109">
        <v>120</v>
      </c>
      <c r="G111" s="6">
        <f>F111-E111</f>
        <v>110</v>
      </c>
      <c r="H111" s="6"/>
      <c r="I111" s="10">
        <v>2178891629</v>
      </c>
      <c r="J111" s="41">
        <v>1000045183</v>
      </c>
      <c r="K111" s="34">
        <v>21788916291</v>
      </c>
      <c r="L111" s="10"/>
      <c r="M111" s="6" t="s">
        <v>5</v>
      </c>
      <c r="N111" s="6" t="s">
        <v>5</v>
      </c>
      <c r="O111" s="111" t="s">
        <v>431</v>
      </c>
    </row>
    <row r="112" spans="1:15" x14ac:dyDescent="0.2">
      <c r="A112" s="110" t="s">
        <v>610</v>
      </c>
      <c r="B112" s="6">
        <v>100278619</v>
      </c>
      <c r="C112" s="109" t="str">
        <f t="shared" si="3"/>
        <v>657846468749</v>
      </c>
      <c r="D112" s="132" t="s">
        <v>630</v>
      </c>
      <c r="E112" s="6">
        <v>2</v>
      </c>
      <c r="F112" s="109">
        <v>5</v>
      </c>
      <c r="G112" s="6">
        <f>F112-E112</f>
        <v>3</v>
      </c>
      <c r="H112" s="6"/>
      <c r="I112" s="10">
        <v>65784646874</v>
      </c>
      <c r="J112" s="10"/>
      <c r="K112" s="34">
        <v>657846468749</v>
      </c>
      <c r="L112" s="10"/>
      <c r="M112" s="6" t="s">
        <v>7</v>
      </c>
      <c r="N112" s="6" t="s">
        <v>5</v>
      </c>
      <c r="O112" s="111"/>
    </row>
    <row r="113" spans="1:15" x14ac:dyDescent="0.2">
      <c r="A113" s="110" t="s">
        <v>610</v>
      </c>
      <c r="B113" s="6">
        <v>102355841</v>
      </c>
      <c r="C113" s="109" t="str">
        <f t="shared" si="3"/>
        <v>071214056404</v>
      </c>
      <c r="D113" s="132" t="s">
        <v>660</v>
      </c>
      <c r="E113" s="6">
        <v>2</v>
      </c>
      <c r="F113" s="109">
        <v>7</v>
      </c>
      <c r="G113" s="6">
        <f>F113-E113</f>
        <v>5</v>
      </c>
      <c r="H113" s="6"/>
      <c r="I113" s="10">
        <v>7121405640</v>
      </c>
      <c r="J113" s="10"/>
      <c r="K113" s="34">
        <v>71214056404</v>
      </c>
      <c r="L113" s="10"/>
      <c r="M113" s="6" t="s">
        <v>7</v>
      </c>
      <c r="N113" s="6" t="s">
        <v>5</v>
      </c>
      <c r="O113" s="111"/>
    </row>
    <row r="114" spans="1:15" x14ac:dyDescent="0.2">
      <c r="A114" s="110" t="s">
        <v>610</v>
      </c>
      <c r="B114" s="6">
        <v>100747694</v>
      </c>
      <c r="C114" s="109" t="str">
        <f t="shared" si="3"/>
        <v>770118300087</v>
      </c>
      <c r="D114" s="132" t="s">
        <v>581</v>
      </c>
      <c r="E114" s="6">
        <v>10</v>
      </c>
      <c r="F114" s="109">
        <v>60</v>
      </c>
      <c r="G114" s="6">
        <f>F114-E114</f>
        <v>50</v>
      </c>
      <c r="H114" s="6"/>
      <c r="I114" s="10">
        <v>77011830008</v>
      </c>
      <c r="J114" s="10"/>
      <c r="K114" s="34">
        <v>770118300087</v>
      </c>
      <c r="L114" s="10"/>
      <c r="M114" s="6" t="s">
        <v>550</v>
      </c>
      <c r="N114" s="6" t="s">
        <v>550</v>
      </c>
      <c r="O114" s="111" t="s">
        <v>494</v>
      </c>
    </row>
    <row r="115" spans="1:15" x14ac:dyDescent="0.2">
      <c r="A115" s="110" t="s">
        <v>610</v>
      </c>
      <c r="B115" s="6">
        <v>100753535</v>
      </c>
      <c r="C115" s="109" t="str">
        <f t="shared" si="3"/>
        <v>770118300094</v>
      </c>
      <c r="D115" s="132" t="s">
        <v>582</v>
      </c>
      <c r="E115" s="6">
        <v>10</v>
      </c>
      <c r="F115" s="109">
        <v>60</v>
      </c>
      <c r="G115" s="6">
        <f>F115-E115</f>
        <v>50</v>
      </c>
      <c r="H115" s="6"/>
      <c r="I115" s="10">
        <v>77011830009</v>
      </c>
      <c r="J115" s="10"/>
      <c r="K115" s="34">
        <v>770118300094</v>
      </c>
      <c r="L115" s="10"/>
      <c r="M115" s="6" t="s">
        <v>550</v>
      </c>
      <c r="N115" s="6" t="s">
        <v>550</v>
      </c>
      <c r="O115" s="111" t="s">
        <v>494</v>
      </c>
    </row>
    <row r="116" spans="1:15" x14ac:dyDescent="0.2">
      <c r="A116" s="110" t="s">
        <v>610</v>
      </c>
      <c r="B116" s="6">
        <v>400125661</v>
      </c>
      <c r="C116" s="109" t="str">
        <f t="shared" si="3"/>
        <v>635381036081</v>
      </c>
      <c r="D116" s="132" t="s">
        <v>129</v>
      </c>
      <c r="E116" s="6">
        <v>3</v>
      </c>
      <c r="F116" s="109">
        <v>5</v>
      </c>
      <c r="G116" s="6">
        <f>F116-E116</f>
        <v>2</v>
      </c>
      <c r="H116" s="6"/>
      <c r="I116" s="10">
        <v>63538103608</v>
      </c>
      <c r="J116" s="41">
        <v>2001320478</v>
      </c>
      <c r="K116" s="34">
        <v>635381036081</v>
      </c>
      <c r="L116" s="10"/>
      <c r="M116" s="6" t="s">
        <v>7</v>
      </c>
      <c r="N116" s="6" t="s">
        <v>5</v>
      </c>
      <c r="O116" s="111" t="s">
        <v>431</v>
      </c>
    </row>
    <row r="117" spans="1:15" x14ac:dyDescent="0.2">
      <c r="A117" s="110" t="s">
        <v>610</v>
      </c>
      <c r="B117" s="6">
        <v>400125664</v>
      </c>
      <c r="C117" s="109" t="str">
        <f t="shared" si="3"/>
        <v>635381036050</v>
      </c>
      <c r="D117" s="132" t="s">
        <v>127</v>
      </c>
      <c r="E117" s="6">
        <v>3</v>
      </c>
      <c r="F117" s="109">
        <v>5</v>
      </c>
      <c r="G117" s="6">
        <f>F117-E117</f>
        <v>2</v>
      </c>
      <c r="H117" s="6"/>
      <c r="I117" s="10">
        <v>63538103605</v>
      </c>
      <c r="J117" s="41">
        <v>2001321728</v>
      </c>
      <c r="K117" s="34">
        <v>635381036050</v>
      </c>
      <c r="L117" s="10"/>
      <c r="M117" s="6" t="s">
        <v>7</v>
      </c>
      <c r="N117" s="6" t="s">
        <v>5</v>
      </c>
      <c r="O117" s="111" t="s">
        <v>431</v>
      </c>
    </row>
    <row r="118" spans="1:15" x14ac:dyDescent="0.2">
      <c r="A118" s="110" t="s">
        <v>610</v>
      </c>
      <c r="B118" s="6">
        <v>400125666</v>
      </c>
      <c r="C118" s="109" t="str">
        <f t="shared" si="3"/>
        <v>635381036067</v>
      </c>
      <c r="D118" s="132" t="s">
        <v>128</v>
      </c>
      <c r="E118" s="6">
        <v>3</v>
      </c>
      <c r="F118" s="109">
        <v>5</v>
      </c>
      <c r="G118" s="6">
        <f>F118-E118</f>
        <v>2</v>
      </c>
      <c r="H118" s="6"/>
      <c r="I118" s="10">
        <v>63538103606</v>
      </c>
      <c r="J118" s="41">
        <v>2001321729</v>
      </c>
      <c r="K118" s="34">
        <v>635381036067</v>
      </c>
      <c r="L118" s="10"/>
      <c r="M118" s="6" t="s">
        <v>7</v>
      </c>
      <c r="N118" s="6" t="s">
        <v>5</v>
      </c>
      <c r="O118" s="111" t="s">
        <v>431</v>
      </c>
    </row>
    <row r="119" spans="1:15" x14ac:dyDescent="0.2">
      <c r="A119" s="110" t="s">
        <v>610</v>
      </c>
      <c r="B119" s="6">
        <v>400022138</v>
      </c>
      <c r="C119" s="109" t="str">
        <f t="shared" si="3"/>
        <v>673316065201</v>
      </c>
      <c r="D119" s="132" t="s">
        <v>638</v>
      </c>
      <c r="E119" s="6">
        <v>2</v>
      </c>
      <c r="F119" s="109">
        <v>5</v>
      </c>
      <c r="G119" s="6">
        <f>F119-E119</f>
        <v>3</v>
      </c>
      <c r="H119" s="6"/>
      <c r="I119" s="10">
        <v>67331606520</v>
      </c>
      <c r="J119" s="10"/>
      <c r="K119" s="34">
        <v>673316065201</v>
      </c>
      <c r="L119" s="10"/>
      <c r="M119" s="6" t="s">
        <v>7</v>
      </c>
      <c r="N119" s="6" t="s">
        <v>5</v>
      </c>
      <c r="O119" s="111"/>
    </row>
    <row r="120" spans="1:15" x14ac:dyDescent="0.2">
      <c r="A120" s="110" t="s">
        <v>610</v>
      </c>
      <c r="B120" s="6">
        <v>101013869</v>
      </c>
      <c r="C120" s="109" t="str">
        <f t="shared" si="3"/>
        <v>673316036515</v>
      </c>
      <c r="D120" s="132" t="s">
        <v>634</v>
      </c>
      <c r="E120" s="6">
        <v>2</v>
      </c>
      <c r="F120" s="109">
        <v>5</v>
      </c>
      <c r="G120" s="6">
        <f>F120-E120</f>
        <v>3</v>
      </c>
      <c r="H120" s="6"/>
      <c r="I120" s="10">
        <v>67331603651</v>
      </c>
      <c r="J120" s="10"/>
      <c r="K120" s="34">
        <v>673316036515</v>
      </c>
      <c r="L120" s="10"/>
      <c r="M120" s="6" t="s">
        <v>7</v>
      </c>
      <c r="N120" s="6" t="s">
        <v>5</v>
      </c>
      <c r="O120" s="111"/>
    </row>
    <row r="121" spans="1:15" x14ac:dyDescent="0.2">
      <c r="A121" s="110" t="s">
        <v>610</v>
      </c>
      <c r="B121" s="6">
        <v>101140258</v>
      </c>
      <c r="C121" s="109" t="str">
        <f t="shared" si="3"/>
        <v>673316036560</v>
      </c>
      <c r="D121" s="132" t="s">
        <v>633</v>
      </c>
      <c r="E121" s="6">
        <v>2</v>
      </c>
      <c r="F121" s="109">
        <v>5</v>
      </c>
      <c r="G121" s="6">
        <f>F121-E121</f>
        <v>3</v>
      </c>
      <c r="H121" s="6"/>
      <c r="I121" s="10">
        <v>67331603656</v>
      </c>
      <c r="J121" s="10"/>
      <c r="K121" s="34">
        <v>673316036560</v>
      </c>
      <c r="L121" s="10"/>
      <c r="M121" s="6" t="s">
        <v>7</v>
      </c>
      <c r="N121" s="6" t="s">
        <v>5</v>
      </c>
      <c r="O121" s="111"/>
    </row>
    <row r="122" spans="1:15" x14ac:dyDescent="0.2">
      <c r="A122" s="110" t="s">
        <v>610</v>
      </c>
      <c r="B122" s="6">
        <v>101140259</v>
      </c>
      <c r="C122" s="109" t="str">
        <f t="shared" si="3"/>
        <v>673316036539</v>
      </c>
      <c r="D122" s="132" t="s">
        <v>637</v>
      </c>
      <c r="E122" s="6">
        <v>2</v>
      </c>
      <c r="F122" s="109">
        <v>5</v>
      </c>
      <c r="G122" s="6">
        <f>F122-E122</f>
        <v>3</v>
      </c>
      <c r="H122" s="6"/>
      <c r="I122" s="10">
        <v>67331603653</v>
      </c>
      <c r="J122" s="10"/>
      <c r="K122" s="34">
        <v>673316036539</v>
      </c>
      <c r="L122" s="10"/>
      <c r="M122" s="6" t="s">
        <v>7</v>
      </c>
      <c r="N122" s="6" t="s">
        <v>5</v>
      </c>
      <c r="O122" s="111"/>
    </row>
    <row r="123" spans="1:15" x14ac:dyDescent="0.2">
      <c r="A123" s="110" t="s">
        <v>610</v>
      </c>
      <c r="B123" s="6">
        <v>101140256</v>
      </c>
      <c r="C123" s="109" t="str">
        <f t="shared" si="3"/>
        <v>673316036584</v>
      </c>
      <c r="D123" s="132" t="s">
        <v>635</v>
      </c>
      <c r="E123" s="6">
        <v>2</v>
      </c>
      <c r="F123" s="109">
        <v>5</v>
      </c>
      <c r="G123" s="6">
        <f>F123-E123</f>
        <v>3</v>
      </c>
      <c r="H123" s="6"/>
      <c r="I123" s="10">
        <v>67331603658</v>
      </c>
      <c r="J123" s="10"/>
      <c r="K123" s="34">
        <v>673316036584</v>
      </c>
      <c r="L123" s="10"/>
      <c r="M123" s="6" t="s">
        <v>7</v>
      </c>
      <c r="N123" s="6" t="s">
        <v>5</v>
      </c>
      <c r="O123" s="111"/>
    </row>
    <row r="124" spans="1:15" x14ac:dyDescent="0.2">
      <c r="A124" s="110" t="s">
        <v>610</v>
      </c>
      <c r="B124" s="6">
        <v>400393689</v>
      </c>
      <c r="C124" s="109" t="str">
        <f t="shared" si="3"/>
        <v>011110604880</v>
      </c>
      <c r="D124" s="132" t="s">
        <v>595</v>
      </c>
      <c r="E124" s="6">
        <v>3</v>
      </c>
      <c r="F124" s="109">
        <v>5</v>
      </c>
      <c r="G124" s="6">
        <f>F124-E124</f>
        <v>2</v>
      </c>
      <c r="H124" s="6"/>
      <c r="I124" s="10">
        <v>1111060488</v>
      </c>
      <c r="J124" s="10"/>
      <c r="K124" s="34">
        <v>11110604880</v>
      </c>
      <c r="L124" s="10"/>
      <c r="M124" s="6" t="s">
        <v>7</v>
      </c>
      <c r="N124" s="6" t="s">
        <v>5</v>
      </c>
      <c r="O124" s="111"/>
    </row>
    <row r="125" spans="1:15" x14ac:dyDescent="0.2">
      <c r="A125" s="110" t="s">
        <v>610</v>
      </c>
      <c r="B125" s="6">
        <v>100912646</v>
      </c>
      <c r="C125" s="109" t="str">
        <f t="shared" si="3"/>
        <v>011110000453</v>
      </c>
      <c r="D125" s="132" t="s">
        <v>453</v>
      </c>
      <c r="E125" s="6">
        <v>3</v>
      </c>
      <c r="F125" s="109">
        <v>5</v>
      </c>
      <c r="G125" s="6">
        <f>F125-E125</f>
        <v>2</v>
      </c>
      <c r="H125" s="6"/>
      <c r="I125" s="32">
        <v>1111000045</v>
      </c>
      <c r="J125" s="10"/>
      <c r="K125" s="34">
        <v>11110000453</v>
      </c>
      <c r="L125" s="10"/>
      <c r="M125" s="6" t="s">
        <v>7</v>
      </c>
      <c r="N125" s="6" t="s">
        <v>5</v>
      </c>
      <c r="O125" s="111"/>
    </row>
    <row r="126" spans="1:15" x14ac:dyDescent="0.2">
      <c r="A126" s="110" t="s">
        <v>610</v>
      </c>
      <c r="B126" s="6">
        <v>100051418</v>
      </c>
      <c r="C126" s="109" t="str">
        <f t="shared" si="3"/>
        <v>011110996145</v>
      </c>
      <c r="D126" s="132" t="s">
        <v>78</v>
      </c>
      <c r="E126" s="6">
        <v>10</v>
      </c>
      <c r="F126" s="109">
        <v>120</v>
      </c>
      <c r="G126" s="6">
        <f>F126-E126</f>
        <v>110</v>
      </c>
      <c r="H126" s="6"/>
      <c r="I126" s="10">
        <v>1111099614</v>
      </c>
      <c r="J126" s="41">
        <v>1000022711</v>
      </c>
      <c r="K126" s="34">
        <v>11110996145</v>
      </c>
      <c r="L126" s="10"/>
      <c r="M126" s="6" t="s">
        <v>7</v>
      </c>
      <c r="N126" s="6" t="s">
        <v>7</v>
      </c>
      <c r="O126" s="111" t="s">
        <v>494</v>
      </c>
    </row>
    <row r="127" spans="1:15" x14ac:dyDescent="0.2">
      <c r="A127" s="110" t="s">
        <v>610</v>
      </c>
      <c r="B127" s="6">
        <v>100453854</v>
      </c>
      <c r="C127" s="109" t="str">
        <f t="shared" si="3"/>
        <v>011110995421</v>
      </c>
      <c r="D127" s="132" t="s">
        <v>584</v>
      </c>
      <c r="E127" s="6">
        <v>10</v>
      </c>
      <c r="F127" s="109">
        <v>120</v>
      </c>
      <c r="G127" s="6">
        <f>F127-E127</f>
        <v>110</v>
      </c>
      <c r="H127" s="6"/>
      <c r="I127" s="10">
        <v>1111099542</v>
      </c>
      <c r="J127" s="10"/>
      <c r="K127" s="34">
        <v>11110995421</v>
      </c>
      <c r="L127" s="10"/>
      <c r="M127" s="6" t="s">
        <v>550</v>
      </c>
      <c r="N127" s="6" t="s">
        <v>550</v>
      </c>
      <c r="O127" s="111" t="s">
        <v>494</v>
      </c>
    </row>
    <row r="128" spans="1:15" x14ac:dyDescent="0.2">
      <c r="A128" s="110" t="s">
        <v>610</v>
      </c>
      <c r="B128" s="6" t="s">
        <v>743</v>
      </c>
      <c r="C128" s="109" t="str">
        <f t="shared" si="3"/>
        <v>011110057730</v>
      </c>
      <c r="D128" s="132" t="s">
        <v>621</v>
      </c>
      <c r="E128" s="6">
        <v>3</v>
      </c>
      <c r="F128" s="109">
        <v>5</v>
      </c>
      <c r="G128" s="6">
        <f>F128-E128</f>
        <v>2</v>
      </c>
      <c r="H128" s="6"/>
      <c r="I128" s="10">
        <v>1111005773</v>
      </c>
      <c r="J128" s="10"/>
      <c r="K128" s="34">
        <v>11110057730</v>
      </c>
      <c r="L128" s="10"/>
      <c r="M128" s="6" t="s">
        <v>7</v>
      </c>
      <c r="N128" s="6" t="s">
        <v>4</v>
      </c>
      <c r="O128" s="111"/>
    </row>
    <row r="129" spans="1:15" x14ac:dyDescent="0.2">
      <c r="A129" s="110" t="s">
        <v>610</v>
      </c>
      <c r="B129" s="6">
        <v>102205464</v>
      </c>
      <c r="C129" s="109" t="str">
        <f t="shared" si="3"/>
        <v>011110057778</v>
      </c>
      <c r="D129" s="132" t="s">
        <v>652</v>
      </c>
      <c r="E129" s="6">
        <v>3</v>
      </c>
      <c r="F129" s="109">
        <v>5</v>
      </c>
      <c r="G129" s="6">
        <f>F129-E129</f>
        <v>2</v>
      </c>
      <c r="H129" s="6"/>
      <c r="I129" s="10">
        <v>1111005777</v>
      </c>
      <c r="J129" s="10"/>
      <c r="K129" s="34">
        <v>11110057778</v>
      </c>
      <c r="L129" s="10"/>
      <c r="M129" s="6" t="s">
        <v>7</v>
      </c>
      <c r="N129" s="6" t="s">
        <v>4</v>
      </c>
      <c r="O129" s="111"/>
    </row>
    <row r="130" spans="1:15" x14ac:dyDescent="0.2">
      <c r="A130" s="110" t="s">
        <v>610</v>
      </c>
      <c r="B130" s="6">
        <v>100912649</v>
      </c>
      <c r="C130" s="109" t="str">
        <f t="shared" si="3"/>
        <v>011110000460</v>
      </c>
      <c r="D130" s="132" t="s">
        <v>18</v>
      </c>
      <c r="E130" s="6">
        <v>3</v>
      </c>
      <c r="F130" s="109">
        <v>5</v>
      </c>
      <c r="G130" s="6">
        <f>F130-E130</f>
        <v>2</v>
      </c>
      <c r="H130" s="6"/>
      <c r="I130" s="10">
        <v>1111000046</v>
      </c>
      <c r="J130" s="41">
        <v>1001794346</v>
      </c>
      <c r="K130" s="34">
        <v>11110000460</v>
      </c>
      <c r="L130" s="10"/>
      <c r="M130" s="6" t="s">
        <v>7</v>
      </c>
      <c r="N130" s="6" t="s">
        <v>5</v>
      </c>
      <c r="O130" s="111"/>
    </row>
    <row r="131" spans="1:15" x14ac:dyDescent="0.2">
      <c r="A131" s="110" t="s">
        <v>610</v>
      </c>
      <c r="B131" s="6">
        <v>100952034</v>
      </c>
      <c r="C131" s="109" t="str">
        <f t="shared" si="3"/>
        <v>011110135094</v>
      </c>
      <c r="D131" s="132" t="s">
        <v>35</v>
      </c>
      <c r="E131" s="6">
        <v>10</v>
      </c>
      <c r="F131" s="109">
        <v>120</v>
      </c>
      <c r="G131" s="6">
        <f>F131-E131</f>
        <v>110</v>
      </c>
      <c r="H131" s="6"/>
      <c r="I131" s="10">
        <v>1111013509</v>
      </c>
      <c r="J131" s="41">
        <v>1000110701</v>
      </c>
      <c r="K131" s="34">
        <v>11110135094</v>
      </c>
      <c r="L131" s="10"/>
      <c r="M131" s="6" t="s">
        <v>7</v>
      </c>
      <c r="N131" s="6" t="s">
        <v>7</v>
      </c>
      <c r="O131" s="111" t="s">
        <v>494</v>
      </c>
    </row>
    <row r="132" spans="1:15" x14ac:dyDescent="0.2">
      <c r="A132" s="110" t="s">
        <v>610</v>
      </c>
      <c r="B132" s="6">
        <v>400561632</v>
      </c>
      <c r="C132" s="109" t="str">
        <f t="shared" si="3"/>
        <v>011110603166</v>
      </c>
      <c r="D132" s="132" t="s">
        <v>615</v>
      </c>
      <c r="E132" s="6">
        <v>10</v>
      </c>
      <c r="F132" s="109">
        <v>120</v>
      </c>
      <c r="G132" s="6">
        <f>F132-E132</f>
        <v>110</v>
      </c>
      <c r="H132" s="6"/>
      <c r="I132" s="10">
        <v>1111060316</v>
      </c>
      <c r="J132" s="10"/>
      <c r="K132" s="34">
        <v>11110603166</v>
      </c>
      <c r="L132" s="10"/>
      <c r="M132" s="6" t="s">
        <v>7</v>
      </c>
      <c r="N132" s="6" t="s">
        <v>7</v>
      </c>
      <c r="O132" s="111" t="s">
        <v>494</v>
      </c>
    </row>
    <row r="133" spans="1:15" x14ac:dyDescent="0.2">
      <c r="A133" s="110" t="s">
        <v>610</v>
      </c>
      <c r="B133" s="6">
        <v>400232200</v>
      </c>
      <c r="C133" s="109" t="str">
        <f t="shared" si="3"/>
        <v>011110223371</v>
      </c>
      <c r="D133" s="132" t="s">
        <v>534</v>
      </c>
      <c r="E133" s="6">
        <v>10</v>
      </c>
      <c r="F133" s="109">
        <v>60</v>
      </c>
      <c r="G133" s="6">
        <f>F133-E133</f>
        <v>50</v>
      </c>
      <c r="H133" s="6"/>
      <c r="I133" s="37">
        <v>1111022337</v>
      </c>
      <c r="J133" s="10"/>
      <c r="K133" s="34">
        <v>11110223371</v>
      </c>
      <c r="L133" s="10"/>
      <c r="M133" s="6" t="s">
        <v>7</v>
      </c>
      <c r="N133" s="6" t="s">
        <v>7</v>
      </c>
      <c r="O133" s="111" t="s">
        <v>494</v>
      </c>
    </row>
    <row r="134" spans="1:15" x14ac:dyDescent="0.2">
      <c r="A134" s="110" t="s">
        <v>610</v>
      </c>
      <c r="B134" s="6">
        <v>101276394</v>
      </c>
      <c r="C134" s="109" t="str">
        <f t="shared" si="3"/>
        <v>045251003127</v>
      </c>
      <c r="D134" s="132" t="s">
        <v>642</v>
      </c>
      <c r="E134" s="6">
        <v>2</v>
      </c>
      <c r="F134" s="109">
        <v>5</v>
      </c>
      <c r="G134" s="6">
        <f>F134-E134</f>
        <v>3</v>
      </c>
      <c r="H134" s="6"/>
      <c r="I134" s="10">
        <v>4525100312</v>
      </c>
      <c r="J134" s="10"/>
      <c r="K134" s="34">
        <v>45251003127</v>
      </c>
      <c r="L134" s="10"/>
      <c r="M134" s="6" t="s">
        <v>7</v>
      </c>
      <c r="N134" s="6" t="s">
        <v>5</v>
      </c>
      <c r="O134" s="111"/>
    </row>
    <row r="135" spans="1:15" x14ac:dyDescent="0.2">
      <c r="A135" s="110" t="s">
        <v>610</v>
      </c>
      <c r="B135" s="6">
        <v>101277733</v>
      </c>
      <c r="C135" s="109" t="str">
        <f t="shared" si="3"/>
        <v>045251003028</v>
      </c>
      <c r="D135" s="132" t="s">
        <v>648</v>
      </c>
      <c r="E135" s="6">
        <v>2</v>
      </c>
      <c r="F135" s="109">
        <v>5</v>
      </c>
      <c r="G135" s="6">
        <f>F135-E135</f>
        <v>3</v>
      </c>
      <c r="H135" s="6"/>
      <c r="I135" s="10">
        <v>4525100302</v>
      </c>
      <c r="J135" s="10"/>
      <c r="K135" s="34">
        <v>45251003028</v>
      </c>
      <c r="L135" s="10"/>
      <c r="M135" s="6" t="s">
        <v>7</v>
      </c>
      <c r="N135" s="6" t="s">
        <v>5</v>
      </c>
      <c r="O135" s="111"/>
    </row>
    <row r="136" spans="1:15" x14ac:dyDescent="0.2">
      <c r="A136" s="110" t="s">
        <v>610</v>
      </c>
      <c r="B136" s="6">
        <v>100875901</v>
      </c>
      <c r="C136" s="109" t="str">
        <f t="shared" si="3"/>
        <v>045251003066</v>
      </c>
      <c r="D136" s="132" t="s">
        <v>649</v>
      </c>
      <c r="E136" s="6">
        <v>2</v>
      </c>
      <c r="F136" s="109">
        <v>5</v>
      </c>
      <c r="G136" s="6">
        <f>F136-E136</f>
        <v>3</v>
      </c>
      <c r="H136" s="6"/>
      <c r="I136" s="10">
        <v>4525100306</v>
      </c>
      <c r="J136" s="10"/>
      <c r="K136" s="34">
        <v>45251003066</v>
      </c>
      <c r="L136" s="10"/>
      <c r="M136" s="6" t="s">
        <v>7</v>
      </c>
      <c r="N136" s="6" t="s">
        <v>5</v>
      </c>
      <c r="O136" s="111"/>
    </row>
    <row r="137" spans="1:15" x14ac:dyDescent="0.2">
      <c r="A137" s="110" t="s">
        <v>610</v>
      </c>
      <c r="B137" s="6">
        <v>101256731</v>
      </c>
      <c r="C137" s="109" t="str">
        <f t="shared" si="3"/>
        <v>045251003110</v>
      </c>
      <c r="D137" s="132" t="s">
        <v>643</v>
      </c>
      <c r="E137" s="6">
        <v>2</v>
      </c>
      <c r="F137" s="109">
        <v>5</v>
      </c>
      <c r="G137" s="6">
        <f>F137-E137</f>
        <v>3</v>
      </c>
      <c r="H137" s="6"/>
      <c r="I137" s="10">
        <v>4525100311</v>
      </c>
      <c r="J137" s="10"/>
      <c r="K137" s="34">
        <v>45251003110</v>
      </c>
      <c r="L137" s="10"/>
      <c r="M137" s="6" t="s">
        <v>7</v>
      </c>
      <c r="N137" s="6" t="s">
        <v>5</v>
      </c>
      <c r="O137" s="111"/>
    </row>
    <row r="138" spans="1:15" x14ac:dyDescent="0.2">
      <c r="A138" s="110" t="s">
        <v>610</v>
      </c>
      <c r="B138" s="6">
        <v>101191727</v>
      </c>
      <c r="C138" s="109" t="str">
        <f t="shared" si="3"/>
        <v>750903705785</v>
      </c>
      <c r="D138" s="132" t="s">
        <v>666</v>
      </c>
      <c r="E138" s="6">
        <v>2</v>
      </c>
      <c r="F138" s="109">
        <v>5</v>
      </c>
      <c r="G138" s="6">
        <f>F138-E138</f>
        <v>3</v>
      </c>
      <c r="H138" s="6"/>
      <c r="I138" s="10">
        <v>75090370578</v>
      </c>
      <c r="J138" s="10"/>
      <c r="K138" s="34">
        <v>750903705785</v>
      </c>
      <c r="L138" s="10"/>
      <c r="M138" s="6" t="s">
        <v>7</v>
      </c>
      <c r="N138" s="6" t="s">
        <v>5</v>
      </c>
      <c r="O138" s="111"/>
    </row>
    <row r="139" spans="1:15" x14ac:dyDescent="0.2">
      <c r="A139" s="110" t="s">
        <v>610</v>
      </c>
      <c r="B139" s="6">
        <v>101247134</v>
      </c>
      <c r="C139" s="109" t="str">
        <f t="shared" si="3"/>
        <v>750903109675</v>
      </c>
      <c r="D139" s="132" t="s">
        <v>665</v>
      </c>
      <c r="E139" s="6">
        <v>6</v>
      </c>
      <c r="F139" s="109">
        <v>28</v>
      </c>
      <c r="G139" s="6">
        <f>F139-E139</f>
        <v>22</v>
      </c>
      <c r="H139" s="6"/>
      <c r="I139" s="10">
        <v>75090310967</v>
      </c>
      <c r="J139" s="10"/>
      <c r="K139" s="34">
        <v>750903109675</v>
      </c>
      <c r="L139" s="10"/>
      <c r="M139" s="6" t="s">
        <v>7</v>
      </c>
      <c r="N139" s="6" t="s">
        <v>7</v>
      </c>
      <c r="O139" s="111"/>
    </row>
    <row r="140" spans="1:15" x14ac:dyDescent="0.2">
      <c r="A140" s="110" t="s">
        <v>610</v>
      </c>
      <c r="B140" s="6">
        <v>101388913</v>
      </c>
      <c r="C140" s="109" t="str">
        <f t="shared" si="3"/>
        <v>049800165366</v>
      </c>
      <c r="D140" s="132" t="s">
        <v>668</v>
      </c>
      <c r="E140" s="6">
        <v>6</v>
      </c>
      <c r="F140" s="109">
        <v>28</v>
      </c>
      <c r="G140" s="6">
        <f>F140-E140</f>
        <v>22</v>
      </c>
      <c r="H140" s="6"/>
      <c r="I140" s="10">
        <v>4980016536</v>
      </c>
      <c r="J140" s="10"/>
      <c r="K140" s="34">
        <v>49800165366</v>
      </c>
      <c r="L140" s="10"/>
      <c r="M140" s="6" t="s">
        <v>7</v>
      </c>
      <c r="N140" s="6" t="s">
        <v>7</v>
      </c>
      <c r="O140" s="111" t="s">
        <v>494</v>
      </c>
    </row>
    <row r="141" spans="1:15" x14ac:dyDescent="0.2">
      <c r="A141" s="110" t="s">
        <v>610</v>
      </c>
      <c r="B141" s="6">
        <v>101176902</v>
      </c>
      <c r="C141" s="109" t="str">
        <f t="shared" si="3"/>
        <v>049800155237</v>
      </c>
      <c r="D141" s="132" t="s">
        <v>661</v>
      </c>
      <c r="E141" s="6">
        <v>6</v>
      </c>
      <c r="F141" s="109">
        <v>28</v>
      </c>
      <c r="G141" s="6">
        <f>F141-E141</f>
        <v>22</v>
      </c>
      <c r="H141" s="6"/>
      <c r="I141" s="10">
        <v>4980015523</v>
      </c>
      <c r="J141" s="10"/>
      <c r="K141" s="34">
        <v>49800155237</v>
      </c>
      <c r="L141" s="10"/>
      <c r="M141" s="6" t="s">
        <v>7</v>
      </c>
      <c r="N141" s="6" t="s">
        <v>7</v>
      </c>
      <c r="O141" s="111" t="s">
        <v>494</v>
      </c>
    </row>
    <row r="142" spans="1:15" x14ac:dyDescent="0.2">
      <c r="A142" s="110" t="s">
        <v>610</v>
      </c>
      <c r="B142" s="6">
        <v>400474380</v>
      </c>
      <c r="C142" s="109">
        <v>35157700039</v>
      </c>
      <c r="D142" s="132" t="s">
        <v>681</v>
      </c>
      <c r="E142" s="6"/>
      <c r="F142" s="109"/>
      <c r="G142" s="6">
        <f>F142-E142</f>
        <v>0</v>
      </c>
      <c r="H142" s="6"/>
      <c r="I142" s="10">
        <v>3515770003</v>
      </c>
      <c r="J142" s="10"/>
      <c r="K142" s="34">
        <v>35157700039</v>
      </c>
      <c r="L142" s="10"/>
      <c r="M142" s="6"/>
      <c r="N142" s="6"/>
      <c r="O142" s="111" t="s">
        <v>708</v>
      </c>
    </row>
    <row r="143" spans="1:15" x14ac:dyDescent="0.2">
      <c r="A143" s="110" t="s">
        <v>610</v>
      </c>
      <c r="B143" s="6">
        <v>101094983</v>
      </c>
      <c r="C143" s="109" t="str">
        <f t="shared" ref="C143:C178" si="4">TEXT(RIGHT(K143,14),"000000000000")</f>
        <v>041573003715</v>
      </c>
      <c r="D143" s="132" t="s">
        <v>704</v>
      </c>
      <c r="E143" s="6">
        <v>2</v>
      </c>
      <c r="F143" s="109">
        <v>5</v>
      </c>
      <c r="G143" s="6">
        <f>F143-E143</f>
        <v>3</v>
      </c>
      <c r="H143" s="6"/>
      <c r="I143" s="10">
        <v>4157300371</v>
      </c>
      <c r="J143" s="10"/>
      <c r="K143" s="34">
        <v>41573003715</v>
      </c>
      <c r="L143" s="10"/>
      <c r="M143" s="6" t="s">
        <v>7</v>
      </c>
      <c r="N143" s="6" t="s">
        <v>5</v>
      </c>
      <c r="O143" s="111" t="s">
        <v>703</v>
      </c>
    </row>
    <row r="144" spans="1:15" x14ac:dyDescent="0.2">
      <c r="A144" s="110" t="s">
        <v>610</v>
      </c>
      <c r="B144" s="6">
        <v>101647927</v>
      </c>
      <c r="C144" s="109" t="str">
        <f t="shared" si="4"/>
        <v>011110190826</v>
      </c>
      <c r="D144" s="132" t="s">
        <v>51</v>
      </c>
      <c r="E144" s="6">
        <v>3</v>
      </c>
      <c r="F144" s="109">
        <v>5</v>
      </c>
      <c r="G144" s="6">
        <f>F144-E144</f>
        <v>2</v>
      </c>
      <c r="H144" s="6"/>
      <c r="I144" s="10">
        <v>1111019082</v>
      </c>
      <c r="J144" s="41">
        <v>1001851469</v>
      </c>
      <c r="K144" s="34">
        <v>11110190826</v>
      </c>
      <c r="L144" s="10"/>
      <c r="M144" s="6" t="s">
        <v>7</v>
      </c>
      <c r="N144" s="6" t="s">
        <v>5</v>
      </c>
      <c r="O144" s="111"/>
    </row>
    <row r="145" spans="1:15" x14ac:dyDescent="0.2">
      <c r="A145" s="110" t="s">
        <v>610</v>
      </c>
      <c r="B145" s="6">
        <v>102254355</v>
      </c>
      <c r="C145" s="109" t="str">
        <f t="shared" si="4"/>
        <v>011110058584</v>
      </c>
      <c r="D145" s="132" t="s">
        <v>561</v>
      </c>
      <c r="E145" s="6">
        <v>3</v>
      </c>
      <c r="F145" s="109">
        <v>5</v>
      </c>
      <c r="G145" s="6">
        <f>F145-E145</f>
        <v>2</v>
      </c>
      <c r="H145" s="6"/>
      <c r="I145" s="10">
        <v>1111005858</v>
      </c>
      <c r="J145" s="10"/>
      <c r="K145" s="34">
        <v>11110058584</v>
      </c>
      <c r="L145" s="10"/>
      <c r="M145" s="6" t="s">
        <v>7</v>
      </c>
      <c r="N145" s="6" t="s">
        <v>5</v>
      </c>
      <c r="O145" s="111"/>
    </row>
    <row r="146" spans="1:15" x14ac:dyDescent="0.2">
      <c r="A146" s="110" t="s">
        <v>610</v>
      </c>
      <c r="B146" s="6">
        <v>100951862</v>
      </c>
      <c r="C146" s="109" t="str">
        <f t="shared" si="4"/>
        <v>011110305060</v>
      </c>
      <c r="D146" s="132" t="s">
        <v>73</v>
      </c>
      <c r="E146" s="6">
        <v>3</v>
      </c>
      <c r="F146" s="109">
        <v>5</v>
      </c>
      <c r="G146" s="6">
        <f>F146-E146</f>
        <v>2</v>
      </c>
      <c r="H146" s="6"/>
      <c r="I146" s="10">
        <v>1111030506</v>
      </c>
      <c r="J146" s="41">
        <v>1001851172</v>
      </c>
      <c r="K146" s="34">
        <v>11110305060</v>
      </c>
      <c r="L146" s="10"/>
      <c r="M146" s="6" t="s">
        <v>7</v>
      </c>
      <c r="N146" s="6" t="s">
        <v>5</v>
      </c>
      <c r="O146" s="111"/>
    </row>
    <row r="147" spans="1:15" x14ac:dyDescent="0.2">
      <c r="A147" s="110" t="s">
        <v>610</v>
      </c>
      <c r="B147" s="6">
        <v>400135986</v>
      </c>
      <c r="C147" s="109" t="str">
        <f t="shared" si="4"/>
        <v>860005552566</v>
      </c>
      <c r="D147" s="132" t="s">
        <v>641</v>
      </c>
      <c r="E147" s="6">
        <v>2</v>
      </c>
      <c r="F147" s="109">
        <v>5</v>
      </c>
      <c r="G147" s="6">
        <f>F147-E147</f>
        <v>3</v>
      </c>
      <c r="H147" s="6"/>
      <c r="I147" s="10">
        <v>86000555256</v>
      </c>
      <c r="J147" s="10"/>
      <c r="K147" s="34">
        <v>860005552566</v>
      </c>
      <c r="L147" s="10"/>
      <c r="M147" s="6" t="s">
        <v>7</v>
      </c>
      <c r="N147" s="6" t="s">
        <v>5</v>
      </c>
      <c r="O147" s="111"/>
    </row>
    <row r="148" spans="1:15" x14ac:dyDescent="0.2">
      <c r="A148" s="110" t="s">
        <v>610</v>
      </c>
      <c r="B148" s="6">
        <v>400135984</v>
      </c>
      <c r="C148" s="109" t="str">
        <f t="shared" si="4"/>
        <v>860005552559</v>
      </c>
      <c r="D148" s="132" t="s">
        <v>640</v>
      </c>
      <c r="E148" s="6">
        <v>2</v>
      </c>
      <c r="F148" s="109">
        <v>5</v>
      </c>
      <c r="G148" s="6">
        <f>F148-E148</f>
        <v>3</v>
      </c>
      <c r="H148" s="6"/>
      <c r="I148" s="10">
        <v>86000555255</v>
      </c>
      <c r="J148" s="10"/>
      <c r="K148" s="34">
        <v>860005552559</v>
      </c>
      <c r="L148" s="10"/>
      <c r="M148" s="6" t="s">
        <v>7</v>
      </c>
      <c r="N148" s="6" t="s">
        <v>5</v>
      </c>
      <c r="O148" s="111"/>
    </row>
    <row r="149" spans="1:15" x14ac:dyDescent="0.2">
      <c r="A149" s="110" t="s">
        <v>610</v>
      </c>
      <c r="B149" s="6">
        <v>100543011</v>
      </c>
      <c r="C149" s="109" t="str">
        <f t="shared" si="4"/>
        <v>876681013628</v>
      </c>
      <c r="D149" s="132" t="s">
        <v>159</v>
      </c>
      <c r="E149" s="6">
        <v>3</v>
      </c>
      <c r="F149" s="109">
        <v>7</v>
      </c>
      <c r="G149" s="6">
        <f>F149-E149</f>
        <v>4</v>
      </c>
      <c r="H149" s="6"/>
      <c r="I149" s="10">
        <v>87668101362</v>
      </c>
      <c r="J149" s="41">
        <v>1001543689</v>
      </c>
      <c r="K149" s="34">
        <v>876681013628</v>
      </c>
      <c r="L149" s="10"/>
      <c r="M149" s="6" t="s">
        <v>7</v>
      </c>
      <c r="N149" s="6" t="s">
        <v>5</v>
      </c>
      <c r="O149" s="111"/>
    </row>
    <row r="150" spans="1:15" x14ac:dyDescent="0.2">
      <c r="A150" s="110" t="s">
        <v>610</v>
      </c>
      <c r="B150" s="6">
        <v>400188913</v>
      </c>
      <c r="C150" s="109" t="str">
        <f t="shared" si="4"/>
        <v>876681006965</v>
      </c>
      <c r="D150" s="132" t="s">
        <v>441</v>
      </c>
      <c r="E150" s="6">
        <v>6</v>
      </c>
      <c r="F150" s="109">
        <v>28</v>
      </c>
      <c r="G150" s="6">
        <f>F150-E150</f>
        <v>22</v>
      </c>
      <c r="H150" s="6"/>
      <c r="I150" s="10">
        <v>87668100696</v>
      </c>
      <c r="J150" s="10"/>
      <c r="K150" s="34">
        <v>876681006965</v>
      </c>
      <c r="L150" s="10"/>
      <c r="M150" s="21" t="s">
        <v>7</v>
      </c>
      <c r="N150" s="6" t="s">
        <v>4</v>
      </c>
      <c r="O150" s="111"/>
    </row>
    <row r="151" spans="1:15" x14ac:dyDescent="0.2">
      <c r="A151" s="110" t="s">
        <v>610</v>
      </c>
      <c r="B151" s="6">
        <v>100881803</v>
      </c>
      <c r="C151" s="109" t="str">
        <f t="shared" si="4"/>
        <v>876681004541</v>
      </c>
      <c r="D151" s="132" t="s">
        <v>438</v>
      </c>
      <c r="E151" s="6">
        <v>6</v>
      </c>
      <c r="F151" s="109">
        <v>28</v>
      </c>
      <c r="G151" s="6">
        <f>F151-E151</f>
        <v>22</v>
      </c>
      <c r="H151" s="6"/>
      <c r="I151" s="32">
        <v>87668100454</v>
      </c>
      <c r="J151" s="10"/>
      <c r="K151" s="34">
        <v>876681004541</v>
      </c>
      <c r="L151" s="10"/>
      <c r="M151" s="6" t="s">
        <v>7</v>
      </c>
      <c r="N151" s="6" t="s">
        <v>4</v>
      </c>
      <c r="O151" s="111"/>
    </row>
    <row r="152" spans="1:15" x14ac:dyDescent="0.2">
      <c r="A152" s="110" t="s">
        <v>610</v>
      </c>
      <c r="B152" s="6">
        <v>100109798</v>
      </c>
      <c r="C152" s="109" t="str">
        <f t="shared" si="4"/>
        <v>876681007528</v>
      </c>
      <c r="D152" s="132" t="s">
        <v>623</v>
      </c>
      <c r="E152" s="6">
        <v>3</v>
      </c>
      <c r="F152" s="109">
        <v>7</v>
      </c>
      <c r="G152" s="6">
        <f>F152-E152</f>
        <v>4</v>
      </c>
      <c r="H152" s="6"/>
      <c r="I152" s="10">
        <v>87668100752</v>
      </c>
      <c r="J152" s="10"/>
      <c r="K152" s="34">
        <v>876681007528</v>
      </c>
      <c r="L152" s="10"/>
      <c r="M152" s="6" t="s">
        <v>7</v>
      </c>
      <c r="N152" s="6" t="s">
        <v>5</v>
      </c>
      <c r="O152" s="111"/>
    </row>
    <row r="153" spans="1:15" x14ac:dyDescent="0.2">
      <c r="A153" s="110" t="s">
        <v>610</v>
      </c>
      <c r="B153" s="6">
        <v>100161361</v>
      </c>
      <c r="C153" s="109" t="str">
        <f t="shared" si="4"/>
        <v>876681007504</v>
      </c>
      <c r="D153" s="132" t="s">
        <v>156</v>
      </c>
      <c r="E153" s="6">
        <v>3</v>
      </c>
      <c r="F153" s="109">
        <v>7</v>
      </c>
      <c r="G153" s="6">
        <f>F153-E153</f>
        <v>4</v>
      </c>
      <c r="H153" s="6"/>
      <c r="I153" s="10">
        <v>87668100750</v>
      </c>
      <c r="J153" s="41">
        <v>1000926238</v>
      </c>
      <c r="K153" s="34">
        <v>876681007504</v>
      </c>
      <c r="L153" s="10"/>
      <c r="M153" s="6" t="s">
        <v>7</v>
      </c>
      <c r="N153" s="6" t="s">
        <v>5</v>
      </c>
      <c r="O153" s="111"/>
    </row>
    <row r="154" spans="1:15" x14ac:dyDescent="0.2">
      <c r="A154" s="110" t="s">
        <v>610</v>
      </c>
      <c r="B154" s="6">
        <v>102190084</v>
      </c>
      <c r="C154" s="109" t="str">
        <f t="shared" si="4"/>
        <v>876681013253</v>
      </c>
      <c r="D154" s="132" t="s">
        <v>442</v>
      </c>
      <c r="E154" s="6">
        <v>3</v>
      </c>
      <c r="F154" s="109">
        <v>7</v>
      </c>
      <c r="G154" s="6">
        <f>F154-E154</f>
        <v>4</v>
      </c>
      <c r="H154" s="6"/>
      <c r="I154" s="32">
        <v>87668101325</v>
      </c>
      <c r="J154" s="10"/>
      <c r="K154" s="34">
        <v>876681013253</v>
      </c>
      <c r="L154" s="10"/>
      <c r="M154" s="21" t="s">
        <v>7</v>
      </c>
      <c r="N154" s="6" t="s">
        <v>5</v>
      </c>
      <c r="O154" s="111"/>
    </row>
    <row r="155" spans="1:15" x14ac:dyDescent="0.2">
      <c r="A155" s="110" t="s">
        <v>610</v>
      </c>
      <c r="B155" s="6">
        <v>100406609</v>
      </c>
      <c r="C155" s="109" t="str">
        <f t="shared" si="4"/>
        <v>876681007511</v>
      </c>
      <c r="D155" s="132" t="s">
        <v>157</v>
      </c>
      <c r="E155" s="6">
        <v>3</v>
      </c>
      <c r="F155" s="109">
        <v>7</v>
      </c>
      <c r="G155" s="6">
        <f>F155-E155</f>
        <v>4</v>
      </c>
      <c r="H155" s="6"/>
      <c r="I155" s="10">
        <v>87668100751</v>
      </c>
      <c r="J155" s="41">
        <v>1000926239</v>
      </c>
      <c r="K155" s="34">
        <v>876681007511</v>
      </c>
      <c r="L155" s="10"/>
      <c r="M155" s="6" t="s">
        <v>7</v>
      </c>
      <c r="N155" s="6" t="s">
        <v>5</v>
      </c>
      <c r="O155" s="111"/>
    </row>
    <row r="156" spans="1:15" x14ac:dyDescent="0.2">
      <c r="A156" s="110" t="s">
        <v>610</v>
      </c>
      <c r="B156" s="6">
        <v>100120007</v>
      </c>
      <c r="C156" s="109" t="str">
        <f t="shared" si="4"/>
        <v>011233077011</v>
      </c>
      <c r="D156" s="133" t="s">
        <v>458</v>
      </c>
      <c r="E156" s="6">
        <v>3</v>
      </c>
      <c r="F156" s="109">
        <v>9</v>
      </c>
      <c r="G156" s="6">
        <f>F156-E156</f>
        <v>6</v>
      </c>
      <c r="H156" s="6"/>
      <c r="I156" s="32">
        <v>1123307701</v>
      </c>
      <c r="J156" s="10"/>
      <c r="K156" s="34">
        <v>11233077011</v>
      </c>
      <c r="L156" s="10"/>
      <c r="M156" s="6" t="s">
        <v>7</v>
      </c>
      <c r="N156" s="6" t="s">
        <v>5</v>
      </c>
      <c r="O156" s="111"/>
    </row>
    <row r="157" spans="1:15" x14ac:dyDescent="0.2">
      <c r="A157" s="110" t="s">
        <v>610</v>
      </c>
      <c r="B157" s="6">
        <v>101178649</v>
      </c>
      <c r="C157" s="109" t="str">
        <f t="shared" si="4"/>
        <v>011233077035</v>
      </c>
      <c r="D157" s="132" t="s">
        <v>653</v>
      </c>
      <c r="E157" s="6">
        <v>3</v>
      </c>
      <c r="F157" s="109">
        <v>9</v>
      </c>
      <c r="G157" s="6">
        <f>F157-E157</f>
        <v>6</v>
      </c>
      <c r="H157" s="6"/>
      <c r="I157" s="10">
        <v>1123307703</v>
      </c>
      <c r="J157" s="10"/>
      <c r="K157" s="34">
        <v>11233077035</v>
      </c>
      <c r="L157" s="10"/>
      <c r="M157" s="6" t="s">
        <v>7</v>
      </c>
      <c r="N157" s="6" t="s">
        <v>5</v>
      </c>
      <c r="O157" s="111"/>
    </row>
    <row r="158" spans="1:15" x14ac:dyDescent="0.2">
      <c r="A158" s="110" t="s">
        <v>610</v>
      </c>
      <c r="B158" s="6">
        <v>100192380</v>
      </c>
      <c r="C158" s="109" t="str">
        <f t="shared" si="4"/>
        <v>011233077295</v>
      </c>
      <c r="D158" s="132" t="s">
        <v>654</v>
      </c>
      <c r="E158" s="6">
        <v>3</v>
      </c>
      <c r="F158" s="109">
        <v>9</v>
      </c>
      <c r="G158" s="6">
        <f>F158-E158</f>
        <v>6</v>
      </c>
      <c r="H158" s="6"/>
      <c r="I158" s="10">
        <v>1123307729</v>
      </c>
      <c r="J158" s="10"/>
      <c r="K158" s="34">
        <v>11233077295</v>
      </c>
      <c r="L158" s="10"/>
      <c r="M158" s="6" t="s">
        <v>7</v>
      </c>
      <c r="N158" s="6" t="s">
        <v>5</v>
      </c>
      <c r="O158" s="111"/>
    </row>
    <row r="159" spans="1:15" x14ac:dyDescent="0.2">
      <c r="A159" s="110" t="s">
        <v>610</v>
      </c>
      <c r="B159" s="6">
        <v>100253515</v>
      </c>
      <c r="C159" s="109" t="str">
        <f t="shared" si="4"/>
        <v>011233077073</v>
      </c>
      <c r="D159" s="133" t="s">
        <v>455</v>
      </c>
      <c r="E159" s="6">
        <v>3</v>
      </c>
      <c r="F159" s="109">
        <v>9</v>
      </c>
      <c r="G159" s="6">
        <f>F159-E159</f>
        <v>6</v>
      </c>
      <c r="H159" s="6"/>
      <c r="I159" s="32">
        <v>1123307707</v>
      </c>
      <c r="J159" s="10"/>
      <c r="K159" s="34">
        <v>11233077073</v>
      </c>
      <c r="L159" s="10"/>
      <c r="M159" s="6" t="s">
        <v>7</v>
      </c>
      <c r="N159" s="6" t="s">
        <v>5</v>
      </c>
      <c r="O159" s="111"/>
    </row>
    <row r="160" spans="1:15" x14ac:dyDescent="0.2">
      <c r="A160" s="110" t="s">
        <v>610</v>
      </c>
      <c r="B160" s="6">
        <v>100169260</v>
      </c>
      <c r="C160" s="109" t="str">
        <f t="shared" si="4"/>
        <v>011233077080</v>
      </c>
      <c r="D160" s="133" t="s">
        <v>456</v>
      </c>
      <c r="E160" s="6">
        <v>3</v>
      </c>
      <c r="F160" s="109">
        <v>9</v>
      </c>
      <c r="G160" s="6">
        <f>F160-E160</f>
        <v>6</v>
      </c>
      <c r="H160" s="6"/>
      <c r="I160" s="32">
        <v>1123307708</v>
      </c>
      <c r="J160" s="10"/>
      <c r="K160" s="34">
        <v>11233077080</v>
      </c>
      <c r="L160" s="10"/>
      <c r="M160" s="6" t="s">
        <v>7</v>
      </c>
      <c r="N160" s="6" t="s">
        <v>5</v>
      </c>
      <c r="O160" s="111"/>
    </row>
    <row r="161" spans="1:15" x14ac:dyDescent="0.2">
      <c r="A161" s="110" t="s">
        <v>610</v>
      </c>
      <c r="B161" s="6">
        <v>100422747</v>
      </c>
      <c r="C161" s="109" t="str">
        <f t="shared" si="4"/>
        <v>011233077110</v>
      </c>
      <c r="D161" s="133" t="s">
        <v>596</v>
      </c>
      <c r="E161" s="6">
        <v>3</v>
      </c>
      <c r="F161" s="109">
        <v>9</v>
      </c>
      <c r="G161" s="6">
        <f>F161-E161</f>
        <v>6</v>
      </c>
      <c r="H161" s="6"/>
      <c r="I161" s="32">
        <v>1123307711</v>
      </c>
      <c r="J161" s="10"/>
      <c r="K161" s="34">
        <v>11233077110</v>
      </c>
      <c r="L161" s="10"/>
      <c r="M161" s="6" t="s">
        <v>7</v>
      </c>
      <c r="N161" s="6" t="s">
        <v>5</v>
      </c>
      <c r="O161" s="111"/>
    </row>
    <row r="162" spans="1:15" x14ac:dyDescent="0.2">
      <c r="A162" s="110" t="s">
        <v>610</v>
      </c>
      <c r="B162" s="6">
        <v>100451068</v>
      </c>
      <c r="C162" s="109" t="str">
        <f t="shared" si="4"/>
        <v>011233077127</v>
      </c>
      <c r="D162" s="132" t="s">
        <v>580</v>
      </c>
      <c r="E162" s="6">
        <v>3</v>
      </c>
      <c r="F162" s="109">
        <v>9</v>
      </c>
      <c r="G162" s="6">
        <f>F162-E162</f>
        <v>6</v>
      </c>
      <c r="H162" s="6"/>
      <c r="I162" s="10">
        <v>1123307712</v>
      </c>
      <c r="J162" s="10"/>
      <c r="K162" s="34">
        <v>11233077127</v>
      </c>
      <c r="L162" s="10"/>
      <c r="M162" s="6" t="s">
        <v>7</v>
      </c>
      <c r="N162" s="6" t="s">
        <v>5</v>
      </c>
      <c r="O162" s="111"/>
    </row>
    <row r="163" spans="1:15" x14ac:dyDescent="0.2">
      <c r="A163" s="110" t="s">
        <v>610</v>
      </c>
      <c r="B163" s="6">
        <v>100306539</v>
      </c>
      <c r="C163" s="109" t="str">
        <f t="shared" si="4"/>
        <v>011233077226</v>
      </c>
      <c r="D163" s="133" t="s">
        <v>457</v>
      </c>
      <c r="E163" s="6">
        <v>3</v>
      </c>
      <c r="F163" s="109">
        <v>9</v>
      </c>
      <c r="G163" s="6">
        <f>F163-E163</f>
        <v>6</v>
      </c>
      <c r="H163" s="6"/>
      <c r="I163" s="32">
        <v>1123307722</v>
      </c>
      <c r="J163" s="10"/>
      <c r="K163" s="34">
        <v>11233077226</v>
      </c>
      <c r="L163" s="10"/>
      <c r="M163" s="6" t="s">
        <v>7</v>
      </c>
      <c r="N163" s="6" t="s">
        <v>5</v>
      </c>
      <c r="O163" s="111"/>
    </row>
    <row r="164" spans="1:15" x14ac:dyDescent="0.2">
      <c r="A164" s="110" t="s">
        <v>610</v>
      </c>
      <c r="B164" s="6">
        <v>101708841</v>
      </c>
      <c r="C164" s="109" t="str">
        <f t="shared" si="4"/>
        <v>039677377306</v>
      </c>
      <c r="D164" s="132" t="s">
        <v>92</v>
      </c>
      <c r="E164" s="6">
        <v>3</v>
      </c>
      <c r="F164" s="109">
        <v>5</v>
      </c>
      <c r="G164" s="6">
        <f>F164-E164</f>
        <v>2</v>
      </c>
      <c r="H164" s="6"/>
      <c r="I164" s="10">
        <v>3967737730</v>
      </c>
      <c r="J164" s="41">
        <v>1002703343</v>
      </c>
      <c r="K164" s="34">
        <v>39677377306</v>
      </c>
      <c r="L164" s="10"/>
      <c r="M164" s="6" t="s">
        <v>7</v>
      </c>
      <c r="N164" s="6" t="s">
        <v>5</v>
      </c>
      <c r="O164" s="111"/>
    </row>
    <row r="165" spans="1:15" x14ac:dyDescent="0.2">
      <c r="A165" s="110" t="s">
        <v>610</v>
      </c>
      <c r="B165" s="6">
        <v>101720575</v>
      </c>
      <c r="C165" s="109" t="str">
        <f t="shared" si="4"/>
        <v>039677377207</v>
      </c>
      <c r="D165" s="132" t="s">
        <v>91</v>
      </c>
      <c r="E165" s="6">
        <v>3</v>
      </c>
      <c r="F165" s="109">
        <v>5</v>
      </c>
      <c r="G165" s="6">
        <f>F165-E165</f>
        <v>2</v>
      </c>
      <c r="H165" s="6"/>
      <c r="I165" s="10">
        <v>3967737720</v>
      </c>
      <c r="J165" s="41">
        <v>1002703850</v>
      </c>
      <c r="K165" s="34">
        <v>39677377207</v>
      </c>
      <c r="L165" s="10"/>
      <c r="M165" s="6" t="s">
        <v>7</v>
      </c>
      <c r="N165" s="6" t="s">
        <v>5</v>
      </c>
      <c r="O165" s="111"/>
    </row>
    <row r="166" spans="1:15" x14ac:dyDescent="0.2">
      <c r="A166" s="110" t="s">
        <v>610</v>
      </c>
      <c r="B166" s="6">
        <v>400137676</v>
      </c>
      <c r="C166" s="109" t="str">
        <f t="shared" si="4"/>
        <v>770981561004</v>
      </c>
      <c r="D166" s="132" t="s">
        <v>696</v>
      </c>
      <c r="E166" s="6">
        <v>4</v>
      </c>
      <c r="F166" s="109">
        <v>14</v>
      </c>
      <c r="G166" s="6">
        <f>F166-E166</f>
        <v>10</v>
      </c>
      <c r="H166" s="6"/>
      <c r="I166" s="10">
        <v>77098156100</v>
      </c>
      <c r="J166" s="10"/>
      <c r="K166" s="34">
        <v>770981561004</v>
      </c>
      <c r="L166" s="10"/>
      <c r="M166" s="6" t="s">
        <v>7</v>
      </c>
      <c r="N166" s="6" t="s">
        <v>5</v>
      </c>
      <c r="O166" s="111"/>
    </row>
    <row r="167" spans="1:15" x14ac:dyDescent="0.2">
      <c r="A167" s="110" t="s">
        <v>610</v>
      </c>
      <c r="B167" s="6">
        <v>100278980</v>
      </c>
      <c r="C167" s="109" t="str">
        <f t="shared" si="4"/>
        <v>073124001062</v>
      </c>
      <c r="D167" s="132" t="s">
        <v>464</v>
      </c>
      <c r="E167" s="6">
        <v>3</v>
      </c>
      <c r="F167" s="109">
        <v>5</v>
      </c>
      <c r="G167" s="6">
        <f>F167-E167</f>
        <v>2</v>
      </c>
      <c r="H167" s="6"/>
      <c r="I167" s="32">
        <v>7312400106</v>
      </c>
      <c r="J167" s="10"/>
      <c r="K167" s="34">
        <v>73124001062</v>
      </c>
      <c r="L167" s="10"/>
      <c r="M167" s="6" t="s">
        <v>7</v>
      </c>
      <c r="N167" s="6" t="s">
        <v>5</v>
      </c>
      <c r="O167" s="111"/>
    </row>
    <row r="168" spans="1:15" x14ac:dyDescent="0.2">
      <c r="A168" s="110" t="s">
        <v>610</v>
      </c>
      <c r="B168" s="6">
        <v>100430161</v>
      </c>
      <c r="C168" s="109" t="str">
        <f t="shared" si="4"/>
        <v>073124002069</v>
      </c>
      <c r="D168" s="132" t="s">
        <v>465</v>
      </c>
      <c r="E168" s="6">
        <v>3</v>
      </c>
      <c r="F168" s="109">
        <v>5</v>
      </c>
      <c r="G168" s="6">
        <f>F168-E168</f>
        <v>2</v>
      </c>
      <c r="H168" s="6"/>
      <c r="I168" s="32">
        <v>7312400206</v>
      </c>
      <c r="J168" s="10"/>
      <c r="K168" s="34">
        <v>73124002069</v>
      </c>
      <c r="L168" s="10"/>
      <c r="M168" s="6" t="s">
        <v>7</v>
      </c>
      <c r="N168" s="6" t="s">
        <v>5</v>
      </c>
      <c r="O168" s="111"/>
    </row>
    <row r="169" spans="1:15" x14ac:dyDescent="0.2">
      <c r="A169" s="110" t="s">
        <v>610</v>
      </c>
      <c r="B169" s="6">
        <v>101183693</v>
      </c>
      <c r="C169" s="109" t="str">
        <f>TEXT(RIGHT(K169,14),"000000000000")</f>
        <v>041573004576</v>
      </c>
      <c r="D169" s="132" t="s">
        <v>699</v>
      </c>
      <c r="E169" s="6">
        <v>4</v>
      </c>
      <c r="F169" s="109">
        <v>14</v>
      </c>
      <c r="G169" s="6">
        <f>F169-E169</f>
        <v>10</v>
      </c>
      <c r="H169" s="6"/>
      <c r="I169" s="10">
        <v>4157300457</v>
      </c>
      <c r="J169" s="10"/>
      <c r="K169" s="34">
        <v>41573004576</v>
      </c>
      <c r="L169" s="10"/>
      <c r="M169" s="6" t="s">
        <v>7</v>
      </c>
      <c r="N169" s="6" t="s">
        <v>5</v>
      </c>
      <c r="O169" s="111" t="s">
        <v>703</v>
      </c>
    </row>
    <row r="170" spans="1:15" x14ac:dyDescent="0.2">
      <c r="A170" s="110" t="s">
        <v>610</v>
      </c>
      <c r="B170" s="6">
        <v>101660633</v>
      </c>
      <c r="C170" s="109" t="str">
        <f t="shared" si="4"/>
        <v>770981055206</v>
      </c>
      <c r="D170" s="132" t="s">
        <v>524</v>
      </c>
      <c r="E170" s="6">
        <v>3</v>
      </c>
      <c r="F170" s="109">
        <v>14</v>
      </c>
      <c r="G170" s="6">
        <f>F170-E170</f>
        <v>11</v>
      </c>
      <c r="H170" s="6"/>
      <c r="I170" s="10">
        <v>77098105520</v>
      </c>
      <c r="J170" s="10"/>
      <c r="K170" s="34">
        <v>770981055206</v>
      </c>
      <c r="L170" s="10"/>
      <c r="M170" s="6" t="s">
        <v>7</v>
      </c>
      <c r="N170" s="6" t="s">
        <v>5</v>
      </c>
      <c r="O170" s="111"/>
    </row>
    <row r="171" spans="1:15" x14ac:dyDescent="0.2">
      <c r="A171" s="110" t="s">
        <v>610</v>
      </c>
      <c r="B171" s="6">
        <v>400383976</v>
      </c>
      <c r="C171" s="109" t="str">
        <f t="shared" si="4"/>
        <v>770981041070</v>
      </c>
      <c r="D171" s="132" t="s">
        <v>687</v>
      </c>
      <c r="E171" s="6">
        <v>5</v>
      </c>
      <c r="F171" s="109">
        <v>14</v>
      </c>
      <c r="G171" s="6">
        <f>F171-E171</f>
        <v>9</v>
      </c>
      <c r="H171" s="6"/>
      <c r="I171" s="10">
        <v>77098104107</v>
      </c>
      <c r="J171" s="10"/>
      <c r="K171" s="34">
        <v>770981041070</v>
      </c>
      <c r="L171" s="10"/>
      <c r="M171" s="6" t="s">
        <v>7</v>
      </c>
      <c r="N171" s="6" t="s">
        <v>5</v>
      </c>
      <c r="O171" s="111"/>
    </row>
    <row r="172" spans="1:15" x14ac:dyDescent="0.2">
      <c r="A172" s="110" t="s">
        <v>610</v>
      </c>
      <c r="B172" s="6">
        <v>400383978</v>
      </c>
      <c r="C172" s="109" t="str">
        <f t="shared" si="4"/>
        <v>770981031095</v>
      </c>
      <c r="D172" s="132" t="s">
        <v>686</v>
      </c>
      <c r="E172" s="6">
        <v>5</v>
      </c>
      <c r="F172" s="109">
        <v>14</v>
      </c>
      <c r="G172" s="6">
        <f>F172-E172</f>
        <v>9</v>
      </c>
      <c r="H172" s="6"/>
      <c r="I172" s="10">
        <v>77098103109</v>
      </c>
      <c r="J172" s="10"/>
      <c r="K172" s="34">
        <v>770981031095</v>
      </c>
      <c r="L172" s="10"/>
      <c r="M172" s="6" t="s">
        <v>7</v>
      </c>
      <c r="N172" s="6" t="s">
        <v>5</v>
      </c>
      <c r="O172" s="111"/>
    </row>
    <row r="173" spans="1:15" x14ac:dyDescent="0.2">
      <c r="A173" s="110" t="s">
        <v>610</v>
      </c>
      <c r="B173" s="6">
        <v>101704272</v>
      </c>
      <c r="C173" s="109" t="str">
        <f t="shared" si="4"/>
        <v>770981063454</v>
      </c>
      <c r="D173" s="132" t="s">
        <v>690</v>
      </c>
      <c r="E173" s="6">
        <v>4</v>
      </c>
      <c r="F173" s="109">
        <v>10</v>
      </c>
      <c r="G173" s="6">
        <f>F173-E173</f>
        <v>6</v>
      </c>
      <c r="H173" s="6"/>
      <c r="I173" s="10">
        <v>77098106345</v>
      </c>
      <c r="J173" s="10"/>
      <c r="K173" s="34">
        <v>770981063454</v>
      </c>
      <c r="L173" s="10"/>
      <c r="M173" s="6" t="s">
        <v>7</v>
      </c>
      <c r="N173" s="6" t="s">
        <v>5</v>
      </c>
      <c r="O173" s="111"/>
    </row>
    <row r="174" spans="1:15" x14ac:dyDescent="0.2">
      <c r="A174" s="110" t="s">
        <v>610</v>
      </c>
      <c r="B174" s="6">
        <v>100963529</v>
      </c>
      <c r="C174" s="109" t="str">
        <f t="shared" si="4"/>
        <v>770981093291</v>
      </c>
      <c r="D174" s="132" t="s">
        <v>620</v>
      </c>
      <c r="E174" s="6">
        <v>4</v>
      </c>
      <c r="F174" s="109">
        <v>14</v>
      </c>
      <c r="G174" s="6">
        <f>F174-E174</f>
        <v>10</v>
      </c>
      <c r="H174" s="6"/>
      <c r="I174" s="10">
        <v>77098109329</v>
      </c>
      <c r="J174" s="10"/>
      <c r="K174" s="34">
        <v>770981093291</v>
      </c>
      <c r="L174" s="10"/>
      <c r="M174" s="6" t="s">
        <v>7</v>
      </c>
      <c r="N174" s="6" t="s">
        <v>5</v>
      </c>
      <c r="O174" s="111"/>
    </row>
    <row r="175" spans="1:15" x14ac:dyDescent="0.2">
      <c r="A175" s="110" t="s">
        <v>610</v>
      </c>
      <c r="B175" s="6">
        <v>101860636</v>
      </c>
      <c r="C175" s="109" t="str">
        <f t="shared" si="4"/>
        <v>770981044231</v>
      </c>
      <c r="D175" s="132" t="s">
        <v>662</v>
      </c>
      <c r="E175" s="6">
        <v>5</v>
      </c>
      <c r="F175" s="109">
        <v>14</v>
      </c>
      <c r="G175" s="6">
        <f>F175-E175</f>
        <v>9</v>
      </c>
      <c r="H175" s="6"/>
      <c r="I175" s="10">
        <v>77098104423</v>
      </c>
      <c r="J175" s="10"/>
      <c r="K175" s="34">
        <v>770981044231</v>
      </c>
      <c r="L175" s="10"/>
      <c r="M175" s="6" t="s">
        <v>7</v>
      </c>
      <c r="N175" s="6" t="s">
        <v>5</v>
      </c>
      <c r="O175" s="111"/>
    </row>
    <row r="176" spans="1:15" x14ac:dyDescent="0.2">
      <c r="A176" s="110" t="s">
        <v>610</v>
      </c>
      <c r="B176" s="6">
        <v>100335354</v>
      </c>
      <c r="C176" s="109" t="str">
        <f t="shared" si="4"/>
        <v>770981020181</v>
      </c>
      <c r="D176" s="132" t="s">
        <v>655</v>
      </c>
      <c r="E176" s="6">
        <v>3</v>
      </c>
      <c r="F176" s="109">
        <v>7</v>
      </c>
      <c r="G176" s="6">
        <f>F176-E176</f>
        <v>4</v>
      </c>
      <c r="H176" s="6"/>
      <c r="I176" s="10">
        <v>77098102018</v>
      </c>
      <c r="J176" s="10"/>
      <c r="K176" s="34">
        <v>770981020181</v>
      </c>
      <c r="L176" s="10"/>
      <c r="M176" s="6" t="s">
        <v>7</v>
      </c>
      <c r="N176" s="6" t="s">
        <v>5</v>
      </c>
      <c r="O176" s="111"/>
    </row>
    <row r="177" spans="1:15" x14ac:dyDescent="0.2">
      <c r="A177" s="110" t="s">
        <v>610</v>
      </c>
      <c r="B177" s="6">
        <v>101736382</v>
      </c>
      <c r="C177" s="109" t="str">
        <f t="shared" si="4"/>
        <v>770981055251</v>
      </c>
      <c r="D177" s="132" t="s">
        <v>688</v>
      </c>
      <c r="E177" s="6">
        <v>5</v>
      </c>
      <c r="F177" s="109">
        <v>14</v>
      </c>
      <c r="G177" s="6">
        <f>F177-E177</f>
        <v>9</v>
      </c>
      <c r="H177" s="6"/>
      <c r="I177" s="10">
        <v>77098105525</v>
      </c>
      <c r="J177" s="10"/>
      <c r="K177" s="34">
        <v>770981055251</v>
      </c>
      <c r="L177" s="10"/>
      <c r="M177" s="6" t="s">
        <v>7</v>
      </c>
      <c r="N177" s="6" t="s">
        <v>5</v>
      </c>
      <c r="O177" s="111"/>
    </row>
    <row r="178" spans="1:15" x14ac:dyDescent="0.2">
      <c r="A178" s="110" t="s">
        <v>610</v>
      </c>
      <c r="B178" s="6">
        <v>101704273</v>
      </c>
      <c r="C178" s="109" t="str">
        <f t="shared" si="4"/>
        <v>770981063461</v>
      </c>
      <c r="D178" s="132" t="s">
        <v>691</v>
      </c>
      <c r="E178" s="6">
        <v>4</v>
      </c>
      <c r="F178" s="109">
        <v>10</v>
      </c>
      <c r="G178" s="6">
        <f>F178-E178</f>
        <v>6</v>
      </c>
      <c r="H178" s="6"/>
      <c r="I178" s="10">
        <v>77098106346</v>
      </c>
      <c r="J178" s="10"/>
      <c r="K178" s="34">
        <v>770981063461</v>
      </c>
      <c r="L178" s="10"/>
      <c r="M178" s="6" t="s">
        <v>7</v>
      </c>
      <c r="N178" s="6" t="s">
        <v>5</v>
      </c>
      <c r="O178" s="111"/>
    </row>
    <row r="179" spans="1:15" x14ac:dyDescent="0.2">
      <c r="A179" s="110" t="s">
        <v>610</v>
      </c>
      <c r="B179" s="6">
        <v>101513337</v>
      </c>
      <c r="C179" s="109">
        <v>770981055237</v>
      </c>
      <c r="D179" s="132" t="s">
        <v>663</v>
      </c>
      <c r="E179" s="6">
        <v>5</v>
      </c>
      <c r="F179" s="109">
        <v>14</v>
      </c>
      <c r="G179" s="6">
        <f>F179-E179</f>
        <v>9</v>
      </c>
      <c r="H179" s="6"/>
      <c r="I179" s="10">
        <v>77098105523</v>
      </c>
      <c r="J179" s="10"/>
      <c r="K179" s="34">
        <v>770981055237</v>
      </c>
      <c r="L179" s="10"/>
      <c r="M179" s="6" t="s">
        <v>7</v>
      </c>
      <c r="N179" s="6" t="s">
        <v>5</v>
      </c>
      <c r="O179" s="111"/>
    </row>
    <row r="180" spans="1:15" x14ac:dyDescent="0.2">
      <c r="A180" s="110" t="s">
        <v>610</v>
      </c>
      <c r="B180" s="6">
        <v>400000069</v>
      </c>
      <c r="C180" s="109">
        <v>770981063447</v>
      </c>
      <c r="D180" s="132" t="s">
        <v>689</v>
      </c>
      <c r="E180" s="6">
        <v>4</v>
      </c>
      <c r="F180" s="109">
        <v>10</v>
      </c>
      <c r="G180" s="6">
        <f>F180-E180</f>
        <v>6</v>
      </c>
      <c r="H180" s="6"/>
      <c r="I180" s="10">
        <v>77098106344</v>
      </c>
      <c r="J180" s="10"/>
      <c r="K180" s="34">
        <v>770981063447</v>
      </c>
      <c r="L180" s="10"/>
      <c r="M180" s="6" t="s">
        <v>7</v>
      </c>
      <c r="N180" s="6" t="s">
        <v>5</v>
      </c>
      <c r="O180" s="111"/>
    </row>
    <row r="181" spans="1:15" x14ac:dyDescent="0.2">
      <c r="A181" s="110" t="s">
        <v>610</v>
      </c>
      <c r="B181" s="6">
        <v>400000071</v>
      </c>
      <c r="C181" s="109">
        <v>770981063492</v>
      </c>
      <c r="D181" s="132" t="s">
        <v>647</v>
      </c>
      <c r="E181" s="6">
        <v>4</v>
      </c>
      <c r="F181" s="109">
        <v>10</v>
      </c>
      <c r="G181" s="6">
        <f>F181-E181</f>
        <v>6</v>
      </c>
      <c r="H181" s="6"/>
      <c r="I181" s="10">
        <v>77098106349</v>
      </c>
      <c r="J181" s="10"/>
      <c r="K181" s="34">
        <v>770981063492</v>
      </c>
      <c r="L181" s="10"/>
      <c r="M181" s="6" t="s">
        <v>7</v>
      </c>
      <c r="N181" s="6" t="s">
        <v>5</v>
      </c>
      <c r="O181" s="111"/>
    </row>
    <row r="182" spans="1:15" x14ac:dyDescent="0.2">
      <c r="A182" s="110" t="s">
        <v>610</v>
      </c>
      <c r="B182" s="6">
        <v>102291955</v>
      </c>
      <c r="C182" s="109">
        <v>698997810384</v>
      </c>
      <c r="D182" s="132" t="s">
        <v>684</v>
      </c>
      <c r="E182" s="6"/>
      <c r="F182" s="109"/>
      <c r="G182" s="6">
        <f>F182-E182</f>
        <v>0</v>
      </c>
      <c r="H182" s="6"/>
      <c r="I182" s="10">
        <v>69899781038</v>
      </c>
      <c r="J182" s="10"/>
      <c r="K182" s="34">
        <v>698997810384</v>
      </c>
      <c r="L182" s="10"/>
      <c r="M182" s="6"/>
      <c r="N182" s="6"/>
      <c r="O182" s="111" t="s">
        <v>708</v>
      </c>
    </row>
    <row r="183" spans="1:15" x14ac:dyDescent="0.2">
      <c r="A183" s="110" t="s">
        <v>610</v>
      </c>
      <c r="B183" s="6">
        <v>100373927</v>
      </c>
      <c r="C183" s="109">
        <v>698997809258</v>
      </c>
      <c r="D183" s="132" t="s">
        <v>629</v>
      </c>
      <c r="E183" s="6">
        <v>10</v>
      </c>
      <c r="F183" s="109">
        <v>45</v>
      </c>
      <c r="G183" s="6">
        <f>F183-E183</f>
        <v>35</v>
      </c>
      <c r="H183" s="6"/>
      <c r="I183" s="10">
        <v>69899780925</v>
      </c>
      <c r="J183" s="10"/>
      <c r="K183" s="34">
        <v>698997809258</v>
      </c>
      <c r="L183" s="10"/>
      <c r="M183" s="6" t="s">
        <v>7</v>
      </c>
      <c r="N183" s="6" t="s">
        <v>7</v>
      </c>
      <c r="O183" s="111" t="s">
        <v>494</v>
      </c>
    </row>
    <row r="184" spans="1:15" x14ac:dyDescent="0.2">
      <c r="A184" s="110" t="s">
        <v>610</v>
      </c>
      <c r="B184" s="6">
        <v>102291943</v>
      </c>
      <c r="C184" s="109">
        <v>698997810391</v>
      </c>
      <c r="D184" s="132" t="s">
        <v>685</v>
      </c>
      <c r="E184" s="6"/>
      <c r="F184" s="109"/>
      <c r="G184" s="6">
        <f>F184-E184</f>
        <v>0</v>
      </c>
      <c r="H184" s="6"/>
      <c r="I184" s="10">
        <v>69899781039</v>
      </c>
      <c r="J184" s="10"/>
      <c r="K184" s="34">
        <v>698997810391</v>
      </c>
      <c r="L184" s="10"/>
      <c r="M184" s="6"/>
      <c r="N184" s="6"/>
      <c r="O184" s="111" t="s">
        <v>708</v>
      </c>
    </row>
    <row r="185" spans="1:15" x14ac:dyDescent="0.2">
      <c r="A185" s="110" t="s">
        <v>610</v>
      </c>
      <c r="B185" s="6">
        <v>100655956</v>
      </c>
      <c r="C185" s="109">
        <v>698997809579</v>
      </c>
      <c r="D185" s="132" t="s">
        <v>682</v>
      </c>
      <c r="E185" s="6"/>
      <c r="F185" s="109"/>
      <c r="G185" s="6">
        <f>F185-E185</f>
        <v>0</v>
      </c>
      <c r="H185" s="6"/>
      <c r="I185" s="10">
        <v>69899780957</v>
      </c>
      <c r="J185" s="10"/>
      <c r="K185" s="34">
        <v>698997809579</v>
      </c>
      <c r="L185" s="10"/>
      <c r="M185" s="6"/>
      <c r="N185" s="6"/>
      <c r="O185" s="111" t="s">
        <v>708</v>
      </c>
    </row>
    <row r="186" spans="1:15" x14ac:dyDescent="0.2">
      <c r="A186" s="110" t="s">
        <v>610</v>
      </c>
      <c r="B186" s="6">
        <v>100114925</v>
      </c>
      <c r="C186" s="109">
        <v>698997809173</v>
      </c>
      <c r="D186" s="132" t="s">
        <v>626</v>
      </c>
      <c r="E186" s="6">
        <v>10</v>
      </c>
      <c r="F186" s="109">
        <v>45</v>
      </c>
      <c r="G186" s="6">
        <f>F186-E186</f>
        <v>35</v>
      </c>
      <c r="H186" s="6"/>
      <c r="I186" s="10">
        <v>69899780917</v>
      </c>
      <c r="J186" s="10"/>
      <c r="K186" s="34">
        <v>698997809173</v>
      </c>
      <c r="L186" s="10"/>
      <c r="M186" s="6" t="s">
        <v>7</v>
      </c>
      <c r="N186" s="6" t="s">
        <v>7</v>
      </c>
      <c r="O186" s="111" t="s">
        <v>494</v>
      </c>
    </row>
    <row r="187" spans="1:15" x14ac:dyDescent="0.2">
      <c r="A187" s="110" t="s">
        <v>610</v>
      </c>
      <c r="B187" s="6">
        <v>100387283</v>
      </c>
      <c r="C187" s="109">
        <v>698997809647</v>
      </c>
      <c r="D187" s="132" t="s">
        <v>683</v>
      </c>
      <c r="E187" s="6"/>
      <c r="F187" s="109"/>
      <c r="G187" s="6">
        <f>F187-E187</f>
        <v>0</v>
      </c>
      <c r="H187" s="6"/>
      <c r="I187" s="10">
        <v>69899780964</v>
      </c>
      <c r="J187" s="10"/>
      <c r="K187" s="34">
        <v>698997809647</v>
      </c>
      <c r="L187" s="10"/>
      <c r="M187" s="6"/>
      <c r="N187" s="6"/>
      <c r="O187" s="111" t="s">
        <v>708</v>
      </c>
    </row>
    <row r="188" spans="1:15" x14ac:dyDescent="0.2">
      <c r="A188" s="110" t="s">
        <v>610</v>
      </c>
      <c r="B188" s="6">
        <v>100129485</v>
      </c>
      <c r="C188" s="109" t="str">
        <f>TEXT(RIGHT(K188,14),"000000000000")</f>
        <v>039677873150</v>
      </c>
      <c r="D188" s="132" t="s">
        <v>94</v>
      </c>
      <c r="E188" s="6">
        <v>3</v>
      </c>
      <c r="F188" s="109">
        <v>7</v>
      </c>
      <c r="G188" s="6">
        <f>F188-E188</f>
        <v>4</v>
      </c>
      <c r="H188" s="6"/>
      <c r="I188" s="10">
        <v>3967787315</v>
      </c>
      <c r="J188" s="41">
        <v>1002424747</v>
      </c>
      <c r="K188" s="34">
        <v>39677873150</v>
      </c>
      <c r="L188" s="10"/>
      <c r="M188" s="6" t="s">
        <v>7</v>
      </c>
      <c r="N188" s="6" t="s">
        <v>5</v>
      </c>
      <c r="O188" s="111"/>
    </row>
    <row r="189" spans="1:15" x14ac:dyDescent="0.2">
      <c r="A189" s="110" t="s">
        <v>610</v>
      </c>
      <c r="B189" s="6">
        <v>400031009</v>
      </c>
      <c r="C189" s="109" t="str">
        <f>TEXT(RIGHT(K189,14),"000000000000")</f>
        <v>039677873983</v>
      </c>
      <c r="D189" s="132" t="s">
        <v>96</v>
      </c>
      <c r="E189" s="6">
        <v>3</v>
      </c>
      <c r="F189" s="109">
        <v>7</v>
      </c>
      <c r="G189" s="6">
        <f>F189-E189</f>
        <v>4</v>
      </c>
      <c r="H189" s="6"/>
      <c r="I189" s="10">
        <v>3967787398</v>
      </c>
      <c r="J189" s="41">
        <v>2001090202</v>
      </c>
      <c r="K189" s="34">
        <v>39677873983</v>
      </c>
      <c r="L189" s="10"/>
      <c r="M189" s="6" t="s">
        <v>7</v>
      </c>
      <c r="N189" s="6" t="s">
        <v>5</v>
      </c>
      <c r="O189" s="111" t="s">
        <v>431</v>
      </c>
    </row>
    <row r="190" spans="1:15" x14ac:dyDescent="0.2">
      <c r="A190" s="110" t="s">
        <v>610</v>
      </c>
      <c r="B190" s="6">
        <v>100129747</v>
      </c>
      <c r="C190" s="109" t="str">
        <f>TEXT(RIGHT(K190,14),"000000000000")</f>
        <v>039677873174</v>
      </c>
      <c r="D190" s="132" t="s">
        <v>95</v>
      </c>
      <c r="E190" s="6">
        <v>3</v>
      </c>
      <c r="F190" s="109">
        <v>7</v>
      </c>
      <c r="G190" s="6">
        <f>F190-E190</f>
        <v>4</v>
      </c>
      <c r="H190" s="6"/>
      <c r="I190" s="10">
        <v>3967787317</v>
      </c>
      <c r="J190" s="41">
        <v>1002424838</v>
      </c>
      <c r="K190" s="34">
        <v>39677873174</v>
      </c>
      <c r="L190" s="10"/>
      <c r="M190" s="6" t="s">
        <v>7</v>
      </c>
      <c r="N190" s="6" t="s">
        <v>5</v>
      </c>
      <c r="O190" s="111"/>
    </row>
    <row r="191" spans="1:15" x14ac:dyDescent="0.2">
      <c r="A191" s="110" t="s">
        <v>610</v>
      </c>
      <c r="B191" s="6">
        <v>100125386</v>
      </c>
      <c r="C191" s="109" t="str">
        <f t="shared" ref="C191:C192" si="5">TEXT(RIGHT(K191,12),"000000000000")</f>
        <v>011110140685</v>
      </c>
      <c r="D191" s="132" t="s">
        <v>790</v>
      </c>
      <c r="E191" s="6">
        <v>3</v>
      </c>
      <c r="F191" s="109">
        <v>5</v>
      </c>
      <c r="G191" s="6">
        <f>F191-E191</f>
        <v>2</v>
      </c>
      <c r="H191" s="6"/>
      <c r="I191" s="10">
        <v>1111014068</v>
      </c>
      <c r="J191" s="35"/>
      <c r="K191" s="34">
        <v>11110140685</v>
      </c>
      <c r="L191" s="10"/>
      <c r="M191" s="6" t="s">
        <v>550</v>
      </c>
      <c r="N191" s="6" t="s">
        <v>5</v>
      </c>
      <c r="O191" s="111"/>
    </row>
    <row r="192" spans="1:15" x14ac:dyDescent="0.2">
      <c r="A192" s="110" t="s">
        <v>610</v>
      </c>
      <c r="B192" s="6">
        <v>100125386</v>
      </c>
      <c r="C192" s="109" t="str">
        <f t="shared" si="5"/>
        <v>020337113075</v>
      </c>
      <c r="D192" s="132" t="s">
        <v>598</v>
      </c>
      <c r="E192" s="6">
        <v>4</v>
      </c>
      <c r="F192" s="109">
        <v>10</v>
      </c>
      <c r="G192" s="6">
        <f>F192-E192</f>
        <v>6</v>
      </c>
      <c r="H192" s="6"/>
      <c r="I192" s="10">
        <v>2033711307</v>
      </c>
      <c r="J192" s="35"/>
      <c r="K192" s="34">
        <v>20337113075</v>
      </c>
      <c r="L192" s="10"/>
      <c r="M192" s="6" t="s">
        <v>7</v>
      </c>
      <c r="N192" s="6" t="s">
        <v>5</v>
      </c>
      <c r="O192" s="111"/>
    </row>
    <row r="193" spans="1:15" x14ac:dyDescent="0.2">
      <c r="A193" s="110" t="s">
        <v>610</v>
      </c>
      <c r="B193" s="6">
        <v>100530861</v>
      </c>
      <c r="C193" s="109" t="str">
        <f t="shared" ref="C193:C194" si="6">TEXT(RIGHT(K193,14),"000000000000")</f>
        <v>011110198082</v>
      </c>
      <c r="D193" s="133" t="s">
        <v>538</v>
      </c>
      <c r="E193" s="6">
        <v>5</v>
      </c>
      <c r="F193" s="109">
        <v>29</v>
      </c>
      <c r="G193" s="6">
        <f>F193-E193</f>
        <v>24</v>
      </c>
      <c r="H193" s="6"/>
      <c r="I193" s="37">
        <v>1111019808</v>
      </c>
      <c r="J193" s="35"/>
      <c r="K193" s="34">
        <v>11110198082</v>
      </c>
      <c r="L193" s="10"/>
      <c r="M193" s="6" t="s">
        <v>7</v>
      </c>
      <c r="N193" s="6" t="s">
        <v>5</v>
      </c>
      <c r="O193" s="111"/>
    </row>
    <row r="194" spans="1:15" x14ac:dyDescent="0.2">
      <c r="A194" s="124" t="s">
        <v>610</v>
      </c>
      <c r="B194" s="125">
        <v>101128547</v>
      </c>
      <c r="C194" s="131" t="str">
        <f t="shared" si="6"/>
        <v>811669020427</v>
      </c>
      <c r="D194" s="137" t="s">
        <v>574</v>
      </c>
      <c r="E194" s="73">
        <v>3</v>
      </c>
      <c r="F194" s="131">
        <v>14</v>
      </c>
      <c r="G194" s="73">
        <f>F194-E194</f>
        <v>11</v>
      </c>
      <c r="H194" s="73"/>
      <c r="I194" s="126">
        <v>81166902042</v>
      </c>
      <c r="J194" s="127"/>
      <c r="K194" s="128">
        <v>811669020427</v>
      </c>
      <c r="L194" s="129"/>
      <c r="M194" s="73" t="s">
        <v>7</v>
      </c>
      <c r="N194" s="73" t="s">
        <v>5</v>
      </c>
      <c r="O194" s="130"/>
    </row>
  </sheetData>
  <sortState xmlns:xlrd2="http://schemas.microsoft.com/office/spreadsheetml/2017/richdata2" ref="B103:O190">
    <sortCondition ref="I103:I190"/>
  </sortState>
  <conditionalFormatting sqref="G1:H1">
    <cfRule type="cellIs" dxfId="52" priority="716" operator="lessThan">
      <formula>1</formula>
    </cfRule>
  </conditionalFormatting>
  <conditionalFormatting sqref="I114:I190 I1:I112 I195:I1048576">
    <cfRule type="duplicateValues" dxfId="51" priority="21"/>
    <cfRule type="duplicateValues" dxfId="50" priority="71"/>
  </conditionalFormatting>
  <conditionalFormatting sqref="I113">
    <cfRule type="duplicateValues" dxfId="49" priority="19"/>
    <cfRule type="duplicateValues" dxfId="48" priority="20"/>
  </conditionalFormatting>
  <conditionalFormatting sqref="I1:I190 I195:I1048576">
    <cfRule type="duplicateValues" dxfId="47" priority="18"/>
  </conditionalFormatting>
  <conditionalFormatting sqref="I191">
    <cfRule type="duplicateValues" dxfId="46" priority="17"/>
  </conditionalFormatting>
  <conditionalFormatting sqref="I191">
    <cfRule type="duplicateValues" dxfId="45" priority="16"/>
  </conditionalFormatting>
  <conditionalFormatting sqref="I191">
    <cfRule type="duplicateValues" dxfId="44" priority="15"/>
  </conditionalFormatting>
  <conditionalFormatting sqref="I191">
    <cfRule type="duplicateValues" dxfId="43" priority="14"/>
  </conditionalFormatting>
  <conditionalFormatting sqref="I192">
    <cfRule type="duplicateValues" dxfId="42" priority="13"/>
  </conditionalFormatting>
  <conditionalFormatting sqref="I192">
    <cfRule type="duplicateValues" dxfId="41" priority="12"/>
  </conditionalFormatting>
  <conditionalFormatting sqref="I192">
    <cfRule type="duplicateValues" dxfId="40" priority="11"/>
  </conditionalFormatting>
  <conditionalFormatting sqref="I192">
    <cfRule type="duplicateValues" dxfId="39" priority="10"/>
  </conditionalFormatting>
  <conditionalFormatting sqref="I193">
    <cfRule type="duplicateValues" dxfId="38" priority="9"/>
  </conditionalFormatting>
  <conditionalFormatting sqref="I193">
    <cfRule type="duplicateValues" dxfId="37" priority="8"/>
  </conditionalFormatting>
  <conditionalFormatting sqref="I193">
    <cfRule type="duplicateValues" dxfId="36" priority="7"/>
  </conditionalFormatting>
  <conditionalFormatting sqref="I194">
    <cfRule type="duplicateValues" dxfId="35" priority="6"/>
  </conditionalFormatting>
  <conditionalFormatting sqref="I194">
    <cfRule type="duplicateValues" dxfId="34" priority="5"/>
  </conditionalFormatting>
  <conditionalFormatting sqref="I194">
    <cfRule type="duplicateValues" dxfId="33" priority="4"/>
  </conditionalFormatting>
  <conditionalFormatting sqref="I194">
    <cfRule type="duplicateValues" dxfId="32" priority="3"/>
  </conditionalFormatting>
  <conditionalFormatting sqref="B194">
    <cfRule type="duplicateValues" dxfId="31" priority="2"/>
  </conditionalFormatting>
  <conditionalFormatting sqref="B194">
    <cfRule type="duplicateValues" dxfId="3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CB81-5344-481D-8F8B-EF6C83917DA8}">
  <sheetPr codeName="Sheet4">
    <tabColor theme="9"/>
  </sheetPr>
  <dimension ref="A1:D11"/>
  <sheetViews>
    <sheetView workbookViewId="0">
      <selection activeCell="A9" sqref="A9"/>
    </sheetView>
  </sheetViews>
  <sheetFormatPr defaultColWidth="9.140625" defaultRowHeight="15" x14ac:dyDescent="0.25"/>
  <cols>
    <col min="1" max="1" width="45.42578125" style="58" bestFit="1" customWidth="1"/>
    <col min="2" max="2" width="4.140625" style="62" customWidth="1"/>
    <col min="3" max="3" width="13.28515625" style="58" customWidth="1"/>
    <col min="4" max="4" width="17.7109375" style="58" bestFit="1" customWidth="1"/>
    <col min="5" max="16384" width="9.140625" style="58"/>
  </cols>
  <sheetData>
    <row r="1" spans="1:4" ht="23.25" x14ac:dyDescent="0.35">
      <c r="A1" s="56" t="s">
        <v>611</v>
      </c>
      <c r="B1" s="57"/>
    </row>
    <row r="2" spans="1:4" ht="15.75" customHeight="1" x14ac:dyDescent="0.35">
      <c r="A2" s="56"/>
      <c r="B2" s="57"/>
    </row>
    <row r="3" spans="1:4" ht="15.75" customHeight="1" x14ac:dyDescent="0.35">
      <c r="A3" s="56"/>
      <c r="B3" s="57"/>
    </row>
    <row r="4" spans="1:4" ht="23.25" x14ac:dyDescent="0.35">
      <c r="A4" s="59" t="s">
        <v>437</v>
      </c>
      <c r="B4" s="57"/>
    </row>
    <row r="5" spans="1:4" ht="26.25" customHeight="1" x14ac:dyDescent="0.35">
      <c r="A5" s="60">
        <f ca="1">TODAY()</f>
        <v>44799</v>
      </c>
      <c r="B5" s="57"/>
    </row>
    <row r="6" spans="1:4" ht="26.25" customHeight="1" x14ac:dyDescent="0.35">
      <c r="A6" s="61"/>
      <c r="B6" s="57"/>
    </row>
    <row r="7" spans="1:4" ht="15.75" thickBot="1" x14ac:dyDescent="0.3"/>
    <row r="8" spans="1:4" x14ac:dyDescent="0.25">
      <c r="A8" s="63" t="s">
        <v>436</v>
      </c>
      <c r="B8" s="64"/>
      <c r="C8" s="65" t="s">
        <v>434</v>
      </c>
      <c r="D8" s="66" t="s">
        <v>435</v>
      </c>
    </row>
    <row r="9" spans="1:4" ht="15.75" thickBot="1" x14ac:dyDescent="0.3">
      <c r="A9" s="108" t="s">
        <v>844</v>
      </c>
      <c r="B9" s="67"/>
      <c r="C9" s="68">
        <f>IFERROR(VLOOKUP(TRIM(A11),PleasantPrairie!C:G,4,FALSE),"")</f>
        <v>10</v>
      </c>
      <c r="D9" s="69">
        <f ca="1">IFERROR(A5+C9,"")</f>
        <v>44809</v>
      </c>
    </row>
    <row r="11" spans="1:4" x14ac:dyDescent="0.25">
      <c r="A11" s="70" t="str">
        <f>TEXT(A9,"000000000000")</f>
        <v>774034510483</v>
      </c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 FCs Dating Tool</vt:lpstr>
      <vt:lpstr>PleasantPrairie</vt:lpstr>
      <vt:lpstr>Pleasant Prairie Dating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 Moran</dc:creator>
  <cp:lastModifiedBy>Ketterhagen, Tyler</cp:lastModifiedBy>
  <dcterms:created xsi:type="dcterms:W3CDTF">2021-06-17T14:04:43Z</dcterms:created>
  <dcterms:modified xsi:type="dcterms:W3CDTF">2022-08-26T16:29:48Z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202218897</vt:i4>
  </property>
  <property fmtid="{D5CDD505-2E9C-101B-9397-08002B2CF9AE}" pid="3" name="_NewReviewCycle">
    <vt:lpwstr/>
  </property>
  <property fmtid="{D5CDD505-2E9C-101B-9397-08002B2CF9AE}" pid="4" name="_EmailSubject">
    <vt:lpwstr>Bakery Days of Life.xlsx</vt:lpwstr>
  </property>
  <property fmtid="{D5CDD505-2E9C-101B-9397-08002B2CF9AE}" pid="5" name="_AuthorEmail">
    <vt:lpwstr>karen.moran@kroger.com</vt:lpwstr>
  </property>
  <property fmtid="{D5CDD505-2E9C-101B-9397-08002B2CF9AE}" pid="6" name="_AuthorEmailDisplayName">
    <vt:lpwstr>Moran, Karen T</vt:lpwstr>
  </property>
  <property fmtid="{D5CDD505-2E9C-101B-9397-08002B2CF9AE}" pid="7" name="_ReviewingToolsShownOnce">
    <vt:lpwstr/>
  </property>
</Properties>
</file>