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S\test_access\08 三极管\"/>
    </mc:Choice>
  </mc:AlternateContent>
  <xr:revisionPtr revIDLastSave="0" documentId="13_ncr:1_{ECE10C27-7A2A-4324-9BE7-FC52E94E4029}" xr6:coauthVersionLast="43" xr6:coauthVersionMax="43" xr10:uidLastSave="{00000000-0000-0000-0000-000000000000}"/>
  <bookViews>
    <workbookView xWindow="-120" yWindow="-21720" windowWidth="30960" windowHeight="16920" xr2:uid="{D55D263C-732F-459D-BE73-F25DF80C453F}"/>
  </bookViews>
  <sheets>
    <sheet name="BC807_2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D50" i="1"/>
  <c r="C50" i="1"/>
  <c r="B50" i="1"/>
  <c r="G49" i="1"/>
  <c r="F49" i="1"/>
  <c r="E49" i="1"/>
  <c r="D49" i="1"/>
  <c r="C49" i="1"/>
  <c r="B49" i="1"/>
  <c r="B46" i="1"/>
  <c r="B45" i="1"/>
  <c r="B44" i="1"/>
  <c r="B43" i="1"/>
  <c r="B42" i="1"/>
  <c r="B41" i="1"/>
  <c r="B40" i="1"/>
  <c r="D39" i="1"/>
  <c r="C39" i="1"/>
  <c r="B39" i="1"/>
  <c r="G38" i="1"/>
  <c r="F38" i="1"/>
  <c r="E38" i="1"/>
  <c r="D38" i="1"/>
  <c r="C38" i="1"/>
  <c r="B38" i="1"/>
  <c r="D29" i="1"/>
  <c r="D51" i="1" s="1"/>
  <c r="C29" i="1"/>
  <c r="C51" i="1" s="1"/>
  <c r="D30" i="1" l="1"/>
  <c r="D31" i="1" s="1"/>
  <c r="D32" i="1" s="1"/>
  <c r="D40" i="1"/>
  <c r="C30" i="1"/>
  <c r="C40" i="1"/>
  <c r="D42" i="1" l="1"/>
  <c r="D52" i="1"/>
  <c r="D53" i="1"/>
  <c r="D41" i="1"/>
  <c r="C31" i="1"/>
  <c r="C41" i="1"/>
  <c r="C52" i="1"/>
  <c r="D43" i="1"/>
  <c r="D33" i="1"/>
  <c r="D54" i="1"/>
  <c r="D44" i="1" l="1"/>
  <c r="D55" i="1"/>
  <c r="D34" i="1"/>
  <c r="C42" i="1"/>
  <c r="C32" i="1"/>
  <c r="C53" i="1"/>
  <c r="C54" i="1" l="1"/>
  <c r="C43" i="1"/>
  <c r="C33" i="1"/>
  <c r="D56" i="1"/>
  <c r="D35" i="1"/>
  <c r="D45" i="1"/>
  <c r="D46" i="1" l="1"/>
  <c r="D57" i="1"/>
  <c r="C44" i="1"/>
  <c r="C55" i="1"/>
  <c r="C34" i="1"/>
  <c r="C45" i="1" l="1"/>
  <c r="C56" i="1"/>
  <c r="C35" i="1"/>
  <c r="C46" i="1" l="1"/>
  <c r="C57" i="1"/>
</calcChain>
</file>

<file path=xl/sharedStrings.xml><?xml version="1.0" encoding="utf-8"?>
<sst xmlns="http://schemas.openxmlformats.org/spreadsheetml/2006/main" count="222" uniqueCount="133">
  <si>
    <t>供应商</t>
    <phoneticPr fontId="5" type="noConversion"/>
  </si>
  <si>
    <t>JCET</t>
    <phoneticPr fontId="5" type="noConversion"/>
  </si>
  <si>
    <t>样品料号</t>
    <phoneticPr fontId="5" type="noConversion"/>
  </si>
  <si>
    <t>BC807_25</t>
    <phoneticPr fontId="5" type="noConversion"/>
  </si>
  <si>
    <t>送样时间</t>
    <phoneticPr fontId="5" type="noConversion"/>
  </si>
  <si>
    <t>完成时间</t>
    <phoneticPr fontId="5" type="noConversion"/>
  </si>
  <si>
    <t>样品规格</t>
    <phoneticPr fontId="5" type="noConversion"/>
  </si>
  <si>
    <t>封装</t>
    <phoneticPr fontId="5" type="noConversion"/>
  </si>
  <si>
    <t>SOT23-3</t>
    <phoneticPr fontId="5" type="noConversion"/>
  </si>
  <si>
    <t>类型</t>
    <phoneticPr fontId="5" type="noConversion"/>
  </si>
  <si>
    <t>PNP</t>
    <phoneticPr fontId="5" type="noConversion"/>
  </si>
  <si>
    <t>MAX</t>
    <phoneticPr fontId="5" type="noConversion"/>
  </si>
  <si>
    <t>MIN</t>
    <phoneticPr fontId="5" type="noConversion"/>
  </si>
  <si>
    <t>TYP</t>
    <phoneticPr fontId="5" type="noConversion"/>
  </si>
  <si>
    <t>额定电压</t>
    <phoneticPr fontId="5" type="noConversion"/>
  </si>
  <si>
    <t>50V</t>
    <phoneticPr fontId="5" type="noConversion"/>
  </si>
  <si>
    <t>额定电流</t>
    <phoneticPr fontId="5" type="noConversion"/>
  </si>
  <si>
    <t>500mA</t>
    <phoneticPr fontId="5" type="noConversion"/>
  </si>
  <si>
    <t>放大系数</t>
    <phoneticPr fontId="5" type="noConversion"/>
  </si>
  <si>
    <t>基-射极导通电压</t>
    <phoneticPr fontId="5" type="noConversion"/>
  </si>
  <si>
    <t>1.2V</t>
    <phoneticPr fontId="5" type="noConversion"/>
  </si>
  <si>
    <t>参数说明</t>
    <phoneticPr fontId="5" type="noConversion"/>
  </si>
  <si>
    <t>Vin</t>
    <phoneticPr fontId="5" type="noConversion"/>
  </si>
  <si>
    <t>集电极-发射极间数字电源测试电压，单位V</t>
    <phoneticPr fontId="5" type="noConversion"/>
  </si>
  <si>
    <t>Iin</t>
    <phoneticPr fontId="5" type="noConversion"/>
  </si>
  <si>
    <t>集电极-发射极间数字电源测试电流，单位A</t>
    <phoneticPr fontId="5" type="noConversion"/>
  </si>
  <si>
    <t>β</t>
    <phoneticPr fontId="5" type="noConversion"/>
  </si>
  <si>
    <t>待测三极管放大系数</t>
    <phoneticPr fontId="5" type="noConversion"/>
  </si>
  <si>
    <t>I-c</t>
    <phoneticPr fontId="5" type="noConversion"/>
  </si>
  <si>
    <t>待测三极管集电极电流值</t>
    <phoneticPr fontId="5" type="noConversion"/>
  </si>
  <si>
    <t>V-be</t>
    <phoneticPr fontId="5" type="noConversion"/>
  </si>
  <si>
    <t>待测三极管基-射极导通电压</t>
    <phoneticPr fontId="5" type="noConversion"/>
  </si>
  <si>
    <t>测试数据</t>
    <phoneticPr fontId="5" type="noConversion"/>
  </si>
  <si>
    <t>三极管测试#ATE@物料-三极管.py</t>
    <phoneticPr fontId="5" type="noConversion"/>
  </si>
  <si>
    <t>条件</t>
    <phoneticPr fontId="5" type="noConversion"/>
  </si>
  <si>
    <t>测量</t>
    <phoneticPr fontId="5" type="noConversion"/>
  </si>
  <si>
    <t>序号</t>
    <phoneticPr fontId="5" type="noConversion"/>
  </si>
  <si>
    <t>228</t>
    <phoneticPr fontId="5" type="noConversion"/>
  </si>
  <si>
    <t>10.38mA</t>
    <phoneticPr fontId="5" type="noConversion"/>
  </si>
  <si>
    <t>790.8mV</t>
    <phoneticPr fontId="5" type="noConversion"/>
  </si>
  <si>
    <t/>
  </si>
  <si>
    <t>219</t>
    <phoneticPr fontId="5" type="noConversion"/>
  </si>
  <si>
    <t>10.64mA</t>
    <phoneticPr fontId="5" type="noConversion"/>
  </si>
  <si>
    <t>787.56mV</t>
    <phoneticPr fontId="5" type="noConversion"/>
  </si>
  <si>
    <t>206</t>
    <phoneticPr fontId="5" type="noConversion"/>
  </si>
  <si>
    <t>10.08mA</t>
    <phoneticPr fontId="5" type="noConversion"/>
  </si>
  <si>
    <t>787.15mV</t>
    <phoneticPr fontId="5" type="noConversion"/>
  </si>
  <si>
    <t>10.67mA</t>
    <phoneticPr fontId="5" type="noConversion"/>
  </si>
  <si>
    <t>786.02mV</t>
    <phoneticPr fontId="5" type="noConversion"/>
  </si>
  <si>
    <t>226</t>
    <phoneticPr fontId="5" type="noConversion"/>
  </si>
  <si>
    <t>10.03mA</t>
    <phoneticPr fontId="5" type="noConversion"/>
  </si>
  <si>
    <t>786.61mV</t>
    <phoneticPr fontId="5" type="noConversion"/>
  </si>
  <si>
    <t>224</t>
    <phoneticPr fontId="5" type="noConversion"/>
  </si>
  <si>
    <t>11.01mA</t>
    <phoneticPr fontId="5" type="noConversion"/>
  </si>
  <si>
    <t>787.04mV</t>
    <phoneticPr fontId="5" type="noConversion"/>
  </si>
  <si>
    <t>202</t>
    <phoneticPr fontId="5" type="noConversion"/>
  </si>
  <si>
    <t>10.25mA</t>
    <phoneticPr fontId="5" type="noConversion"/>
  </si>
  <si>
    <t>785.85mV</t>
    <phoneticPr fontId="5" type="noConversion"/>
  </si>
  <si>
    <t>215</t>
    <phoneticPr fontId="5" type="noConversion"/>
  </si>
  <si>
    <t>11.12mA</t>
    <phoneticPr fontId="5" type="noConversion"/>
  </si>
  <si>
    <t>+85高温-三极管测试#ATE@物料-三极管.py</t>
    <phoneticPr fontId="5" type="noConversion"/>
  </si>
  <si>
    <t>314</t>
  </si>
  <si>
    <t>11.48mA</t>
    <phoneticPr fontId="5" type="noConversion"/>
  </si>
  <si>
    <t>727.06mV</t>
    <phoneticPr fontId="5" type="noConversion"/>
  </si>
  <si>
    <t>308</t>
  </si>
  <si>
    <t>10.73mA</t>
    <phoneticPr fontId="5" type="noConversion"/>
  </si>
  <si>
    <t>724.75mV</t>
  </si>
  <si>
    <t>285</t>
  </si>
  <si>
    <t>10.91mA</t>
    <phoneticPr fontId="5" type="noConversion"/>
  </si>
  <si>
    <t>725.03mV</t>
    <phoneticPr fontId="5" type="noConversion"/>
  </si>
  <si>
    <t>301</t>
  </si>
  <si>
    <t>10.87mA</t>
    <phoneticPr fontId="5" type="noConversion"/>
  </si>
  <si>
    <t>724.03mV</t>
    <phoneticPr fontId="5" type="noConversion"/>
  </si>
  <si>
    <t>330</t>
  </si>
  <si>
    <t>11.47mA</t>
    <phoneticPr fontId="5" type="noConversion"/>
  </si>
  <si>
    <t>724.3mV</t>
    <phoneticPr fontId="5" type="noConversion"/>
  </si>
  <si>
    <t>306</t>
  </si>
  <si>
    <t>10.51mA</t>
    <phoneticPr fontId="5" type="noConversion"/>
  </si>
  <si>
    <t>724.26mV</t>
    <phoneticPr fontId="5" type="noConversion"/>
  </si>
  <si>
    <t>269</t>
  </si>
  <si>
    <t>10.55mA</t>
    <phoneticPr fontId="5" type="noConversion"/>
  </si>
  <si>
    <t>723.65mV</t>
    <phoneticPr fontId="5" type="noConversion"/>
  </si>
  <si>
    <t>263</t>
  </si>
  <si>
    <t>11.19mA</t>
    <phoneticPr fontId="5" type="noConversion"/>
  </si>
  <si>
    <t>725.73mV</t>
    <phoneticPr fontId="5" type="noConversion"/>
  </si>
  <si>
    <t>-40低温-三极管测试#ATE@物料-三极管.py</t>
    <phoneticPr fontId="5" type="noConversion"/>
  </si>
  <si>
    <t>167</t>
  </si>
  <si>
    <t>900.49mV</t>
    <phoneticPr fontId="5" type="noConversion"/>
  </si>
  <si>
    <t>139</t>
  </si>
  <si>
    <t>14.36mA</t>
    <phoneticPr fontId="5" type="noConversion"/>
  </si>
  <si>
    <t>898.84mV</t>
  </si>
  <si>
    <t>12.26mA</t>
    <phoneticPr fontId="5" type="noConversion"/>
  </si>
  <si>
    <t>898.77mV</t>
    <phoneticPr fontId="5" type="noConversion"/>
  </si>
  <si>
    <t>124</t>
  </si>
  <si>
    <t>12.87mA</t>
    <phoneticPr fontId="5" type="noConversion"/>
  </si>
  <si>
    <t>897.94mV</t>
    <phoneticPr fontId="5" type="noConversion"/>
  </si>
  <si>
    <t>175</t>
  </si>
  <si>
    <t>11.18mA</t>
    <phoneticPr fontId="5" type="noConversion"/>
  </si>
  <si>
    <t>898.75mV</t>
    <phoneticPr fontId="5" type="noConversion"/>
  </si>
  <si>
    <t>153</t>
  </si>
  <si>
    <t>10.7mA</t>
    <phoneticPr fontId="5" type="noConversion"/>
  </si>
  <si>
    <t>897.79mV</t>
    <phoneticPr fontId="5" type="noConversion"/>
  </si>
  <si>
    <t>147</t>
  </si>
  <si>
    <t>10.82mA</t>
    <phoneticPr fontId="5" type="noConversion"/>
  </si>
  <si>
    <t>898.01mV</t>
    <phoneticPr fontId="5" type="noConversion"/>
  </si>
  <si>
    <t>146</t>
  </si>
  <si>
    <t>10.68mA</t>
    <phoneticPr fontId="5" type="noConversion"/>
  </si>
  <si>
    <t>899.55mV</t>
    <phoneticPr fontId="5" type="noConversion"/>
  </si>
  <si>
    <t xml:space="preserve">深圳佑驾创新科技有限公司
Shenzhen Youjia Innov Tech Co.,Ltd. </t>
    <phoneticPr fontId="2" type="noConversion"/>
  </si>
  <si>
    <t>测试结论</t>
    <phoneticPr fontId="5" type="noConversion"/>
  </si>
  <si>
    <t>风险评估</t>
    <phoneticPr fontId="5" type="noConversion"/>
  </si>
  <si>
    <t>使用需求</t>
    <phoneticPr fontId="5" type="noConversion"/>
  </si>
  <si>
    <t>/</t>
    <phoneticPr fontId="5" type="noConversion"/>
  </si>
  <si>
    <t>工作温度（℃）</t>
    <phoneticPr fontId="5" type="noConversion"/>
  </si>
  <si>
    <t>-40~85</t>
    <phoneticPr fontId="5" type="noConversion"/>
  </si>
  <si>
    <t>物料技术评估测试报告-三极管</t>
    <rPh sb="0" eb="1">
      <t>gong'xu</t>
    </rPh>
    <rPh sb="3" eb="4">
      <t>cheng'pjian'yanzhi'dao's</t>
    </rPh>
    <phoneticPr fontId="2" type="noConversion"/>
  </si>
  <si>
    <t>物料等级</t>
    <phoneticPr fontId="2" type="noConversion"/>
  </si>
  <si>
    <t>B</t>
  </si>
  <si>
    <t>物料测试为合格</t>
    <phoneticPr fontId="5" type="noConversion"/>
  </si>
  <si>
    <t>测试人：</t>
    <phoneticPr fontId="2" type="noConversion"/>
  </si>
  <si>
    <t>审核：</t>
    <phoneticPr fontId="5" type="noConversion"/>
  </si>
  <si>
    <t>品管：</t>
    <phoneticPr fontId="5" type="noConversion"/>
  </si>
  <si>
    <t>采购：</t>
    <phoneticPr fontId="5" type="noConversion"/>
  </si>
  <si>
    <t>测试评估</t>
    <phoneticPr fontId="2" type="noConversion"/>
  </si>
  <si>
    <t>等级A</t>
    <phoneticPr fontId="2" type="noConversion"/>
  </si>
  <si>
    <t>性能优异</t>
    <phoneticPr fontId="2" type="noConversion"/>
  </si>
  <si>
    <t>等级B</t>
    <phoneticPr fontId="2" type="noConversion"/>
  </si>
  <si>
    <t>性能达标</t>
    <phoneticPr fontId="2" type="noConversion"/>
  </si>
  <si>
    <t>等级C</t>
    <phoneticPr fontId="2" type="noConversion"/>
  </si>
  <si>
    <t>性能部分不达标，但不影响设计使用；需要研发人员核查未达标的参数</t>
    <phoneticPr fontId="2" type="noConversion"/>
  </si>
  <si>
    <t>等级D</t>
    <phoneticPr fontId="2" type="noConversion"/>
  </si>
  <si>
    <t>性能不达标，且不满足使用需求</t>
    <phoneticPr fontId="2" type="noConversion"/>
  </si>
  <si>
    <t>测试评估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</si>
</sst>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>
      <alignment vertical="center"/>
    </xf>
  </cellStyleXfs>
  <cellXfs count="59">
    <xf numFmtId="0" fontId="0" fillId="0" borderId="0" xfId="0"/>
    <xf numFmtId="0" fontId="6" fillId="0" borderId="4" xfId="2" applyFont="1" applyBorder="1" applyAlignment="1">
      <alignment horizontal="center" vertical="center"/>
    </xf>
    <xf numFmtId="49" fontId="4" fillId="0" borderId="4" xfId="2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1" fillId="0" borderId="4" xfId="1" applyNumberForma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2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49" fontId="6" fillId="0" borderId="1" xfId="2" applyNumberFormat="1" applyFont="1" applyBorder="1" applyAlignment="1">
      <alignment horizontal="center" vertical="center"/>
    </xf>
    <xf numFmtId="49" fontId="6" fillId="0" borderId="2" xfId="2" applyNumberFormat="1" applyFont="1" applyBorder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9" fontId="6" fillId="0" borderId="1" xfId="2" applyNumberFormat="1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49" fontId="6" fillId="0" borderId="1" xfId="2" applyNumberFormat="1" applyFont="1" applyBorder="1" applyAlignment="1">
      <alignment horizontal="left" vertical="center"/>
    </xf>
    <xf numFmtId="49" fontId="6" fillId="0" borderId="2" xfId="2" applyNumberFormat="1" applyFont="1" applyBorder="1" applyAlignment="1">
      <alignment horizontal="left" vertical="center"/>
    </xf>
    <xf numFmtId="49" fontId="6" fillId="0" borderId="3" xfId="2" applyNumberFormat="1" applyFont="1" applyBorder="1" applyAlignment="1">
      <alignment horizontal="left" vertical="center"/>
    </xf>
    <xf numFmtId="49" fontId="4" fillId="0" borderId="8" xfId="2" applyNumberFormat="1" applyFont="1" applyBorder="1" applyAlignment="1">
      <alignment horizontal="center" vertical="center"/>
    </xf>
    <xf numFmtId="49" fontId="4" fillId="0" borderId="9" xfId="2" applyNumberFormat="1" applyFont="1" applyBorder="1" applyAlignment="1">
      <alignment horizontal="center" vertical="center"/>
    </xf>
    <xf numFmtId="49" fontId="4" fillId="0" borderId="10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49" fontId="4" fillId="0" borderId="2" xfId="2" applyNumberFormat="1" applyFont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49" fontId="6" fillId="0" borderId="4" xfId="2" applyNumberFormat="1" applyFont="1" applyBorder="1" applyAlignment="1">
      <alignment horizontal="center" vertical="center"/>
    </xf>
    <xf numFmtId="49" fontId="4" fillId="0" borderId="4" xfId="2" applyNumberFormat="1" applyFont="1" applyBorder="1" applyAlignment="1">
      <alignment horizontal="center" vertical="center"/>
    </xf>
    <xf numFmtId="49" fontId="11" fillId="0" borderId="4" xfId="2" applyNumberFormat="1" applyFont="1" applyBorder="1" applyAlignment="1">
      <alignment horizontal="center" vertical="center" wrapText="1"/>
    </xf>
    <xf numFmtId="49" fontId="12" fillId="0" borderId="11" xfId="2" applyNumberFormat="1" applyFont="1" applyBorder="1" applyAlignment="1">
      <alignment horizontal="center" vertical="center" wrapText="1"/>
    </xf>
    <xf numFmtId="49" fontId="12" fillId="0" borderId="12" xfId="2" applyNumberFormat="1" applyFont="1" applyBorder="1" applyAlignment="1">
      <alignment horizontal="center" vertical="center" wrapText="1"/>
    </xf>
    <xf numFmtId="49" fontId="12" fillId="0" borderId="1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left" vertical="center" wrapText="1"/>
    </xf>
    <xf numFmtId="49" fontId="6" fillId="0" borderId="4" xfId="2" applyNumberFormat="1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left" vertical="center"/>
    </xf>
    <xf numFmtId="49" fontId="4" fillId="0" borderId="3" xfId="2" applyNumberFormat="1" applyFont="1" applyBorder="1" applyAlignment="1">
      <alignment horizontal="left" vertical="center"/>
    </xf>
    <xf numFmtId="9" fontId="6" fillId="0" borderId="2" xfId="2" applyNumberFormat="1" applyFont="1" applyBorder="1" applyAlignment="1">
      <alignment horizontal="left" vertical="center"/>
    </xf>
    <xf numFmtId="9" fontId="6" fillId="0" borderId="3" xfId="2" applyNumberFormat="1" applyFont="1" applyBorder="1" applyAlignment="1">
      <alignment horizontal="left" vertical="center"/>
    </xf>
  </cellXfs>
  <cellStyles count="3">
    <cellStyle name="常规" xfId="0" builtinId="0"/>
    <cellStyle name="常规 2" xfId="2" xr:uid="{8548EE93-95C9-4A29-864A-7F2E348AD71A}"/>
    <cellStyle name="超链接" xfId="1" builtinId="8"/>
  </cellStyles>
  <dxfs count="2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885825</xdr:colOff>
      <xdr:row>0</xdr:row>
      <xdr:rowOff>123826</xdr:rowOff>
    </xdr:from>
    <xdr:to>
      <xdr:col>9</xdr:col>
      <xdr:colOff>742950</xdr:colOff>
      <xdr:row>0</xdr:row>
      <xdr:rowOff>898457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2735851-DEAC-423D-A636-F031C235F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123826"/>
          <a:ext cx="819150" cy="774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&#20108;&#26497;&#31649;&#27491;&#21521;&#27979;&#35797;#ATE@" TargetMode="External"/><Relationship Id="rId2" Type="http://schemas.openxmlformats.org/officeDocument/2006/relationships/hyperlink" Target="mailto:&#20108;&#26497;&#31649;&#27491;&#21521;&#27979;&#35797;#ATE@&#20108;&#26497;&#31649;.py" TargetMode="External"/><Relationship Id="rId1" Type="http://schemas.openxmlformats.org/officeDocument/2006/relationships/hyperlink" Target="mailto:&#20108;&#26497;&#31649;&#27491;&#21521;&#27979;&#35797;#ATE@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B868-B25E-4CA2-A681-BD6B493EF20D}">
  <sheetPr>
    <pageSetUpPr fitToPage="1"/>
  </sheetPr>
  <dimension ref="A1:J57"/>
  <sheetViews>
    <sheetView tabSelected="1" workbookViewId="0">
      <selection activeCell="K18" sqref="K18"/>
    </sheetView>
  </sheetViews>
  <sheetFormatPr defaultRowHeight="14.25" x14ac:dyDescent="0.2"/>
  <cols>
    <col min="1" max="1" width="12.625" customWidth="1"/>
    <col min="2" max="4" width="5.625" customWidth="1"/>
    <col min="5" max="10" width="12.625" customWidth="1"/>
  </cols>
  <sheetData>
    <row r="1" spans="1:10" ht="79.5" customHeight="1" x14ac:dyDescent="0.2">
      <c r="A1" s="45" t="s">
        <v>108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28.5" customHeight="1" x14ac:dyDescent="0.2">
      <c r="A2" s="46" t="s">
        <v>115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15.75" x14ac:dyDescent="0.2">
      <c r="A3" s="6" t="s">
        <v>0</v>
      </c>
      <c r="B3" s="29" t="s">
        <v>1</v>
      </c>
      <c r="C3" s="30"/>
      <c r="D3" s="30"/>
      <c r="E3" s="30"/>
      <c r="F3" s="2" t="s">
        <v>2</v>
      </c>
      <c r="G3" s="29" t="s">
        <v>3</v>
      </c>
      <c r="H3" s="30"/>
      <c r="I3" s="30"/>
      <c r="J3" s="31"/>
    </row>
    <row r="4" spans="1:10" ht="15.75" x14ac:dyDescent="0.2">
      <c r="A4" s="6" t="s">
        <v>4</v>
      </c>
      <c r="B4" s="47"/>
      <c r="C4" s="47"/>
      <c r="D4" s="47"/>
      <c r="E4" s="47"/>
      <c r="F4" s="2" t="s">
        <v>5</v>
      </c>
      <c r="G4" s="48"/>
      <c r="H4" s="48"/>
      <c r="I4" s="49" t="s">
        <v>116</v>
      </c>
      <c r="J4" s="50" t="s">
        <v>117</v>
      </c>
    </row>
    <row r="5" spans="1:10" s="8" customFormat="1" ht="30" customHeight="1" x14ac:dyDescent="0.2">
      <c r="A5" s="7" t="s">
        <v>109</v>
      </c>
      <c r="B5" s="53" t="s">
        <v>118</v>
      </c>
      <c r="C5" s="53"/>
      <c r="D5" s="53"/>
      <c r="E5" s="53"/>
      <c r="F5" s="53"/>
      <c r="G5" s="53"/>
      <c r="H5" s="53"/>
      <c r="I5" s="49"/>
      <c r="J5" s="51"/>
    </row>
    <row r="6" spans="1:10" ht="30" customHeight="1" x14ac:dyDescent="0.2">
      <c r="A6" s="6" t="s">
        <v>110</v>
      </c>
      <c r="B6" s="54"/>
      <c r="C6" s="54"/>
      <c r="D6" s="54"/>
      <c r="E6" s="54"/>
      <c r="F6" s="54"/>
      <c r="G6" s="54"/>
      <c r="H6" s="54"/>
      <c r="I6" s="49"/>
      <c r="J6" s="52"/>
    </row>
    <row r="7" spans="1:10" ht="15.75" x14ac:dyDescent="0.2">
      <c r="A7" s="9" t="s">
        <v>119</v>
      </c>
      <c r="B7" s="30"/>
      <c r="C7" s="30"/>
      <c r="D7" s="31"/>
      <c r="E7" s="55" t="s">
        <v>120</v>
      </c>
      <c r="F7" s="56"/>
      <c r="G7" s="55" t="s">
        <v>121</v>
      </c>
      <c r="H7" s="56"/>
      <c r="I7" s="55" t="s">
        <v>122</v>
      </c>
      <c r="J7" s="56"/>
    </row>
    <row r="8" spans="1:10" ht="15.75" x14ac:dyDescent="0.2">
      <c r="A8" s="24" t="s">
        <v>6</v>
      </c>
      <c r="B8" s="14" t="s">
        <v>7</v>
      </c>
      <c r="C8" s="14"/>
      <c r="D8" s="14"/>
      <c r="E8" s="36" t="s">
        <v>8</v>
      </c>
      <c r="F8" s="37"/>
      <c r="G8" s="37"/>
      <c r="H8" s="37"/>
      <c r="I8" s="37"/>
      <c r="J8" s="38"/>
    </row>
    <row r="9" spans="1:10" ht="15.75" x14ac:dyDescent="0.2">
      <c r="A9" s="32"/>
      <c r="B9" s="14" t="s">
        <v>9</v>
      </c>
      <c r="C9" s="14"/>
      <c r="D9" s="14"/>
      <c r="E9" s="36" t="s">
        <v>10</v>
      </c>
      <c r="F9" s="37"/>
      <c r="G9" s="37"/>
      <c r="H9" s="37"/>
      <c r="I9" s="37"/>
      <c r="J9" s="38"/>
    </row>
    <row r="10" spans="1:10" ht="15.75" x14ac:dyDescent="0.2">
      <c r="A10" s="32"/>
      <c r="B10" s="39"/>
      <c r="C10" s="40"/>
      <c r="D10" s="41"/>
      <c r="E10" s="2" t="s">
        <v>11</v>
      </c>
      <c r="F10" s="2" t="s">
        <v>12</v>
      </c>
      <c r="G10" s="2" t="s">
        <v>13</v>
      </c>
      <c r="H10" s="42" t="s">
        <v>111</v>
      </c>
      <c r="I10" s="43"/>
      <c r="J10" s="44"/>
    </row>
    <row r="11" spans="1:10" ht="15.75" x14ac:dyDescent="0.2">
      <c r="A11" s="32"/>
      <c r="B11" s="14" t="s">
        <v>14</v>
      </c>
      <c r="C11" s="14"/>
      <c r="D11" s="14"/>
      <c r="E11" s="1" t="s">
        <v>15</v>
      </c>
      <c r="F11" s="1"/>
      <c r="G11" s="1"/>
      <c r="H11" s="29" t="s">
        <v>15</v>
      </c>
      <c r="I11" s="30"/>
      <c r="J11" s="31"/>
    </row>
    <row r="12" spans="1:10" ht="15.75" x14ac:dyDescent="0.2">
      <c r="A12" s="32"/>
      <c r="B12" s="14" t="s">
        <v>16</v>
      </c>
      <c r="C12" s="14"/>
      <c r="D12" s="14"/>
      <c r="E12" s="1" t="s">
        <v>17</v>
      </c>
      <c r="F12" s="1"/>
      <c r="G12" s="1"/>
      <c r="H12" s="29" t="s">
        <v>17</v>
      </c>
      <c r="I12" s="30"/>
      <c r="J12" s="31"/>
    </row>
    <row r="13" spans="1:10" ht="15.75" x14ac:dyDescent="0.2">
      <c r="A13" s="32"/>
      <c r="B13" s="14" t="s">
        <v>18</v>
      </c>
      <c r="C13" s="14"/>
      <c r="D13" s="14"/>
      <c r="E13" s="1">
        <v>600</v>
      </c>
      <c r="F13" s="1">
        <v>100</v>
      </c>
      <c r="G13" s="1"/>
      <c r="H13" s="29" t="s">
        <v>112</v>
      </c>
      <c r="I13" s="30"/>
      <c r="J13" s="31"/>
    </row>
    <row r="14" spans="1:10" ht="15.75" x14ac:dyDescent="0.2">
      <c r="A14" s="32"/>
      <c r="B14" s="26" t="s">
        <v>19</v>
      </c>
      <c r="C14" s="27"/>
      <c r="D14" s="28"/>
      <c r="E14" s="1" t="s">
        <v>20</v>
      </c>
      <c r="F14" s="1"/>
      <c r="G14" s="1"/>
      <c r="H14" s="29" t="s">
        <v>112</v>
      </c>
      <c r="I14" s="30"/>
      <c r="J14" s="31"/>
    </row>
    <row r="15" spans="1:10" ht="15.75" x14ac:dyDescent="0.2">
      <c r="A15" s="32"/>
      <c r="B15" s="26" t="s">
        <v>113</v>
      </c>
      <c r="C15" s="27"/>
      <c r="D15" s="28"/>
      <c r="E15" s="1">
        <v>150</v>
      </c>
      <c r="F15" s="1">
        <v>-50</v>
      </c>
      <c r="G15" s="1">
        <v>25</v>
      </c>
      <c r="H15" s="29" t="s">
        <v>114</v>
      </c>
      <c r="I15" s="30"/>
      <c r="J15" s="31"/>
    </row>
    <row r="16" spans="1:10" ht="15.75" x14ac:dyDescent="0.2">
      <c r="A16" s="24" t="s">
        <v>21</v>
      </c>
      <c r="B16" s="14" t="s">
        <v>22</v>
      </c>
      <c r="C16" s="14"/>
      <c r="D16" s="14"/>
      <c r="E16" s="33" t="s">
        <v>23</v>
      </c>
      <c r="F16" s="34"/>
      <c r="G16" s="34"/>
      <c r="H16" s="34"/>
      <c r="I16" s="34"/>
      <c r="J16" s="35"/>
    </row>
    <row r="17" spans="1:10" ht="15.75" x14ac:dyDescent="0.2">
      <c r="A17" s="32"/>
      <c r="B17" s="14" t="s">
        <v>24</v>
      </c>
      <c r="C17" s="14"/>
      <c r="D17" s="14"/>
      <c r="E17" s="33" t="s">
        <v>25</v>
      </c>
      <c r="F17" s="34"/>
      <c r="G17" s="34"/>
      <c r="H17" s="34"/>
      <c r="I17" s="34"/>
      <c r="J17" s="35"/>
    </row>
    <row r="18" spans="1:10" ht="15.75" x14ac:dyDescent="0.2">
      <c r="A18" s="32"/>
      <c r="B18" s="14" t="s">
        <v>26</v>
      </c>
      <c r="C18" s="14"/>
      <c r="D18" s="14"/>
      <c r="E18" s="33" t="s">
        <v>27</v>
      </c>
      <c r="F18" s="34"/>
      <c r="G18" s="34"/>
      <c r="H18" s="34"/>
      <c r="I18" s="34"/>
      <c r="J18" s="35"/>
    </row>
    <row r="19" spans="1:10" ht="15.75" x14ac:dyDescent="0.2">
      <c r="A19" s="32"/>
      <c r="B19" s="14" t="s">
        <v>28</v>
      </c>
      <c r="C19" s="14"/>
      <c r="D19" s="14"/>
      <c r="E19" s="33" t="s">
        <v>29</v>
      </c>
      <c r="F19" s="34"/>
      <c r="G19" s="34"/>
      <c r="H19" s="34"/>
      <c r="I19" s="34"/>
      <c r="J19" s="35"/>
    </row>
    <row r="20" spans="1:10" ht="15.75" x14ac:dyDescent="0.2">
      <c r="A20" s="25"/>
      <c r="B20" s="26" t="s">
        <v>30</v>
      </c>
      <c r="C20" s="27"/>
      <c r="D20" s="27"/>
      <c r="E20" s="33" t="s">
        <v>31</v>
      </c>
      <c r="F20" s="34"/>
      <c r="G20" s="34"/>
      <c r="H20" s="34"/>
      <c r="I20" s="34"/>
      <c r="J20" s="35"/>
    </row>
    <row r="21" spans="1:10" ht="15.75" x14ac:dyDescent="0.2">
      <c r="A21" s="14" t="s">
        <v>123</v>
      </c>
      <c r="B21" s="26" t="s">
        <v>124</v>
      </c>
      <c r="C21" s="27"/>
      <c r="D21" s="28"/>
      <c r="E21" s="33" t="s">
        <v>125</v>
      </c>
      <c r="F21" s="57"/>
      <c r="G21" s="57"/>
      <c r="H21" s="57"/>
      <c r="I21" s="57"/>
      <c r="J21" s="58"/>
    </row>
    <row r="22" spans="1:10" ht="15.75" x14ac:dyDescent="0.2">
      <c r="A22" s="14"/>
      <c r="B22" s="26" t="s">
        <v>126</v>
      </c>
      <c r="C22" s="27"/>
      <c r="D22" s="28"/>
      <c r="E22" s="33" t="s">
        <v>127</v>
      </c>
      <c r="F22" s="57"/>
      <c r="G22" s="57"/>
      <c r="H22" s="57"/>
      <c r="I22" s="57"/>
      <c r="J22" s="58"/>
    </row>
    <row r="23" spans="1:10" ht="15.75" x14ac:dyDescent="0.2">
      <c r="A23" s="14"/>
      <c r="B23" s="26" t="s">
        <v>128</v>
      </c>
      <c r="C23" s="27"/>
      <c r="D23" s="28"/>
      <c r="E23" s="33" t="s">
        <v>129</v>
      </c>
      <c r="F23" s="57"/>
      <c r="G23" s="57"/>
      <c r="H23" s="57"/>
      <c r="I23" s="57"/>
      <c r="J23" s="58"/>
    </row>
    <row r="24" spans="1:10" ht="15.75" x14ac:dyDescent="0.2">
      <c r="A24" s="14"/>
      <c r="B24" s="26" t="s">
        <v>130</v>
      </c>
      <c r="C24" s="27"/>
      <c r="D24" s="28"/>
      <c r="E24" s="33" t="s">
        <v>131</v>
      </c>
      <c r="F24" s="57"/>
      <c r="G24" s="57"/>
      <c r="H24" s="57"/>
      <c r="I24" s="57"/>
      <c r="J24" s="58"/>
    </row>
    <row r="25" spans="1:10" ht="25.15" customHeight="1" x14ac:dyDescent="0.2">
      <c r="A25" s="14" t="s">
        <v>32</v>
      </c>
      <c r="B25" s="15" t="s">
        <v>33</v>
      </c>
      <c r="C25" s="16"/>
      <c r="D25" s="16"/>
      <c r="E25" s="16"/>
      <c r="F25" s="16"/>
      <c r="G25" s="16"/>
      <c r="H25" s="16"/>
      <c r="I25" s="16"/>
      <c r="J25" s="17"/>
    </row>
    <row r="26" spans="1:10" ht="15.75" customHeight="1" x14ac:dyDescent="0.2">
      <c r="A26" s="14"/>
      <c r="B26" s="18" t="s">
        <v>34</v>
      </c>
      <c r="C26" s="19"/>
      <c r="D26" s="20"/>
      <c r="E26" s="21" t="s">
        <v>35</v>
      </c>
      <c r="F26" s="22"/>
      <c r="G26" s="22"/>
      <c r="H26" s="22"/>
      <c r="I26" s="22"/>
      <c r="J26" s="24" t="s">
        <v>132</v>
      </c>
    </row>
    <row r="27" spans="1:10" ht="14.25" customHeight="1" x14ac:dyDescent="0.2">
      <c r="A27" s="14"/>
      <c r="B27" s="10" t="s">
        <v>36</v>
      </c>
      <c r="C27" s="10" t="s">
        <v>22</v>
      </c>
      <c r="D27" s="10" t="s">
        <v>24</v>
      </c>
      <c r="E27" s="11" t="s">
        <v>26</v>
      </c>
      <c r="F27" s="11" t="s">
        <v>28</v>
      </c>
      <c r="G27" s="11" t="s">
        <v>30</v>
      </c>
      <c r="H27" s="12"/>
      <c r="I27" s="11"/>
      <c r="J27" s="25"/>
    </row>
    <row r="28" spans="1:10" ht="14.25" customHeight="1" x14ac:dyDescent="0.2">
      <c r="A28" s="14"/>
      <c r="B28" s="3">
        <v>1</v>
      </c>
      <c r="C28" s="3">
        <v>1</v>
      </c>
      <c r="D28" s="3">
        <v>0.01</v>
      </c>
      <c r="E28" s="4" t="s">
        <v>37</v>
      </c>
      <c r="F28" s="4" t="s">
        <v>38</v>
      </c>
      <c r="G28" s="4" t="s">
        <v>39</v>
      </c>
      <c r="H28" s="4" t="s">
        <v>40</v>
      </c>
      <c r="I28" s="5" t="s">
        <v>40</v>
      </c>
      <c r="J28" s="13" t="s">
        <v>117</v>
      </c>
    </row>
    <row r="29" spans="1:10" ht="14.25" customHeight="1" x14ac:dyDescent="0.2">
      <c r="A29" s="14"/>
      <c r="B29" s="3">
        <v>2</v>
      </c>
      <c r="C29" s="3">
        <f>C28</f>
        <v>1</v>
      </c>
      <c r="D29" s="3">
        <f>D28</f>
        <v>0.01</v>
      </c>
      <c r="E29" s="4" t="s">
        <v>41</v>
      </c>
      <c r="F29" s="4" t="s">
        <v>42</v>
      </c>
      <c r="G29" s="4" t="s">
        <v>43</v>
      </c>
      <c r="H29" s="4" t="s">
        <v>40</v>
      </c>
      <c r="I29" s="5" t="s">
        <v>40</v>
      </c>
      <c r="J29" s="13" t="s">
        <v>117</v>
      </c>
    </row>
    <row r="30" spans="1:10" ht="14.25" customHeight="1" x14ac:dyDescent="0.2">
      <c r="A30" s="14"/>
      <c r="B30" s="3">
        <v>3</v>
      </c>
      <c r="C30" s="3">
        <f t="shared" ref="C30:D35" si="0">C29</f>
        <v>1</v>
      </c>
      <c r="D30" s="3">
        <f t="shared" si="0"/>
        <v>0.01</v>
      </c>
      <c r="E30" s="4" t="s">
        <v>44</v>
      </c>
      <c r="F30" s="4" t="s">
        <v>45</v>
      </c>
      <c r="G30" s="4" t="s">
        <v>46</v>
      </c>
      <c r="H30" s="4" t="s">
        <v>40</v>
      </c>
      <c r="I30" s="5" t="s">
        <v>40</v>
      </c>
      <c r="J30" s="13" t="s">
        <v>117</v>
      </c>
    </row>
    <row r="31" spans="1:10" ht="14.25" customHeight="1" x14ac:dyDescent="0.2">
      <c r="A31" s="14"/>
      <c r="B31" s="3">
        <v>4</v>
      </c>
      <c r="C31" s="3">
        <f t="shared" si="0"/>
        <v>1</v>
      </c>
      <c r="D31" s="3">
        <f t="shared" si="0"/>
        <v>0.01</v>
      </c>
      <c r="E31" s="4" t="s">
        <v>41</v>
      </c>
      <c r="F31" s="4" t="s">
        <v>47</v>
      </c>
      <c r="G31" s="4" t="s">
        <v>48</v>
      </c>
      <c r="H31" s="4" t="s">
        <v>40</v>
      </c>
      <c r="I31" s="5" t="s">
        <v>40</v>
      </c>
      <c r="J31" s="13" t="s">
        <v>117</v>
      </c>
    </row>
    <row r="32" spans="1:10" ht="14.25" customHeight="1" x14ac:dyDescent="0.2">
      <c r="A32" s="14"/>
      <c r="B32" s="3">
        <v>5</v>
      </c>
      <c r="C32" s="3">
        <f t="shared" si="0"/>
        <v>1</v>
      </c>
      <c r="D32" s="3">
        <f t="shared" si="0"/>
        <v>0.01</v>
      </c>
      <c r="E32" s="4" t="s">
        <v>49</v>
      </c>
      <c r="F32" s="4" t="s">
        <v>50</v>
      </c>
      <c r="G32" s="4" t="s">
        <v>51</v>
      </c>
      <c r="H32" s="4" t="s">
        <v>40</v>
      </c>
      <c r="I32" s="5" t="s">
        <v>40</v>
      </c>
      <c r="J32" s="13" t="s">
        <v>117</v>
      </c>
    </row>
    <row r="33" spans="1:10" ht="14.25" customHeight="1" x14ac:dyDescent="0.2">
      <c r="A33" s="14"/>
      <c r="B33" s="3">
        <v>6</v>
      </c>
      <c r="C33" s="3">
        <f t="shared" si="0"/>
        <v>1</v>
      </c>
      <c r="D33" s="3">
        <f t="shared" si="0"/>
        <v>0.01</v>
      </c>
      <c r="E33" s="4" t="s">
        <v>52</v>
      </c>
      <c r="F33" s="4" t="s">
        <v>53</v>
      </c>
      <c r="G33" s="4" t="s">
        <v>54</v>
      </c>
      <c r="H33" s="4" t="s">
        <v>40</v>
      </c>
      <c r="I33" s="5" t="s">
        <v>40</v>
      </c>
      <c r="J33" s="13" t="s">
        <v>117</v>
      </c>
    </row>
    <row r="34" spans="1:10" ht="14.25" customHeight="1" x14ac:dyDescent="0.2">
      <c r="A34" s="14"/>
      <c r="B34" s="3">
        <v>7</v>
      </c>
      <c r="C34" s="3">
        <f t="shared" si="0"/>
        <v>1</v>
      </c>
      <c r="D34" s="3">
        <f t="shared" si="0"/>
        <v>0.01</v>
      </c>
      <c r="E34" s="4" t="s">
        <v>55</v>
      </c>
      <c r="F34" s="4" t="s">
        <v>56</v>
      </c>
      <c r="G34" s="4" t="s">
        <v>57</v>
      </c>
      <c r="H34" s="4" t="s">
        <v>40</v>
      </c>
      <c r="I34" s="5" t="s">
        <v>40</v>
      </c>
      <c r="J34" s="13" t="s">
        <v>117</v>
      </c>
    </row>
    <row r="35" spans="1:10" ht="14.25" customHeight="1" x14ac:dyDescent="0.2">
      <c r="A35" s="14"/>
      <c r="B35" s="3">
        <v>8</v>
      </c>
      <c r="C35" s="3">
        <f t="shared" si="0"/>
        <v>1</v>
      </c>
      <c r="D35" s="3">
        <f t="shared" si="0"/>
        <v>0.01</v>
      </c>
      <c r="E35" s="4" t="s">
        <v>58</v>
      </c>
      <c r="F35" s="4" t="s">
        <v>59</v>
      </c>
      <c r="G35" s="4" t="s">
        <v>54</v>
      </c>
      <c r="H35" s="4" t="s">
        <v>40</v>
      </c>
      <c r="I35" s="5" t="s">
        <v>40</v>
      </c>
      <c r="J35" s="13" t="s">
        <v>117</v>
      </c>
    </row>
    <row r="36" spans="1:10" ht="25.15" customHeight="1" x14ac:dyDescent="0.2">
      <c r="A36" s="14"/>
      <c r="B36" s="23" t="s">
        <v>60</v>
      </c>
      <c r="C36" s="16"/>
      <c r="D36" s="16"/>
      <c r="E36" s="16"/>
      <c r="F36" s="16"/>
      <c r="G36" s="16"/>
      <c r="H36" s="16"/>
      <c r="I36" s="16"/>
      <c r="J36" s="17"/>
    </row>
    <row r="37" spans="1:10" ht="14.25" customHeight="1" x14ac:dyDescent="0.2">
      <c r="A37" s="14"/>
      <c r="B37" s="18" t="s">
        <v>34</v>
      </c>
      <c r="C37" s="19"/>
      <c r="D37" s="20"/>
      <c r="E37" s="21" t="s">
        <v>35</v>
      </c>
      <c r="F37" s="22"/>
      <c r="G37" s="22"/>
      <c r="H37" s="22"/>
      <c r="I37" s="22"/>
      <c r="J37" s="24" t="s">
        <v>132</v>
      </c>
    </row>
    <row r="38" spans="1:10" ht="14.25" customHeight="1" x14ac:dyDescent="0.2">
      <c r="A38" s="14"/>
      <c r="B38" s="10" t="str">
        <f>B27</f>
        <v>序号</v>
      </c>
      <c r="C38" s="10" t="str">
        <f t="shared" ref="C38:G38" si="1">C27</f>
        <v>Vin</v>
      </c>
      <c r="D38" s="10" t="str">
        <f t="shared" si="1"/>
        <v>Iin</v>
      </c>
      <c r="E38" s="12" t="str">
        <f t="shared" si="1"/>
        <v>β</v>
      </c>
      <c r="F38" s="12" t="str">
        <f t="shared" si="1"/>
        <v>I-c</v>
      </c>
      <c r="G38" s="12" t="str">
        <f t="shared" si="1"/>
        <v>V-be</v>
      </c>
      <c r="H38" s="12"/>
      <c r="I38" s="11"/>
      <c r="J38" s="25"/>
    </row>
    <row r="39" spans="1:10" ht="14.25" customHeight="1" x14ac:dyDescent="0.2">
      <c r="A39" s="14"/>
      <c r="B39" s="3">
        <f t="shared" ref="B39:D46" si="2">B28</f>
        <v>1</v>
      </c>
      <c r="C39" s="3">
        <f t="shared" si="2"/>
        <v>1</v>
      </c>
      <c r="D39" s="3">
        <f t="shared" si="2"/>
        <v>0.01</v>
      </c>
      <c r="E39" s="4" t="s">
        <v>61</v>
      </c>
      <c r="F39" s="4" t="s">
        <v>62</v>
      </c>
      <c r="G39" s="4" t="s">
        <v>63</v>
      </c>
      <c r="H39" s="4" t="s">
        <v>40</v>
      </c>
      <c r="I39" s="5" t="s">
        <v>40</v>
      </c>
      <c r="J39" s="13" t="s">
        <v>117</v>
      </c>
    </row>
    <row r="40" spans="1:10" ht="14.25" customHeight="1" x14ac:dyDescent="0.2">
      <c r="A40" s="14"/>
      <c r="B40" s="3">
        <f t="shared" si="2"/>
        <v>2</v>
      </c>
      <c r="C40" s="3">
        <f t="shared" si="2"/>
        <v>1</v>
      </c>
      <c r="D40" s="3">
        <f t="shared" si="2"/>
        <v>0.01</v>
      </c>
      <c r="E40" s="4" t="s">
        <v>64</v>
      </c>
      <c r="F40" s="4" t="s">
        <v>65</v>
      </c>
      <c r="G40" s="4" t="s">
        <v>66</v>
      </c>
      <c r="H40" s="4" t="s">
        <v>40</v>
      </c>
      <c r="I40" s="5" t="s">
        <v>40</v>
      </c>
      <c r="J40" s="13" t="s">
        <v>117</v>
      </c>
    </row>
    <row r="41" spans="1:10" ht="14.25" customHeight="1" x14ac:dyDescent="0.2">
      <c r="A41" s="14"/>
      <c r="B41" s="3">
        <f t="shared" si="2"/>
        <v>3</v>
      </c>
      <c r="C41" s="3">
        <f t="shared" si="2"/>
        <v>1</v>
      </c>
      <c r="D41" s="3">
        <f t="shared" si="2"/>
        <v>0.01</v>
      </c>
      <c r="E41" s="4" t="s">
        <v>67</v>
      </c>
      <c r="F41" s="4" t="s">
        <v>68</v>
      </c>
      <c r="G41" s="4" t="s">
        <v>69</v>
      </c>
      <c r="H41" s="4" t="s">
        <v>40</v>
      </c>
      <c r="I41" s="5" t="s">
        <v>40</v>
      </c>
      <c r="J41" s="13" t="s">
        <v>117</v>
      </c>
    </row>
    <row r="42" spans="1:10" ht="14.25" customHeight="1" x14ac:dyDescent="0.2">
      <c r="A42" s="14"/>
      <c r="B42" s="3">
        <f t="shared" si="2"/>
        <v>4</v>
      </c>
      <c r="C42" s="3">
        <f t="shared" si="2"/>
        <v>1</v>
      </c>
      <c r="D42" s="3">
        <f t="shared" si="2"/>
        <v>0.01</v>
      </c>
      <c r="E42" s="4" t="s">
        <v>70</v>
      </c>
      <c r="F42" s="4" t="s">
        <v>71</v>
      </c>
      <c r="G42" s="4" t="s">
        <v>72</v>
      </c>
      <c r="H42" s="4" t="s">
        <v>40</v>
      </c>
      <c r="I42" s="5" t="s">
        <v>40</v>
      </c>
      <c r="J42" s="13" t="s">
        <v>117</v>
      </c>
    </row>
    <row r="43" spans="1:10" ht="14.25" customHeight="1" x14ac:dyDescent="0.2">
      <c r="A43" s="14"/>
      <c r="B43" s="3">
        <f t="shared" si="2"/>
        <v>5</v>
      </c>
      <c r="C43" s="3">
        <f t="shared" si="2"/>
        <v>1</v>
      </c>
      <c r="D43" s="3">
        <f t="shared" si="2"/>
        <v>0.01</v>
      </c>
      <c r="E43" s="4" t="s">
        <v>73</v>
      </c>
      <c r="F43" s="4" t="s">
        <v>74</v>
      </c>
      <c r="G43" s="4" t="s">
        <v>75</v>
      </c>
      <c r="H43" s="4" t="s">
        <v>40</v>
      </c>
      <c r="I43" s="5" t="s">
        <v>40</v>
      </c>
      <c r="J43" s="13" t="s">
        <v>117</v>
      </c>
    </row>
    <row r="44" spans="1:10" ht="14.25" customHeight="1" x14ac:dyDescent="0.2">
      <c r="A44" s="14"/>
      <c r="B44" s="3">
        <f t="shared" si="2"/>
        <v>6</v>
      </c>
      <c r="C44" s="3">
        <f t="shared" si="2"/>
        <v>1</v>
      </c>
      <c r="D44" s="3">
        <f t="shared" si="2"/>
        <v>0.01</v>
      </c>
      <c r="E44" s="4" t="s">
        <v>76</v>
      </c>
      <c r="F44" s="4" t="s">
        <v>77</v>
      </c>
      <c r="G44" s="4" t="s">
        <v>78</v>
      </c>
      <c r="H44" s="4" t="s">
        <v>40</v>
      </c>
      <c r="I44" s="5" t="s">
        <v>40</v>
      </c>
      <c r="J44" s="13" t="s">
        <v>117</v>
      </c>
    </row>
    <row r="45" spans="1:10" ht="14.25" customHeight="1" x14ac:dyDescent="0.2">
      <c r="A45" s="14"/>
      <c r="B45" s="3">
        <f t="shared" si="2"/>
        <v>7</v>
      </c>
      <c r="C45" s="3">
        <f t="shared" si="2"/>
        <v>1</v>
      </c>
      <c r="D45" s="3">
        <f t="shared" si="2"/>
        <v>0.01</v>
      </c>
      <c r="E45" s="4" t="s">
        <v>79</v>
      </c>
      <c r="F45" s="4" t="s">
        <v>80</v>
      </c>
      <c r="G45" s="4" t="s">
        <v>81</v>
      </c>
      <c r="H45" s="4" t="s">
        <v>40</v>
      </c>
      <c r="I45" s="5" t="s">
        <v>40</v>
      </c>
      <c r="J45" s="13" t="s">
        <v>117</v>
      </c>
    </row>
    <row r="46" spans="1:10" ht="14.25" customHeight="1" x14ac:dyDescent="0.2">
      <c r="A46" s="14"/>
      <c r="B46" s="3">
        <f t="shared" si="2"/>
        <v>8</v>
      </c>
      <c r="C46" s="3">
        <f t="shared" si="2"/>
        <v>1</v>
      </c>
      <c r="D46" s="3">
        <f t="shared" si="2"/>
        <v>0.01</v>
      </c>
      <c r="E46" s="4" t="s">
        <v>82</v>
      </c>
      <c r="F46" s="4" t="s">
        <v>83</v>
      </c>
      <c r="G46" s="4" t="s">
        <v>84</v>
      </c>
      <c r="H46" s="4" t="s">
        <v>40</v>
      </c>
      <c r="I46" s="5" t="s">
        <v>40</v>
      </c>
      <c r="J46" s="13" t="s">
        <v>117</v>
      </c>
    </row>
    <row r="47" spans="1:10" ht="25.15" customHeight="1" x14ac:dyDescent="0.2">
      <c r="A47" s="14"/>
      <c r="B47" s="23" t="s">
        <v>85</v>
      </c>
      <c r="C47" s="16"/>
      <c r="D47" s="16"/>
      <c r="E47" s="16"/>
      <c r="F47" s="16"/>
      <c r="G47" s="16"/>
      <c r="H47" s="16"/>
      <c r="I47" s="16"/>
      <c r="J47" s="17"/>
    </row>
    <row r="48" spans="1:10" ht="14.25" customHeight="1" x14ac:dyDescent="0.2">
      <c r="A48" s="14"/>
      <c r="B48" s="18" t="s">
        <v>34</v>
      </c>
      <c r="C48" s="19"/>
      <c r="D48" s="20"/>
      <c r="E48" s="21" t="s">
        <v>35</v>
      </c>
      <c r="F48" s="22"/>
      <c r="G48" s="22"/>
      <c r="H48" s="22"/>
      <c r="I48" s="22"/>
      <c r="J48" s="24" t="s">
        <v>132</v>
      </c>
    </row>
    <row r="49" spans="1:10" ht="14.25" customHeight="1" x14ac:dyDescent="0.2">
      <c r="A49" s="14"/>
      <c r="B49" s="10" t="str">
        <f>B27</f>
        <v>序号</v>
      </c>
      <c r="C49" s="10" t="str">
        <f t="shared" ref="C49:G49" si="3">C27</f>
        <v>Vin</v>
      </c>
      <c r="D49" s="10" t="str">
        <f t="shared" si="3"/>
        <v>Iin</v>
      </c>
      <c r="E49" s="12" t="str">
        <f t="shared" si="3"/>
        <v>β</v>
      </c>
      <c r="F49" s="12" t="str">
        <f t="shared" si="3"/>
        <v>I-c</v>
      </c>
      <c r="G49" s="12" t="str">
        <f t="shared" si="3"/>
        <v>V-be</v>
      </c>
      <c r="H49" s="12"/>
      <c r="I49" s="11"/>
      <c r="J49" s="25"/>
    </row>
    <row r="50" spans="1:10" ht="14.25" customHeight="1" x14ac:dyDescent="0.2">
      <c r="A50" s="14"/>
      <c r="B50" s="3">
        <f t="shared" ref="B50:D57" si="4">B28</f>
        <v>1</v>
      </c>
      <c r="C50" s="3">
        <f t="shared" si="4"/>
        <v>1</v>
      </c>
      <c r="D50" s="3">
        <f t="shared" si="4"/>
        <v>0.01</v>
      </c>
      <c r="E50" s="4" t="s">
        <v>86</v>
      </c>
      <c r="F50" s="4" t="s">
        <v>59</v>
      </c>
      <c r="G50" s="4" t="s">
        <v>87</v>
      </c>
      <c r="H50" s="4" t="s">
        <v>40</v>
      </c>
      <c r="I50" s="5" t="s">
        <v>40</v>
      </c>
      <c r="J50" s="13" t="s">
        <v>117</v>
      </c>
    </row>
    <row r="51" spans="1:10" ht="14.25" customHeight="1" x14ac:dyDescent="0.2">
      <c r="A51" s="14"/>
      <c r="B51" s="3">
        <f t="shared" si="4"/>
        <v>2</v>
      </c>
      <c r="C51" s="3">
        <f t="shared" si="4"/>
        <v>1</v>
      </c>
      <c r="D51" s="3">
        <f t="shared" si="4"/>
        <v>0.01</v>
      </c>
      <c r="E51" s="4" t="s">
        <v>88</v>
      </c>
      <c r="F51" s="4" t="s">
        <v>89</v>
      </c>
      <c r="G51" s="4" t="s">
        <v>90</v>
      </c>
      <c r="H51" s="4" t="s">
        <v>40</v>
      </c>
      <c r="I51" s="5" t="s">
        <v>40</v>
      </c>
      <c r="J51" s="13" t="s">
        <v>117</v>
      </c>
    </row>
    <row r="52" spans="1:10" ht="14.25" customHeight="1" x14ac:dyDescent="0.2">
      <c r="A52" s="14"/>
      <c r="B52" s="3">
        <f t="shared" si="4"/>
        <v>3</v>
      </c>
      <c r="C52" s="3">
        <f t="shared" si="4"/>
        <v>1</v>
      </c>
      <c r="D52" s="3">
        <f t="shared" si="4"/>
        <v>0.01</v>
      </c>
      <c r="E52" s="4" t="s">
        <v>88</v>
      </c>
      <c r="F52" s="4" t="s">
        <v>91</v>
      </c>
      <c r="G52" s="4" t="s">
        <v>92</v>
      </c>
      <c r="H52" s="4" t="s">
        <v>40</v>
      </c>
      <c r="I52" s="5" t="s">
        <v>40</v>
      </c>
      <c r="J52" s="13" t="s">
        <v>117</v>
      </c>
    </row>
    <row r="53" spans="1:10" ht="14.25" customHeight="1" x14ac:dyDescent="0.2">
      <c r="A53" s="14"/>
      <c r="B53" s="3">
        <f t="shared" si="4"/>
        <v>4</v>
      </c>
      <c r="C53" s="3">
        <f t="shared" si="4"/>
        <v>1</v>
      </c>
      <c r="D53" s="3">
        <f t="shared" si="4"/>
        <v>0.01</v>
      </c>
      <c r="E53" s="4" t="s">
        <v>93</v>
      </c>
      <c r="F53" s="4" t="s">
        <v>94</v>
      </c>
      <c r="G53" s="4" t="s">
        <v>95</v>
      </c>
      <c r="H53" s="4" t="s">
        <v>40</v>
      </c>
      <c r="I53" s="5" t="s">
        <v>40</v>
      </c>
      <c r="J53" s="13" t="s">
        <v>117</v>
      </c>
    </row>
    <row r="54" spans="1:10" ht="14.25" customHeight="1" x14ac:dyDescent="0.2">
      <c r="A54" s="14"/>
      <c r="B54" s="3">
        <f t="shared" si="4"/>
        <v>5</v>
      </c>
      <c r="C54" s="3">
        <f t="shared" si="4"/>
        <v>1</v>
      </c>
      <c r="D54" s="3">
        <f t="shared" si="4"/>
        <v>0.01</v>
      </c>
      <c r="E54" s="4" t="s">
        <v>96</v>
      </c>
      <c r="F54" s="4" t="s">
        <v>97</v>
      </c>
      <c r="G54" s="4" t="s">
        <v>98</v>
      </c>
      <c r="H54" s="4" t="s">
        <v>40</v>
      </c>
      <c r="I54" s="5" t="s">
        <v>40</v>
      </c>
      <c r="J54" s="13" t="s">
        <v>117</v>
      </c>
    </row>
    <row r="55" spans="1:10" ht="14.25" customHeight="1" x14ac:dyDescent="0.2">
      <c r="A55" s="14"/>
      <c r="B55" s="3">
        <f t="shared" si="4"/>
        <v>6</v>
      </c>
      <c r="C55" s="3">
        <f t="shared" si="4"/>
        <v>1</v>
      </c>
      <c r="D55" s="3">
        <f t="shared" si="4"/>
        <v>0.01</v>
      </c>
      <c r="E55" s="4" t="s">
        <v>99</v>
      </c>
      <c r="F55" s="4" t="s">
        <v>100</v>
      </c>
      <c r="G55" s="4" t="s">
        <v>101</v>
      </c>
      <c r="H55" s="4" t="s">
        <v>40</v>
      </c>
      <c r="I55" s="5" t="s">
        <v>40</v>
      </c>
      <c r="J55" s="13" t="s">
        <v>117</v>
      </c>
    </row>
    <row r="56" spans="1:10" ht="14.25" customHeight="1" x14ac:dyDescent="0.2">
      <c r="A56" s="14"/>
      <c r="B56" s="3">
        <f t="shared" si="4"/>
        <v>7</v>
      </c>
      <c r="C56" s="3">
        <f t="shared" si="4"/>
        <v>1</v>
      </c>
      <c r="D56" s="3">
        <f t="shared" si="4"/>
        <v>0.01</v>
      </c>
      <c r="E56" s="4" t="s">
        <v>102</v>
      </c>
      <c r="F56" s="4" t="s">
        <v>103</v>
      </c>
      <c r="G56" s="4" t="s">
        <v>104</v>
      </c>
      <c r="H56" s="4" t="s">
        <v>40</v>
      </c>
      <c r="I56" s="5" t="s">
        <v>40</v>
      </c>
      <c r="J56" s="13" t="s">
        <v>117</v>
      </c>
    </row>
    <row r="57" spans="1:10" ht="14.25" customHeight="1" x14ac:dyDescent="0.2">
      <c r="A57" s="14"/>
      <c r="B57" s="3">
        <f t="shared" si="4"/>
        <v>8</v>
      </c>
      <c r="C57" s="3">
        <f t="shared" si="4"/>
        <v>1</v>
      </c>
      <c r="D57" s="3">
        <f t="shared" si="4"/>
        <v>0.01</v>
      </c>
      <c r="E57" s="4" t="s">
        <v>105</v>
      </c>
      <c r="F57" s="4" t="s">
        <v>106</v>
      </c>
      <c r="G57" s="4" t="s">
        <v>107</v>
      </c>
      <c r="H57" s="4" t="s">
        <v>40</v>
      </c>
      <c r="I57" s="5" t="s">
        <v>40</v>
      </c>
      <c r="J57" s="13" t="s">
        <v>117</v>
      </c>
    </row>
  </sheetData>
  <mergeCells count="64">
    <mergeCell ref="E7:F7"/>
    <mergeCell ref="G7:H7"/>
    <mergeCell ref="I7:J7"/>
    <mergeCell ref="A21:A24"/>
    <mergeCell ref="B21:D21"/>
    <mergeCell ref="E21:J21"/>
    <mergeCell ref="B22:D22"/>
    <mergeCell ref="E22:J22"/>
    <mergeCell ref="B23:D23"/>
    <mergeCell ref="E23:J23"/>
    <mergeCell ref="B24:D24"/>
    <mergeCell ref="E24:J24"/>
    <mergeCell ref="B7:D7"/>
    <mergeCell ref="A8:A15"/>
    <mergeCell ref="B8:D8"/>
    <mergeCell ref="E8:J8"/>
    <mergeCell ref="A1:J1"/>
    <mergeCell ref="A2:J2"/>
    <mergeCell ref="B3:E3"/>
    <mergeCell ref="G3:J3"/>
    <mergeCell ref="B4:E4"/>
    <mergeCell ref="G4:H4"/>
    <mergeCell ref="I4:I6"/>
    <mergeCell ref="J4:J6"/>
    <mergeCell ref="B5:H5"/>
    <mergeCell ref="B6:H6"/>
    <mergeCell ref="B9:D9"/>
    <mergeCell ref="E9:J9"/>
    <mergeCell ref="B10:D10"/>
    <mergeCell ref="H10:J10"/>
    <mergeCell ref="H11:J11"/>
    <mergeCell ref="B11:D11"/>
    <mergeCell ref="H12:J12"/>
    <mergeCell ref="H13:J13"/>
    <mergeCell ref="B14:D14"/>
    <mergeCell ref="H14:J14"/>
    <mergeCell ref="B12:D12"/>
    <mergeCell ref="B15:D15"/>
    <mergeCell ref="H15:J15"/>
    <mergeCell ref="B13:D13"/>
    <mergeCell ref="A16:A20"/>
    <mergeCell ref="B16:D16"/>
    <mergeCell ref="E16:J16"/>
    <mergeCell ref="B17:D17"/>
    <mergeCell ref="E17:J17"/>
    <mergeCell ref="B18:D18"/>
    <mergeCell ref="E18:J18"/>
    <mergeCell ref="B19:D19"/>
    <mergeCell ref="E19:J19"/>
    <mergeCell ref="B20:D20"/>
    <mergeCell ref="E20:J20"/>
    <mergeCell ref="A25:A57"/>
    <mergeCell ref="B25:J25"/>
    <mergeCell ref="B26:D26"/>
    <mergeCell ref="E26:I26"/>
    <mergeCell ref="B36:J36"/>
    <mergeCell ref="B37:D37"/>
    <mergeCell ref="E37:I37"/>
    <mergeCell ref="B47:J47"/>
    <mergeCell ref="B48:D48"/>
    <mergeCell ref="E48:I48"/>
    <mergeCell ref="J26:J27"/>
    <mergeCell ref="J37:J38"/>
    <mergeCell ref="J48:J49"/>
  </mergeCells>
  <phoneticPr fontId="2" type="noConversion"/>
  <conditionalFormatting sqref="J7">
    <cfRule type="cellIs" dxfId="23" priority="21" operator="equal">
      <formula>"D"</formula>
    </cfRule>
    <cfRule type="cellIs" dxfId="22" priority="22" operator="equal">
      <formula>"C"</formula>
    </cfRule>
  </conditionalFormatting>
  <conditionalFormatting sqref="J4">
    <cfRule type="cellIs" dxfId="21" priority="23" operator="equal">
      <formula>"D"</formula>
    </cfRule>
    <cfRule type="cellIs" dxfId="20" priority="24" operator="equal">
      <formula>"C"</formula>
    </cfRule>
  </conditionalFormatting>
  <conditionalFormatting sqref="J21:J24">
    <cfRule type="cellIs" dxfId="19" priority="19" operator="equal">
      <formula>"D"</formula>
    </cfRule>
    <cfRule type="cellIs" dxfId="18" priority="20" operator="equal">
      <formula>"C"</formula>
    </cfRule>
  </conditionalFormatting>
  <conditionalFormatting sqref="J26:J27">
    <cfRule type="cellIs" dxfId="17" priority="17" operator="equal">
      <formula>"D"</formula>
    </cfRule>
    <cfRule type="cellIs" dxfId="16" priority="18" operator="equal">
      <formula>"C"</formula>
    </cfRule>
  </conditionalFormatting>
  <conditionalFormatting sqref="J28">
    <cfRule type="cellIs" dxfId="15" priority="15" operator="equal">
      <formula>"D"</formula>
    </cfRule>
    <cfRule type="cellIs" dxfId="14" priority="16" operator="equal">
      <formula>"C"</formula>
    </cfRule>
  </conditionalFormatting>
  <conditionalFormatting sqref="J29:J35">
    <cfRule type="cellIs" dxfId="13" priority="13" operator="equal">
      <formula>"D"</formula>
    </cfRule>
    <cfRule type="cellIs" dxfId="12" priority="14" operator="equal">
      <formula>"C"</formula>
    </cfRule>
  </conditionalFormatting>
  <conditionalFormatting sqref="J37:J38">
    <cfRule type="cellIs" dxfId="11" priority="11" operator="equal">
      <formula>"D"</formula>
    </cfRule>
    <cfRule type="cellIs" dxfId="10" priority="12" operator="equal">
      <formula>"C"</formula>
    </cfRule>
  </conditionalFormatting>
  <conditionalFormatting sqref="J39">
    <cfRule type="cellIs" dxfId="9" priority="9" operator="equal">
      <formula>"D"</formula>
    </cfRule>
    <cfRule type="cellIs" dxfId="8" priority="10" operator="equal">
      <formula>"C"</formula>
    </cfRule>
  </conditionalFormatting>
  <conditionalFormatting sqref="J40:J46">
    <cfRule type="cellIs" dxfId="7" priority="7" operator="equal">
      <formula>"D"</formula>
    </cfRule>
    <cfRule type="cellIs" dxfId="6" priority="8" operator="equal">
      <formula>"C"</formula>
    </cfRule>
  </conditionalFormatting>
  <conditionalFormatting sqref="J48:J49">
    <cfRule type="cellIs" dxfId="5" priority="5" operator="equal">
      <formula>"D"</formula>
    </cfRule>
    <cfRule type="cellIs" dxfId="4" priority="6" operator="equal">
      <formula>"C"</formula>
    </cfRule>
  </conditionalFormatting>
  <conditionalFormatting sqref="J50">
    <cfRule type="cellIs" dxfId="3" priority="3" operator="equal">
      <formula>"D"</formula>
    </cfRule>
    <cfRule type="cellIs" dxfId="2" priority="4" operator="equal">
      <formula>"C"</formula>
    </cfRule>
  </conditionalFormatting>
  <conditionalFormatting sqref="J51:J57">
    <cfRule type="cellIs" dxfId="1" priority="1" operator="equal">
      <formula>"D"</formula>
    </cfRule>
    <cfRule type="cellIs" dxfId="0" priority="2" operator="equal">
      <formula>"C"</formula>
    </cfRule>
  </conditionalFormatting>
  <dataValidations count="1">
    <dataValidation type="list" allowBlank="1" showInputMessage="1" showErrorMessage="1" sqref="J3:J7 J21:J24 J26:J35 J37:J46 J48:J57" xr:uid="{3FCDB7B7-D5D3-4B84-B9C1-66B1102FA5FF}">
      <formula1>"A,B,C,D"</formula1>
    </dataValidation>
  </dataValidations>
  <hyperlinks>
    <hyperlink ref="B25" r:id="rId1" display="二极管正向测试#ATE@" xr:uid="{5439A988-1D81-4835-B4E7-8EF0FB65E16D}"/>
    <hyperlink ref="B47" r:id="rId2" display="二极管正向测试#ATE@二极管.py" xr:uid="{AEF4DA7E-D1A3-48E9-8ADB-6A4B5AE02024}"/>
    <hyperlink ref="B36" r:id="rId3" display="二极管正向测试#ATE@" xr:uid="{C0FD9627-6341-42EB-B4FE-0358C9BD9ED7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BC807_25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2019-05-07T06:27:20Z</dcterms:created>
  <dcterms:modified xsi:type="dcterms:W3CDTF">2019-07-13T09:26:50Z</dcterms:modified>
</cp:coreProperties>
</file>