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02\Desktop\Dalhousie\Manuscripts\Saint John SO2\Git Repo\saintjohn_so2\training\"/>
    </mc:Choice>
  </mc:AlternateContent>
  <xr:revisionPtr revIDLastSave="0" documentId="13_ncr:1_{64E35557-E60C-4E52-98FD-AD62F347F75E}" xr6:coauthVersionLast="47" xr6:coauthVersionMax="47" xr10:uidLastSave="{00000000-0000-0000-0000-000000000000}"/>
  <bookViews>
    <workbookView xWindow="-110" yWindow="-110" windowWidth="19420" windowHeight="10420" activeTab="2" xr2:uid="{05956DCE-917E-4528-8D7D-4FE575C57372}"/>
  </bookViews>
  <sheets>
    <sheet name="top50_split" sheetId="1" r:id="rId1"/>
    <sheet name="top50_gain" sheetId="2" r:id="rId2"/>
    <sheet name="summary (select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J3" i="1"/>
  <c r="D4" i="1"/>
  <c r="G4" i="1"/>
  <c r="J4" i="1"/>
  <c r="D5" i="1"/>
  <c r="G5" i="1"/>
  <c r="J5" i="1"/>
  <c r="D6" i="1"/>
  <c r="G6" i="1"/>
  <c r="J6" i="1"/>
  <c r="D7" i="1"/>
  <c r="G7" i="1"/>
  <c r="J7" i="1"/>
  <c r="D8" i="1"/>
  <c r="G8" i="1"/>
  <c r="J8" i="1"/>
  <c r="D9" i="1"/>
  <c r="G9" i="1"/>
  <c r="J9" i="1"/>
  <c r="D10" i="1"/>
  <c r="G10" i="1"/>
  <c r="J10" i="1"/>
  <c r="D11" i="1"/>
  <c r="G11" i="1"/>
  <c r="J11" i="1"/>
  <c r="D12" i="1"/>
  <c r="G12" i="1"/>
  <c r="J12" i="1"/>
  <c r="D13" i="1"/>
  <c r="G13" i="1"/>
  <c r="J13" i="1"/>
  <c r="D14" i="1"/>
  <c r="G14" i="1"/>
  <c r="J14" i="1"/>
  <c r="D15" i="1"/>
  <c r="G15" i="1"/>
  <c r="J15" i="1"/>
  <c r="D16" i="1"/>
  <c r="G16" i="1"/>
  <c r="J16" i="1"/>
  <c r="D17" i="1"/>
  <c r="G17" i="1"/>
  <c r="J17" i="1"/>
  <c r="D18" i="1"/>
  <c r="G18" i="1"/>
  <c r="J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G47" i="1"/>
  <c r="J47" i="1"/>
  <c r="D48" i="1"/>
  <c r="G48" i="1"/>
  <c r="J48" i="1"/>
  <c r="D49" i="1"/>
  <c r="G49" i="1"/>
  <c r="J49" i="1"/>
  <c r="D50" i="1"/>
  <c r="G50" i="1"/>
  <c r="J50" i="1"/>
  <c r="D51" i="1"/>
  <c r="G51" i="1"/>
  <c r="J51" i="1"/>
  <c r="D52" i="1"/>
  <c r="G52" i="1"/>
  <c r="J52" i="1"/>
</calcChain>
</file>

<file path=xl/sharedStrings.xml><?xml version="1.0" encoding="utf-8"?>
<sst xmlns="http://schemas.openxmlformats.org/spreadsheetml/2006/main" count="412" uniqueCount="157">
  <si>
    <t>dayl</t>
  </si>
  <si>
    <t>dir_orthogonal_cloud_top_height_mean</t>
  </si>
  <si>
    <t>CMI_C08_mean_lag_1</t>
  </si>
  <si>
    <t>weighted_mean_so2_lag_6</t>
  </si>
  <si>
    <t>dir_orthogonal_absorbing_aerosol_index_mean</t>
  </si>
  <si>
    <t>prcp</t>
  </si>
  <si>
    <t>SO2_column_number_density_15km_mean_lag_1</t>
  </si>
  <si>
    <t>cloud_top_pressure_mean_lag_2</t>
  </si>
  <si>
    <t>dir_orthogonal_bh_std</t>
  </si>
  <si>
    <t>weighted_max_so2_lag_3</t>
  </si>
  <si>
    <t>dir_cardinal_trail_length</t>
  </si>
  <si>
    <t>dir_cardinal_cloud_top_pressure_mean</t>
  </si>
  <si>
    <t>CMI_C11_mean_lag_1</t>
  </si>
  <si>
    <t>CMI_C02_mean</t>
  </si>
  <si>
    <t>absorbing_aerosol_index_mean_lag_1</t>
  </si>
  <si>
    <t>dir_orthogonal_zone_industrial</t>
  </si>
  <si>
    <t>CMI_C09_mean_lag_1</t>
  </si>
  <si>
    <t>dir_orthogonal_srad</t>
  </si>
  <si>
    <t>weighted_max_so2_12hr</t>
  </si>
  <si>
    <t>absorbing_aerosol_index_mean</t>
  </si>
  <si>
    <t>dir_orthogonal_cloud_fraction_mean</t>
  </si>
  <si>
    <t>dir_orthogonal_WIND_mean_lag_2</t>
  </si>
  <si>
    <t>surface_albedo_mean_lag_3</t>
  </si>
  <si>
    <t>weighted_mean_so2_48hr</t>
  </si>
  <si>
    <t>weighted_mean_so2_8hr</t>
  </si>
  <si>
    <t>weighted_mean_so2_12hr</t>
  </si>
  <si>
    <t>dir_orthogonal_VIS_mean</t>
  </si>
  <si>
    <t>CMI_C09_mean_lag_3</t>
  </si>
  <si>
    <t>dir_orthogonal_dem_mean</t>
  </si>
  <si>
    <t>surface_albedo_mean</t>
  </si>
  <si>
    <t>weighted_min_so2_12hr</t>
  </si>
  <si>
    <t>UGRD_mean_lag_1</t>
  </si>
  <si>
    <t>weighted_mean_so2_lag_2</t>
  </si>
  <si>
    <t>WIND_mean</t>
  </si>
  <si>
    <t>weighted_min_so2_lag_5</t>
  </si>
  <si>
    <t>weighted_min_so2_8hr</t>
  </si>
  <si>
    <t>weighted_max_so2_lag_5</t>
  </si>
  <si>
    <t>dir_orthogonal_prcp</t>
  </si>
  <si>
    <t>cloud_fraction_mean</t>
  </si>
  <si>
    <t>SO2_column_number_density_15km_mean_lag_3</t>
  </si>
  <si>
    <t>dir_orthogonal_VGRD_mean</t>
  </si>
  <si>
    <t>dir_orthogonal_bh_mean</t>
  </si>
  <si>
    <t>SO2_column_number_density_15km_mean_lag_4</t>
  </si>
  <si>
    <t>weighted_max_so2_24hr</t>
  </si>
  <si>
    <t>VIS_mean</t>
  </si>
  <si>
    <t>dem_std</t>
  </si>
  <si>
    <t>SO2_column_number_density_15km_mean</t>
  </si>
  <si>
    <t>VIS_mean_lag_1</t>
  </si>
  <si>
    <t>weighted_max_so2_8hr</t>
  </si>
  <si>
    <t>dir_orthogonal_cloud_base_pressure_mean</t>
  </si>
  <si>
    <t>tmax</t>
  </si>
  <si>
    <t>dir_cardinal_zone_community_facility</t>
  </si>
  <si>
    <t>WDIR_mean</t>
  </si>
  <si>
    <t>dir_orthogonal_tmax_lag_1</t>
  </si>
  <si>
    <t>weighted_min_so2_24hr</t>
  </si>
  <si>
    <t>dir_orthogonal_SO2_column_number_density_15km_mean_lag_4</t>
  </si>
  <si>
    <t>zone_commercial</t>
  </si>
  <si>
    <t>weighted_min_so2</t>
  </si>
  <si>
    <t>dir_cardinal_srad</t>
  </si>
  <si>
    <t>dir_orthogonal_surface_albedo_mean</t>
  </si>
  <si>
    <t>weighted_max_so2_lag_1</t>
  </si>
  <si>
    <t>dir_orthogonal_tmax</t>
  </si>
  <si>
    <t>weighted_min_so2_lag_4</t>
  </si>
  <si>
    <t>dem_mean</t>
  </si>
  <si>
    <t>urban</t>
  </si>
  <si>
    <t>weighted_min_so2_lag_3</t>
  </si>
  <si>
    <t>zone_others</t>
  </si>
  <si>
    <t>max_speed</t>
  </si>
  <si>
    <t>zone_community_facility</t>
  </si>
  <si>
    <t>tmin</t>
  </si>
  <si>
    <t>dir_orthogonal_SO2_column_number_density_15km_mean</t>
  </si>
  <si>
    <t>bh_std</t>
  </si>
  <si>
    <t>day_of_year</t>
  </si>
  <si>
    <t>week</t>
  </si>
  <si>
    <t>GUST_mean</t>
  </si>
  <si>
    <t>weighted_mean_so2</t>
  </si>
  <si>
    <t>weighted_min_so2_lag_1</t>
  </si>
  <si>
    <t>weighted_min_so2_48hr</t>
  </si>
  <si>
    <t>dir_orthogonal_dayl</t>
  </si>
  <si>
    <t>weighted_mean_so2_4hr</t>
  </si>
  <si>
    <t>weighted_max_so2_4hr</t>
  </si>
  <si>
    <t>weighted_max_so2_48hr</t>
  </si>
  <si>
    <t>weighted_mean_so2_lag_1</t>
  </si>
  <si>
    <t>weighted_min_so2_4hr</t>
  </si>
  <si>
    <t>VGRD_mean</t>
  </si>
  <si>
    <t>UGRD_mean</t>
  </si>
  <si>
    <t>weighted_max_so2</t>
  </si>
  <si>
    <t>standardized score</t>
  </si>
  <si>
    <t>GBM feature importance score</t>
  </si>
  <si>
    <t>feature</t>
  </si>
  <si>
    <t>Rank</t>
  </si>
  <si>
    <t>Daily Max</t>
  </si>
  <si>
    <t>Daily Mean</t>
  </si>
  <si>
    <t>Binary Classification</t>
  </si>
  <si>
    <t>zone_residential</t>
  </si>
  <si>
    <t>dir_orthogonal_vp</t>
  </si>
  <si>
    <t>CMI_C02_mean_lag_1</t>
  </si>
  <si>
    <t>dir_cardinal_tmax_lag_1</t>
  </si>
  <si>
    <t>dir_orthogonal_zone_others</t>
  </si>
  <si>
    <t>weighted_min_so2_lag_2</t>
  </si>
  <si>
    <t>dir_orthogonal_CMI_C03_mean</t>
  </si>
  <si>
    <t>bh_mean</t>
  </si>
  <si>
    <t>dir_orthogonal_urban</t>
  </si>
  <si>
    <t>dir_cardinal_prcp</t>
  </si>
  <si>
    <t>osm_road_length</t>
  </si>
  <si>
    <t>vp_lag_1</t>
  </si>
  <si>
    <t>dir_cardinal_VGRD_mean</t>
  </si>
  <si>
    <t>dir_cardinal_zone_others</t>
  </si>
  <si>
    <t>bus_route_length</t>
  </si>
  <si>
    <t>vp</t>
  </si>
  <si>
    <t>pop_den_mean</t>
  </si>
  <si>
    <t>Regression on Daily Mean</t>
  </si>
  <si>
    <t>Regression on Daily Maximum</t>
  </si>
  <si>
    <t>Feature</t>
  </si>
  <si>
    <t>Description</t>
  </si>
  <si>
    <t>Score</t>
  </si>
  <si>
    <t>Day of the year</t>
  </si>
  <si>
    <t>Week of the year</t>
  </si>
  <si>
    <t>Wind direction</t>
  </si>
  <si>
    <t>Visibility</t>
  </si>
  <si>
    <t>Wind speed</t>
  </si>
  <si>
    <t>Gust speed</t>
  </si>
  <si>
    <t>dir_cardinal_SO2_column_number_density_15km_mean</t>
  </si>
  <si>
    <t>Land cover class (%):    Urban / Built-up land</t>
  </si>
  <si>
    <t>Zoning type (%):    Community Facility Zone</t>
  </si>
  <si>
    <t>dir_orthogonal_zone_community_facility</t>
  </si>
  <si>
    <t>Zoning type (%):    Commercial Zone</t>
  </si>
  <si>
    <t>Building height - standard deviation</t>
  </si>
  <si>
    <t>GOES-16 Band 2 Reflectance</t>
  </si>
  <si>
    <t>TROPOMI Absorbing Aerosol Index</t>
  </si>
  <si>
    <t>weighted_max_so2_lag_2</t>
  </si>
  <si>
    <r>
      <t>Inverse distance weighted daily mean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at 1st day lag (i.e., t - 1)</t>
    </r>
  </si>
  <si>
    <r>
      <t>Inverse distance weighted daily max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at 1st day lag (i.e., t - 1)</t>
    </r>
  </si>
  <si>
    <r>
      <t>Inverse distance weighted daily mean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at 2nd day lag (i.e., t - 2)</t>
    </r>
  </si>
  <si>
    <r>
      <t>Inverse distance weighted daily max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at 2nd day lag (i.e., t - 2)</t>
    </r>
  </si>
  <si>
    <t>Maximum Land Surface Temperature</t>
  </si>
  <si>
    <t>Land cover class (%):    Urban / Built-up land averaged at diagonal-direction neighbouring grids</t>
  </si>
  <si>
    <t>Zoning type (%):    Community Facility Zone averaged at cardinal-direction neighbouring grids</t>
  </si>
  <si>
    <t>Zoning type (%):    Community Facility Zone averaged at diagonal-direction neighbouring grids</t>
  </si>
  <si>
    <t>Building height - mean averaged at diagonal-direction neighbouring grids</t>
  </si>
  <si>
    <t>Maximum Land Surface Temperature at cardinal-direction neighbouring grids and at 1st day lag (i.e., t - 1)</t>
  </si>
  <si>
    <t>Maximum Land Surface Temperature at diagonal-direction neighbouring grids and at 1st day lag (i.e., t - 1)</t>
  </si>
  <si>
    <t>Elevation - mean</t>
  </si>
  <si>
    <t>Elevation - standard deviation</t>
  </si>
  <si>
    <t>Daily incident shortwave radiation flux density averaged at cardinal-direction neighbouring grids</t>
  </si>
  <si>
    <t>Daily incident shortwave radiation flux density averaged at diagonal-direction neighbouring grids</t>
  </si>
  <si>
    <t>Precipitation averaged at cardinal-direction neighbouring grids</t>
  </si>
  <si>
    <t>Precipitation averaged at diagonal-direction neighbouring grids</t>
  </si>
  <si>
    <r>
      <t>TROPOMI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VCD under 15 km</t>
    </r>
  </si>
  <si>
    <r>
      <t>TROPOMI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VCD under 15 km averaged at cardinal-direction neighbouring grids</t>
    </r>
  </si>
  <si>
    <r>
      <t>TROPOMI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VCD under 15 km averaged at diagonal-direction neighbouring grids</t>
    </r>
  </si>
  <si>
    <t>Zoning type (%):    Residential Zone</t>
  </si>
  <si>
    <t>V-component wind speed</t>
  </si>
  <si>
    <t>V-component wind speed averaged at cardinal-direction neighbouring grids</t>
  </si>
  <si>
    <t>V-component wind speed averaged at diagonal-direction neighbouring grids</t>
  </si>
  <si>
    <t>U-component wind speed</t>
  </si>
  <si>
    <t>**     SCORE BY GAIN in Improving Loss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</si>
</sst>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0" fillId="0" borderId="0" xfId="0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D7D-2BD2-458C-8D36-665ED93258A2}">
  <dimension ref="A1:J52"/>
  <sheetViews>
    <sheetView zoomScale="60" zoomScaleNormal="60" workbookViewId="0">
      <selection activeCell="E25" sqref="E25"/>
    </sheetView>
  </sheetViews>
  <sheetFormatPr defaultRowHeight="14.5" x14ac:dyDescent="0.35"/>
  <cols>
    <col min="2" max="2" width="61.54296875" style="1" customWidth="1"/>
    <col min="3" max="3" width="32.453125" style="1" customWidth="1"/>
    <col min="4" max="4" width="23.08984375" style="5" customWidth="1"/>
    <col min="5" max="5" width="50.90625" style="1" bestFit="1" customWidth="1"/>
    <col min="6" max="6" width="32.453125" style="1" customWidth="1"/>
    <col min="7" max="7" width="23.08984375" style="5" customWidth="1"/>
    <col min="8" max="8" width="50.90625" style="1" bestFit="1" customWidth="1"/>
    <col min="9" max="9" width="32.453125" style="1" customWidth="1"/>
    <col min="10" max="10" width="23.08984375" style="6" customWidth="1"/>
  </cols>
  <sheetData>
    <row r="1" spans="1:10" ht="23" customHeight="1" x14ac:dyDescent="0.35">
      <c r="B1" s="14" t="s">
        <v>93</v>
      </c>
      <c r="C1" s="14"/>
      <c r="D1" s="2"/>
      <c r="E1" s="14" t="s">
        <v>92</v>
      </c>
      <c r="F1" s="14"/>
      <c r="G1" s="2"/>
      <c r="H1" s="14" t="s">
        <v>91</v>
      </c>
      <c r="I1" s="14"/>
    </row>
    <row r="2" spans="1:10" ht="23" customHeight="1" x14ac:dyDescent="0.35">
      <c r="A2" s="4" t="s">
        <v>90</v>
      </c>
      <c r="B2" s="3" t="s">
        <v>89</v>
      </c>
      <c r="C2" s="2" t="s">
        <v>88</v>
      </c>
      <c r="D2" s="2" t="s">
        <v>87</v>
      </c>
      <c r="E2" s="3" t="s">
        <v>89</v>
      </c>
      <c r="F2" s="2" t="s">
        <v>88</v>
      </c>
      <c r="G2" s="2" t="s">
        <v>87</v>
      </c>
      <c r="H2" s="3" t="s">
        <v>89</v>
      </c>
      <c r="I2" s="2" t="s">
        <v>88</v>
      </c>
      <c r="J2" s="2" t="s">
        <v>87</v>
      </c>
    </row>
    <row r="3" spans="1:10" x14ac:dyDescent="0.35">
      <c r="A3">
        <v>1</v>
      </c>
      <c r="B3" s="1" t="s">
        <v>83</v>
      </c>
      <c r="C3" s="1">
        <v>6140</v>
      </c>
      <c r="D3" s="5">
        <f t="shared" ref="D3:D34" si="0">C3/((5000*15))</f>
        <v>8.1866666666666671E-2</v>
      </c>
      <c r="E3" s="1" t="s">
        <v>84</v>
      </c>
      <c r="F3" s="1">
        <v>5960</v>
      </c>
      <c r="G3" s="5">
        <f t="shared" ref="G3:G34" si="1">F3/((5000*15))</f>
        <v>7.9466666666666672E-2</v>
      </c>
      <c r="H3" s="1" t="s">
        <v>84</v>
      </c>
      <c r="I3" s="1">
        <v>6408</v>
      </c>
      <c r="J3" s="5">
        <f t="shared" ref="J3:J34" si="2">I3/((5000*15))</f>
        <v>8.5440000000000002E-2</v>
      </c>
    </row>
    <row r="4" spans="1:10" x14ac:dyDescent="0.35">
      <c r="A4">
        <v>2</v>
      </c>
      <c r="B4" s="1" t="s">
        <v>79</v>
      </c>
      <c r="C4" s="1">
        <v>4198</v>
      </c>
      <c r="D4" s="5">
        <f t="shared" si="0"/>
        <v>5.5973333333333333E-2</v>
      </c>
      <c r="E4" s="1" t="s">
        <v>83</v>
      </c>
      <c r="F4" s="1">
        <v>5183</v>
      </c>
      <c r="G4" s="5">
        <f t="shared" si="1"/>
        <v>6.9106666666666663E-2</v>
      </c>
      <c r="H4" s="1" t="s">
        <v>86</v>
      </c>
      <c r="I4" s="1">
        <v>5425</v>
      </c>
      <c r="J4" s="5">
        <f t="shared" si="2"/>
        <v>7.2333333333333333E-2</v>
      </c>
    </row>
    <row r="5" spans="1:10" x14ac:dyDescent="0.35">
      <c r="A5">
        <v>3</v>
      </c>
      <c r="B5" s="1" t="s">
        <v>82</v>
      </c>
      <c r="C5" s="1">
        <v>3922</v>
      </c>
      <c r="D5" s="5">
        <f t="shared" si="0"/>
        <v>5.2293333333333331E-2</v>
      </c>
      <c r="E5" s="1" t="s">
        <v>86</v>
      </c>
      <c r="F5" s="1">
        <v>4102</v>
      </c>
      <c r="G5" s="5">
        <f t="shared" si="1"/>
        <v>5.469333333333333E-2</v>
      </c>
      <c r="H5" s="1" t="s">
        <v>85</v>
      </c>
      <c r="I5" s="1">
        <v>4564</v>
      </c>
      <c r="J5" s="5">
        <f t="shared" si="2"/>
        <v>6.0853333333333336E-2</v>
      </c>
    </row>
    <row r="6" spans="1:10" x14ac:dyDescent="0.35">
      <c r="A6">
        <v>4</v>
      </c>
      <c r="B6" s="1" t="s">
        <v>86</v>
      </c>
      <c r="C6" s="1">
        <v>3522</v>
      </c>
      <c r="D6" s="5">
        <f t="shared" si="0"/>
        <v>4.6960000000000002E-2</v>
      </c>
      <c r="E6" s="1" t="s">
        <v>85</v>
      </c>
      <c r="F6" s="1">
        <v>3805</v>
      </c>
      <c r="G6" s="5">
        <f t="shared" si="1"/>
        <v>5.0733333333333332E-2</v>
      </c>
      <c r="H6" s="1" t="s">
        <v>80</v>
      </c>
      <c r="I6" s="1">
        <v>3418</v>
      </c>
      <c r="J6" s="5">
        <f t="shared" si="2"/>
        <v>4.5573333333333334E-2</v>
      </c>
    </row>
    <row r="7" spans="1:10" x14ac:dyDescent="0.35">
      <c r="A7">
        <v>5</v>
      </c>
      <c r="B7" s="1" t="s">
        <v>76</v>
      </c>
      <c r="C7" s="1">
        <v>2976</v>
      </c>
      <c r="D7" s="5">
        <f t="shared" si="0"/>
        <v>3.968E-2</v>
      </c>
      <c r="E7" s="1" t="s">
        <v>82</v>
      </c>
      <c r="F7" s="1">
        <v>3605</v>
      </c>
      <c r="G7" s="5">
        <f t="shared" si="1"/>
        <v>4.8066666666666667E-2</v>
      </c>
      <c r="H7" s="1" t="s">
        <v>63</v>
      </c>
      <c r="I7" s="1">
        <v>2685</v>
      </c>
      <c r="J7" s="5">
        <f t="shared" si="2"/>
        <v>3.5799999999999998E-2</v>
      </c>
    </row>
    <row r="8" spans="1:10" x14ac:dyDescent="0.35">
      <c r="A8">
        <v>6</v>
      </c>
      <c r="B8" s="1" t="s">
        <v>84</v>
      </c>
      <c r="C8" s="1">
        <v>2467</v>
      </c>
      <c r="D8" s="5">
        <f t="shared" si="0"/>
        <v>3.289333333333333E-2</v>
      </c>
      <c r="E8" s="1" t="s">
        <v>79</v>
      </c>
      <c r="F8" s="1">
        <v>2802</v>
      </c>
      <c r="G8" s="5">
        <f t="shared" si="1"/>
        <v>3.7359999999999997E-2</v>
      </c>
      <c r="H8" s="1" t="s">
        <v>52</v>
      </c>
      <c r="I8" s="1">
        <v>2583</v>
      </c>
      <c r="J8" s="5">
        <f t="shared" si="2"/>
        <v>3.4439999999999998E-2</v>
      </c>
    </row>
    <row r="9" spans="1:10" x14ac:dyDescent="0.35">
      <c r="A9">
        <v>7</v>
      </c>
      <c r="B9" s="1" t="s">
        <v>72</v>
      </c>
      <c r="C9" s="1">
        <v>2440</v>
      </c>
      <c r="D9" s="5">
        <f t="shared" si="0"/>
        <v>3.2533333333333331E-2</v>
      </c>
      <c r="E9" s="1" t="s">
        <v>52</v>
      </c>
      <c r="F9" s="1">
        <v>2756</v>
      </c>
      <c r="G9" s="5">
        <f t="shared" si="1"/>
        <v>3.6746666666666664E-2</v>
      </c>
      <c r="H9" s="1" t="s">
        <v>83</v>
      </c>
      <c r="I9" s="1">
        <v>2562</v>
      </c>
      <c r="J9" s="5">
        <f t="shared" si="2"/>
        <v>3.4160000000000003E-2</v>
      </c>
    </row>
    <row r="10" spans="1:10" x14ac:dyDescent="0.35">
      <c r="A10">
        <v>8</v>
      </c>
      <c r="B10" s="1" t="s">
        <v>80</v>
      </c>
      <c r="C10" s="1">
        <v>2227</v>
      </c>
      <c r="D10" s="5">
        <f t="shared" si="0"/>
        <v>2.9693333333333332E-2</v>
      </c>
      <c r="E10" s="1" t="s">
        <v>75</v>
      </c>
      <c r="F10" s="1">
        <v>2682</v>
      </c>
      <c r="G10" s="5">
        <f t="shared" si="1"/>
        <v>3.576E-2</v>
      </c>
      <c r="H10" s="1" t="s">
        <v>82</v>
      </c>
      <c r="I10" s="1">
        <v>2512</v>
      </c>
      <c r="J10" s="5">
        <f t="shared" si="2"/>
        <v>3.3493333333333333E-2</v>
      </c>
    </row>
    <row r="11" spans="1:10" x14ac:dyDescent="0.35">
      <c r="A11">
        <v>9</v>
      </c>
      <c r="B11" s="1" t="s">
        <v>54</v>
      </c>
      <c r="C11" s="1">
        <v>1681</v>
      </c>
      <c r="D11" s="5">
        <f t="shared" si="0"/>
        <v>2.2413333333333334E-2</v>
      </c>
      <c r="E11" s="1" t="s">
        <v>72</v>
      </c>
      <c r="F11" s="1">
        <v>2485</v>
      </c>
      <c r="G11" s="5">
        <f t="shared" si="1"/>
        <v>3.3133333333333334E-2</v>
      </c>
      <c r="H11" s="1" t="s">
        <v>81</v>
      </c>
      <c r="I11" s="1">
        <v>2425</v>
      </c>
      <c r="J11" s="5">
        <f t="shared" si="2"/>
        <v>3.2333333333333332E-2</v>
      </c>
    </row>
    <row r="12" spans="1:10" x14ac:dyDescent="0.35">
      <c r="A12">
        <v>10</v>
      </c>
      <c r="B12" s="1" t="s">
        <v>81</v>
      </c>
      <c r="C12" s="1">
        <v>1663</v>
      </c>
      <c r="D12" s="5">
        <f t="shared" si="0"/>
        <v>2.2173333333333333E-2</v>
      </c>
      <c r="E12" s="1" t="s">
        <v>81</v>
      </c>
      <c r="F12" s="1">
        <v>2232</v>
      </c>
      <c r="G12" s="5">
        <f t="shared" si="1"/>
        <v>2.9760000000000002E-2</v>
      </c>
      <c r="H12" s="1" t="s">
        <v>75</v>
      </c>
      <c r="I12" s="1">
        <v>1857</v>
      </c>
      <c r="J12" s="5">
        <f t="shared" si="2"/>
        <v>2.4760000000000001E-2</v>
      </c>
    </row>
    <row r="13" spans="1:10" x14ac:dyDescent="0.35">
      <c r="A13">
        <v>11</v>
      </c>
      <c r="B13" s="1" t="s">
        <v>60</v>
      </c>
      <c r="C13" s="1">
        <v>1626</v>
      </c>
      <c r="D13" s="5">
        <f t="shared" si="0"/>
        <v>2.1680000000000001E-2</v>
      </c>
      <c r="E13" s="1" t="s">
        <v>80</v>
      </c>
      <c r="F13" s="1">
        <v>2196</v>
      </c>
      <c r="G13" s="5">
        <f t="shared" si="1"/>
        <v>2.928E-2</v>
      </c>
      <c r="H13" s="1" t="s">
        <v>79</v>
      </c>
      <c r="I13" s="1">
        <v>1750</v>
      </c>
      <c r="J13" s="5">
        <f t="shared" si="2"/>
        <v>2.3333333333333334E-2</v>
      </c>
    </row>
    <row r="14" spans="1:10" x14ac:dyDescent="0.35">
      <c r="A14">
        <v>12</v>
      </c>
      <c r="B14" s="1" t="s">
        <v>57</v>
      </c>
      <c r="C14" s="1">
        <v>1568</v>
      </c>
      <c r="D14" s="5">
        <f t="shared" si="0"/>
        <v>2.0906666666666667E-2</v>
      </c>
      <c r="E14" s="1" t="s">
        <v>35</v>
      </c>
      <c r="F14" s="1">
        <v>1856</v>
      </c>
      <c r="G14" s="5">
        <f t="shared" si="1"/>
        <v>2.4746666666666667E-2</v>
      </c>
      <c r="H14" s="1" t="s">
        <v>17</v>
      </c>
      <c r="I14" s="1">
        <v>1553</v>
      </c>
      <c r="J14" s="5">
        <f t="shared" si="2"/>
        <v>2.0706666666666668E-2</v>
      </c>
    </row>
    <row r="15" spans="1:10" x14ac:dyDescent="0.35">
      <c r="A15">
        <v>13</v>
      </c>
      <c r="B15" s="1" t="s">
        <v>78</v>
      </c>
      <c r="C15" s="1">
        <v>1347</v>
      </c>
      <c r="D15" s="5">
        <f t="shared" si="0"/>
        <v>1.796E-2</v>
      </c>
      <c r="E15" s="1" t="s">
        <v>63</v>
      </c>
      <c r="F15" s="1">
        <v>1737</v>
      </c>
      <c r="G15" s="5">
        <f t="shared" si="1"/>
        <v>2.316E-2</v>
      </c>
      <c r="H15" s="1" t="s">
        <v>44</v>
      </c>
      <c r="I15" s="1">
        <v>1510</v>
      </c>
      <c r="J15" s="5">
        <f t="shared" si="2"/>
        <v>2.0133333333333333E-2</v>
      </c>
    </row>
    <row r="16" spans="1:10" x14ac:dyDescent="0.35">
      <c r="A16">
        <v>14</v>
      </c>
      <c r="B16" s="1" t="s">
        <v>77</v>
      </c>
      <c r="C16" s="1">
        <v>1308</v>
      </c>
      <c r="D16" s="5">
        <f t="shared" si="0"/>
        <v>1.7440000000000001E-2</v>
      </c>
      <c r="E16" s="1" t="s">
        <v>76</v>
      </c>
      <c r="F16" s="1">
        <v>1628</v>
      </c>
      <c r="G16" s="5">
        <f t="shared" si="1"/>
        <v>2.1706666666666666E-2</v>
      </c>
      <c r="H16" s="1" t="s">
        <v>50</v>
      </c>
      <c r="I16" s="1">
        <v>1366</v>
      </c>
      <c r="J16" s="5">
        <f t="shared" si="2"/>
        <v>1.8213333333333335E-2</v>
      </c>
    </row>
    <row r="17" spans="1:10" x14ac:dyDescent="0.35">
      <c r="A17">
        <v>15</v>
      </c>
      <c r="B17" s="1" t="s">
        <v>75</v>
      </c>
      <c r="C17" s="1">
        <v>1307</v>
      </c>
      <c r="D17" s="5">
        <f t="shared" si="0"/>
        <v>1.7426666666666667E-2</v>
      </c>
      <c r="E17" s="1" t="s">
        <v>48</v>
      </c>
      <c r="F17" s="1">
        <v>1414</v>
      </c>
      <c r="G17" s="5">
        <f t="shared" si="1"/>
        <v>1.8853333333333333E-2</v>
      </c>
      <c r="H17" s="1" t="s">
        <v>74</v>
      </c>
      <c r="I17" s="1">
        <v>1348</v>
      </c>
      <c r="J17" s="5">
        <f t="shared" si="2"/>
        <v>1.7973333333333334E-2</v>
      </c>
    </row>
    <row r="18" spans="1:10" x14ac:dyDescent="0.35">
      <c r="A18">
        <v>16</v>
      </c>
      <c r="B18" s="1" t="s">
        <v>73</v>
      </c>
      <c r="C18" s="1">
        <v>1219</v>
      </c>
      <c r="D18" s="5">
        <f t="shared" si="0"/>
        <v>1.6253333333333335E-2</v>
      </c>
      <c r="E18" s="1" t="s">
        <v>50</v>
      </c>
      <c r="F18" s="1">
        <v>1219</v>
      </c>
      <c r="G18" s="5">
        <f t="shared" si="1"/>
        <v>1.6253333333333335E-2</v>
      </c>
      <c r="H18" s="1" t="s">
        <v>72</v>
      </c>
      <c r="I18" s="1">
        <v>1315</v>
      </c>
      <c r="J18" s="5">
        <f t="shared" si="2"/>
        <v>1.7533333333333335E-2</v>
      </c>
    </row>
    <row r="19" spans="1:10" x14ac:dyDescent="0.35">
      <c r="A19">
        <v>17</v>
      </c>
      <c r="B19" s="1" t="s">
        <v>35</v>
      </c>
      <c r="C19" s="1">
        <v>1205</v>
      </c>
      <c r="D19" s="5">
        <f t="shared" si="0"/>
        <v>1.6066666666666667E-2</v>
      </c>
      <c r="E19" s="1" t="s">
        <v>32</v>
      </c>
      <c r="F19" s="1">
        <v>1207</v>
      </c>
      <c r="G19" s="5">
        <f t="shared" si="1"/>
        <v>1.6093333333333334E-2</v>
      </c>
      <c r="H19" s="1" t="s">
        <v>71</v>
      </c>
      <c r="I19" s="1">
        <v>1315</v>
      </c>
      <c r="J19" s="5">
        <f t="shared" si="2"/>
        <v>1.7533333333333335E-2</v>
      </c>
    </row>
    <row r="20" spans="1:10" x14ac:dyDescent="0.35">
      <c r="A20">
        <v>18</v>
      </c>
      <c r="B20" s="1" t="s">
        <v>70</v>
      </c>
      <c r="C20" s="1">
        <v>1205</v>
      </c>
      <c r="D20" s="5">
        <f t="shared" si="0"/>
        <v>1.6066666666666667E-2</v>
      </c>
      <c r="E20" s="1" t="s">
        <v>30</v>
      </c>
      <c r="F20" s="1">
        <v>1168</v>
      </c>
      <c r="G20" s="5">
        <f t="shared" si="1"/>
        <v>1.5573333333333333E-2</v>
      </c>
      <c r="H20" s="1" t="s">
        <v>69</v>
      </c>
      <c r="I20" s="1">
        <v>1253</v>
      </c>
      <c r="J20" s="5">
        <f t="shared" si="2"/>
        <v>1.6706666666666668E-2</v>
      </c>
    </row>
    <row r="21" spans="1:10" x14ac:dyDescent="0.35">
      <c r="A21">
        <v>19</v>
      </c>
      <c r="B21" s="1" t="s">
        <v>46</v>
      </c>
      <c r="C21" s="1">
        <v>1172</v>
      </c>
      <c r="D21" s="5">
        <f t="shared" si="0"/>
        <v>1.5626666666666667E-2</v>
      </c>
      <c r="E21" s="1" t="s">
        <v>51</v>
      </c>
      <c r="F21" s="1">
        <v>1110</v>
      </c>
      <c r="G21" s="5">
        <f t="shared" si="1"/>
        <v>1.4800000000000001E-2</v>
      </c>
      <c r="H21" s="1" t="s">
        <v>68</v>
      </c>
      <c r="I21" s="1">
        <v>1223</v>
      </c>
      <c r="J21" s="5">
        <f t="shared" si="2"/>
        <v>1.6306666666666667E-2</v>
      </c>
    </row>
    <row r="22" spans="1:10" x14ac:dyDescent="0.35">
      <c r="A22">
        <v>20</v>
      </c>
      <c r="B22" s="1" t="s">
        <v>67</v>
      </c>
      <c r="C22" s="1">
        <v>1142</v>
      </c>
      <c r="D22" s="5">
        <f t="shared" si="0"/>
        <v>1.5226666666666666E-2</v>
      </c>
      <c r="E22" s="1" t="s">
        <v>66</v>
      </c>
      <c r="F22" s="1">
        <v>1068</v>
      </c>
      <c r="G22" s="5">
        <f t="shared" si="1"/>
        <v>1.4239999999999999E-2</v>
      </c>
      <c r="H22" s="1" t="s">
        <v>40</v>
      </c>
      <c r="I22" s="1">
        <v>1213</v>
      </c>
      <c r="J22" s="5">
        <f t="shared" si="2"/>
        <v>1.6173333333333335E-2</v>
      </c>
    </row>
    <row r="23" spans="1:10" x14ac:dyDescent="0.35">
      <c r="A23">
        <v>21</v>
      </c>
      <c r="B23" s="1" t="s">
        <v>65</v>
      </c>
      <c r="C23" s="1">
        <v>1069</v>
      </c>
      <c r="D23" s="5">
        <f t="shared" si="0"/>
        <v>1.4253333333333333E-2</v>
      </c>
      <c r="E23" s="1" t="s">
        <v>23</v>
      </c>
      <c r="F23" s="1">
        <v>1038</v>
      </c>
      <c r="G23" s="5">
        <f t="shared" si="1"/>
        <v>1.384E-2</v>
      </c>
      <c r="H23" s="1" t="s">
        <v>64</v>
      </c>
      <c r="I23" s="1">
        <v>1122</v>
      </c>
      <c r="J23" s="5">
        <f t="shared" si="2"/>
        <v>1.4959999999999999E-2</v>
      </c>
    </row>
    <row r="24" spans="1:10" x14ac:dyDescent="0.35">
      <c r="A24">
        <v>22</v>
      </c>
      <c r="B24" s="1" t="s">
        <v>63</v>
      </c>
      <c r="C24" s="1">
        <v>981</v>
      </c>
      <c r="D24" s="5">
        <f t="shared" si="0"/>
        <v>1.308E-2</v>
      </c>
      <c r="E24" s="1" t="s">
        <v>0</v>
      </c>
      <c r="F24" s="1">
        <v>1024</v>
      </c>
      <c r="G24" s="5">
        <f t="shared" si="1"/>
        <v>1.3653333333333333E-2</v>
      </c>
      <c r="H24" s="1" t="s">
        <v>46</v>
      </c>
      <c r="I24" s="1">
        <v>1075</v>
      </c>
      <c r="J24" s="5">
        <f t="shared" si="2"/>
        <v>1.4333333333333333E-2</v>
      </c>
    </row>
    <row r="25" spans="1:10" x14ac:dyDescent="0.35">
      <c r="A25">
        <v>23</v>
      </c>
      <c r="B25" s="1" t="s">
        <v>62</v>
      </c>
      <c r="C25" s="1">
        <v>980</v>
      </c>
      <c r="D25" s="5">
        <f t="shared" si="0"/>
        <v>1.3066666666666667E-2</v>
      </c>
      <c r="E25" s="1" t="s">
        <v>61</v>
      </c>
      <c r="F25" s="1">
        <v>968</v>
      </c>
      <c r="G25" s="5">
        <f t="shared" si="1"/>
        <v>1.2906666666666667E-2</v>
      </c>
      <c r="H25" s="1" t="s">
        <v>60</v>
      </c>
      <c r="I25" s="1">
        <v>1069</v>
      </c>
      <c r="J25" s="5">
        <f t="shared" si="2"/>
        <v>1.4253333333333333E-2</v>
      </c>
    </row>
    <row r="26" spans="1:10" x14ac:dyDescent="0.35">
      <c r="A26">
        <v>24</v>
      </c>
      <c r="B26" s="1" t="s">
        <v>59</v>
      </c>
      <c r="C26" s="1">
        <v>973</v>
      </c>
      <c r="D26" s="5">
        <f t="shared" si="0"/>
        <v>1.2973333333333333E-2</v>
      </c>
      <c r="E26" s="1" t="s">
        <v>41</v>
      </c>
      <c r="F26" s="1">
        <v>908</v>
      </c>
      <c r="G26" s="5">
        <f t="shared" si="1"/>
        <v>1.2106666666666667E-2</v>
      </c>
      <c r="H26" s="1" t="s">
        <v>58</v>
      </c>
      <c r="I26" s="1">
        <v>1056</v>
      </c>
      <c r="J26" s="5">
        <f t="shared" si="2"/>
        <v>1.4080000000000001E-2</v>
      </c>
    </row>
    <row r="27" spans="1:10" x14ac:dyDescent="0.35">
      <c r="A27">
        <v>25</v>
      </c>
      <c r="B27" s="1" t="s">
        <v>30</v>
      </c>
      <c r="C27" s="1">
        <v>944</v>
      </c>
      <c r="D27" s="5">
        <f t="shared" si="0"/>
        <v>1.2586666666666666E-2</v>
      </c>
      <c r="E27" s="1" t="s">
        <v>57</v>
      </c>
      <c r="F27" s="1">
        <v>902</v>
      </c>
      <c r="G27" s="5">
        <f t="shared" si="1"/>
        <v>1.2026666666666666E-2</v>
      </c>
      <c r="H27" s="1" t="s">
        <v>56</v>
      </c>
      <c r="I27" s="1">
        <v>1026</v>
      </c>
      <c r="J27" s="5">
        <f t="shared" si="2"/>
        <v>1.3679999999999999E-2</v>
      </c>
    </row>
    <row r="28" spans="1:10" x14ac:dyDescent="0.35">
      <c r="A28">
        <v>26</v>
      </c>
      <c r="B28" s="1" t="s">
        <v>55</v>
      </c>
      <c r="C28" s="1">
        <v>933</v>
      </c>
      <c r="D28" s="5">
        <f t="shared" si="0"/>
        <v>1.244E-2</v>
      </c>
      <c r="E28" s="1" t="s">
        <v>54</v>
      </c>
      <c r="F28" s="1">
        <v>890</v>
      </c>
      <c r="G28" s="5">
        <f t="shared" si="1"/>
        <v>1.1866666666666666E-2</v>
      </c>
      <c r="H28" s="1" t="s">
        <v>54</v>
      </c>
      <c r="I28" s="1">
        <v>941</v>
      </c>
      <c r="J28" s="5">
        <f t="shared" si="2"/>
        <v>1.2546666666666666E-2</v>
      </c>
    </row>
    <row r="29" spans="1:10" x14ac:dyDescent="0.35">
      <c r="A29">
        <v>27</v>
      </c>
      <c r="B29" s="1" t="s">
        <v>44</v>
      </c>
      <c r="C29" s="1">
        <v>920</v>
      </c>
      <c r="D29" s="5">
        <f t="shared" si="0"/>
        <v>1.2266666666666667E-2</v>
      </c>
      <c r="E29" s="1" t="s">
        <v>53</v>
      </c>
      <c r="F29" s="1">
        <v>883</v>
      </c>
      <c r="G29" s="5">
        <f t="shared" si="1"/>
        <v>1.1773333333333334E-2</v>
      </c>
      <c r="H29" s="1" t="s">
        <v>53</v>
      </c>
      <c r="I29" s="1">
        <v>929</v>
      </c>
      <c r="J29" s="5">
        <f t="shared" si="2"/>
        <v>1.2386666666666667E-2</v>
      </c>
    </row>
    <row r="30" spans="1:10" x14ac:dyDescent="0.35">
      <c r="A30">
        <v>28</v>
      </c>
      <c r="B30" s="1" t="s">
        <v>52</v>
      </c>
      <c r="C30" s="1">
        <v>917</v>
      </c>
      <c r="D30" s="5">
        <f t="shared" si="0"/>
        <v>1.2226666666666667E-2</v>
      </c>
      <c r="E30" s="1" t="s">
        <v>17</v>
      </c>
      <c r="F30" s="1">
        <v>859</v>
      </c>
      <c r="G30" s="5">
        <f t="shared" si="1"/>
        <v>1.1453333333333333E-2</v>
      </c>
      <c r="H30" s="1" t="s">
        <v>51</v>
      </c>
      <c r="I30" s="1">
        <v>887</v>
      </c>
      <c r="J30" s="5">
        <f t="shared" si="2"/>
        <v>1.1826666666666666E-2</v>
      </c>
    </row>
    <row r="31" spans="1:10" x14ac:dyDescent="0.35">
      <c r="A31">
        <v>29</v>
      </c>
      <c r="B31" s="1" t="s">
        <v>32</v>
      </c>
      <c r="C31" s="1">
        <v>915</v>
      </c>
      <c r="D31" s="5">
        <f t="shared" si="0"/>
        <v>1.2200000000000001E-2</v>
      </c>
      <c r="E31" s="1" t="s">
        <v>45</v>
      </c>
      <c r="F31" s="1">
        <v>846</v>
      </c>
      <c r="G31" s="5">
        <f t="shared" si="1"/>
        <v>1.128E-2</v>
      </c>
      <c r="H31" s="1" t="s">
        <v>13</v>
      </c>
      <c r="I31" s="1">
        <v>887</v>
      </c>
      <c r="J31" s="5">
        <f t="shared" si="2"/>
        <v>1.1826666666666666E-2</v>
      </c>
    </row>
    <row r="32" spans="1:10" x14ac:dyDescent="0.35">
      <c r="A32">
        <v>30</v>
      </c>
      <c r="B32" s="1" t="s">
        <v>50</v>
      </c>
      <c r="C32" s="1">
        <v>915</v>
      </c>
      <c r="D32" s="5">
        <f t="shared" si="0"/>
        <v>1.2200000000000001E-2</v>
      </c>
      <c r="E32" s="1" t="s">
        <v>43</v>
      </c>
      <c r="F32" s="1">
        <v>843</v>
      </c>
      <c r="G32" s="5">
        <f t="shared" si="1"/>
        <v>1.124E-2</v>
      </c>
      <c r="H32" s="1" t="s">
        <v>28</v>
      </c>
      <c r="I32" s="1">
        <v>847</v>
      </c>
      <c r="J32" s="5">
        <f t="shared" si="2"/>
        <v>1.1293333333333334E-2</v>
      </c>
    </row>
    <row r="33" spans="1:10" x14ac:dyDescent="0.35">
      <c r="A33">
        <v>31</v>
      </c>
      <c r="B33" s="1" t="s">
        <v>49</v>
      </c>
      <c r="C33" s="1">
        <v>811</v>
      </c>
      <c r="D33" s="5">
        <f t="shared" si="0"/>
        <v>1.0813333333333333E-2</v>
      </c>
      <c r="E33" s="1" t="s">
        <v>25</v>
      </c>
      <c r="F33" s="1">
        <v>810</v>
      </c>
      <c r="G33" s="5">
        <f t="shared" si="1"/>
        <v>1.0800000000000001E-2</v>
      </c>
      <c r="H33" s="1" t="s">
        <v>48</v>
      </c>
      <c r="I33" s="1">
        <v>839</v>
      </c>
      <c r="J33" s="5">
        <f t="shared" si="2"/>
        <v>1.1186666666666666E-2</v>
      </c>
    </row>
    <row r="34" spans="1:10" x14ac:dyDescent="0.35">
      <c r="A34">
        <v>32</v>
      </c>
      <c r="B34" s="1" t="s">
        <v>47</v>
      </c>
      <c r="C34" s="1">
        <v>808</v>
      </c>
      <c r="D34" s="5">
        <f t="shared" si="0"/>
        <v>1.0773333333333333E-2</v>
      </c>
      <c r="E34" s="1" t="s">
        <v>46</v>
      </c>
      <c r="F34" s="1">
        <v>806</v>
      </c>
      <c r="G34" s="5">
        <f t="shared" si="1"/>
        <v>1.0746666666666667E-2</v>
      </c>
      <c r="H34" s="1" t="s">
        <v>45</v>
      </c>
      <c r="I34" s="1">
        <v>834</v>
      </c>
      <c r="J34" s="5">
        <f t="shared" si="2"/>
        <v>1.112E-2</v>
      </c>
    </row>
    <row r="35" spans="1:10" x14ac:dyDescent="0.35">
      <c r="A35">
        <v>33</v>
      </c>
      <c r="B35" s="1" t="s">
        <v>37</v>
      </c>
      <c r="C35" s="1">
        <v>790</v>
      </c>
      <c r="D35" s="5">
        <f t="shared" ref="D35:D66" si="3">C35/((5000*15))</f>
        <v>1.0533333333333334E-2</v>
      </c>
      <c r="E35" s="1" t="s">
        <v>44</v>
      </c>
      <c r="F35" s="1">
        <v>797</v>
      </c>
      <c r="G35" s="5">
        <f t="shared" ref="G35:G66" si="4">F35/((5000*15))</f>
        <v>1.0626666666666666E-2</v>
      </c>
      <c r="H35" s="1" t="s">
        <v>43</v>
      </c>
      <c r="I35" s="1">
        <v>828</v>
      </c>
      <c r="J35" s="5">
        <f t="shared" ref="J35:J66" si="5">I35/((5000*15))</f>
        <v>1.1039999999999999E-2</v>
      </c>
    </row>
    <row r="36" spans="1:10" x14ac:dyDescent="0.35">
      <c r="A36">
        <v>34</v>
      </c>
      <c r="B36" s="1" t="s">
        <v>42</v>
      </c>
      <c r="C36" s="1">
        <v>787</v>
      </c>
      <c r="D36" s="5">
        <f t="shared" si="3"/>
        <v>1.0493333333333334E-2</v>
      </c>
      <c r="E36" s="1" t="s">
        <v>39</v>
      </c>
      <c r="F36" s="1">
        <v>759</v>
      </c>
      <c r="G36" s="5">
        <f t="shared" si="4"/>
        <v>1.0120000000000001E-2</v>
      </c>
      <c r="H36" s="1" t="s">
        <v>14</v>
      </c>
      <c r="I36" s="1">
        <v>796</v>
      </c>
      <c r="J36" s="5">
        <f t="shared" si="5"/>
        <v>1.0613333333333334E-2</v>
      </c>
    </row>
    <row r="37" spans="1:10" x14ac:dyDescent="0.35">
      <c r="A37">
        <v>35</v>
      </c>
      <c r="B37" s="1" t="s">
        <v>41</v>
      </c>
      <c r="C37" s="1">
        <v>775</v>
      </c>
      <c r="D37" s="5">
        <f t="shared" si="3"/>
        <v>1.0333333333333333E-2</v>
      </c>
      <c r="E37" s="1" t="s">
        <v>40</v>
      </c>
      <c r="F37" s="1">
        <v>757</v>
      </c>
      <c r="G37" s="5">
        <f t="shared" si="4"/>
        <v>1.0093333333333333E-2</v>
      </c>
      <c r="H37" s="1" t="s">
        <v>39</v>
      </c>
      <c r="I37" s="1">
        <v>788</v>
      </c>
      <c r="J37" s="5">
        <f t="shared" si="5"/>
        <v>1.0506666666666666E-2</v>
      </c>
    </row>
    <row r="38" spans="1:10" x14ac:dyDescent="0.35">
      <c r="A38">
        <v>36</v>
      </c>
      <c r="B38" s="1" t="s">
        <v>38</v>
      </c>
      <c r="C38" s="1">
        <v>761</v>
      </c>
      <c r="D38" s="5">
        <f t="shared" si="3"/>
        <v>1.0146666666666667E-2</v>
      </c>
      <c r="E38" s="1" t="s">
        <v>37</v>
      </c>
      <c r="F38" s="1">
        <v>754</v>
      </c>
      <c r="G38" s="5">
        <f t="shared" si="4"/>
        <v>1.0053333333333333E-2</v>
      </c>
      <c r="H38" s="1" t="s">
        <v>24</v>
      </c>
      <c r="I38" s="1">
        <v>740</v>
      </c>
      <c r="J38" s="5">
        <f t="shared" si="5"/>
        <v>9.8666666666666659E-3</v>
      </c>
    </row>
    <row r="39" spans="1:10" x14ac:dyDescent="0.35">
      <c r="A39">
        <v>37</v>
      </c>
      <c r="B39" s="1" t="s">
        <v>24</v>
      </c>
      <c r="C39" s="1">
        <v>743</v>
      </c>
      <c r="D39" s="5">
        <f t="shared" si="3"/>
        <v>9.9066666666666661E-3</v>
      </c>
      <c r="E39" s="1" t="s">
        <v>36</v>
      </c>
      <c r="F39" s="1">
        <v>734</v>
      </c>
      <c r="G39" s="5">
        <f t="shared" si="4"/>
        <v>9.7866666666666675E-3</v>
      </c>
      <c r="H39" s="1" t="s">
        <v>35</v>
      </c>
      <c r="I39" s="1">
        <v>714</v>
      </c>
      <c r="J39" s="5">
        <f t="shared" si="5"/>
        <v>9.5200000000000007E-3</v>
      </c>
    </row>
    <row r="40" spans="1:10" x14ac:dyDescent="0.35">
      <c r="A40">
        <v>38</v>
      </c>
      <c r="B40" s="1" t="s">
        <v>34</v>
      </c>
      <c r="C40" s="1">
        <v>733</v>
      </c>
      <c r="D40" s="5">
        <f t="shared" si="3"/>
        <v>9.7733333333333335E-3</v>
      </c>
      <c r="E40" s="1" t="s">
        <v>33</v>
      </c>
      <c r="F40" s="1">
        <v>728</v>
      </c>
      <c r="G40" s="5">
        <f t="shared" si="4"/>
        <v>9.7066666666666673E-3</v>
      </c>
      <c r="H40" s="1" t="s">
        <v>32</v>
      </c>
      <c r="I40" s="1">
        <v>708</v>
      </c>
      <c r="J40" s="5">
        <f t="shared" si="5"/>
        <v>9.4400000000000005E-3</v>
      </c>
    </row>
    <row r="41" spans="1:10" x14ac:dyDescent="0.35">
      <c r="A41">
        <v>39</v>
      </c>
      <c r="B41" s="1" t="s">
        <v>16</v>
      </c>
      <c r="C41" s="1">
        <v>723</v>
      </c>
      <c r="D41" s="5">
        <f t="shared" si="3"/>
        <v>9.6399999999999993E-3</v>
      </c>
      <c r="E41" s="1" t="s">
        <v>31</v>
      </c>
      <c r="F41" s="1">
        <v>685</v>
      </c>
      <c r="G41" s="5">
        <f t="shared" si="4"/>
        <v>9.1333333333333336E-3</v>
      </c>
      <c r="H41" s="1" t="s">
        <v>30</v>
      </c>
      <c r="I41" s="1">
        <v>702</v>
      </c>
      <c r="J41" s="5">
        <f t="shared" si="5"/>
        <v>9.3600000000000003E-3</v>
      </c>
    </row>
    <row r="42" spans="1:10" x14ac:dyDescent="0.35">
      <c r="A42">
        <v>40</v>
      </c>
      <c r="B42" s="1" t="s">
        <v>29</v>
      </c>
      <c r="C42" s="1">
        <v>719</v>
      </c>
      <c r="D42" s="5">
        <f t="shared" si="3"/>
        <v>9.5866666666666669E-3</v>
      </c>
      <c r="E42" s="1" t="s">
        <v>28</v>
      </c>
      <c r="F42" s="1">
        <v>678</v>
      </c>
      <c r="G42" s="5">
        <f t="shared" si="4"/>
        <v>9.0399999999999994E-3</v>
      </c>
      <c r="H42" s="1" t="s">
        <v>19</v>
      </c>
      <c r="I42" s="1">
        <v>690</v>
      </c>
      <c r="J42" s="5">
        <f t="shared" si="5"/>
        <v>9.1999999999999998E-3</v>
      </c>
    </row>
    <row r="43" spans="1:10" x14ac:dyDescent="0.35">
      <c r="A43">
        <v>41</v>
      </c>
      <c r="B43" s="1" t="s">
        <v>27</v>
      </c>
      <c r="C43" s="1">
        <v>716</v>
      </c>
      <c r="D43" s="5">
        <f t="shared" si="3"/>
        <v>9.5466666666666668E-3</v>
      </c>
      <c r="E43" s="1" t="s">
        <v>26</v>
      </c>
      <c r="F43" s="1">
        <v>671</v>
      </c>
      <c r="G43" s="5">
        <f t="shared" si="4"/>
        <v>8.946666666666667E-3</v>
      </c>
      <c r="H43" s="1" t="s">
        <v>25</v>
      </c>
      <c r="I43" s="1">
        <v>677</v>
      </c>
      <c r="J43" s="5">
        <f t="shared" si="5"/>
        <v>9.0266666666666672E-3</v>
      </c>
    </row>
    <row r="44" spans="1:10" x14ac:dyDescent="0.35">
      <c r="A44">
        <v>42</v>
      </c>
      <c r="B44" s="1" t="s">
        <v>7</v>
      </c>
      <c r="C44" s="1">
        <v>709</v>
      </c>
      <c r="D44" s="5">
        <f t="shared" si="3"/>
        <v>9.4533333333333327E-3</v>
      </c>
      <c r="E44" s="1" t="s">
        <v>24</v>
      </c>
      <c r="F44" s="1">
        <v>641</v>
      </c>
      <c r="G44" s="5">
        <f t="shared" si="4"/>
        <v>8.546666666666666E-3</v>
      </c>
      <c r="H44" s="1" t="s">
        <v>23</v>
      </c>
      <c r="I44" s="1">
        <v>672</v>
      </c>
      <c r="J44" s="5">
        <f t="shared" si="5"/>
        <v>8.9599999999999992E-3</v>
      </c>
    </row>
    <row r="45" spans="1:10" x14ac:dyDescent="0.35">
      <c r="A45">
        <v>43</v>
      </c>
      <c r="B45" s="1" t="s">
        <v>0</v>
      </c>
      <c r="C45" s="1">
        <v>700</v>
      </c>
      <c r="D45" s="5">
        <f t="shared" si="3"/>
        <v>9.3333333333333341E-3</v>
      </c>
      <c r="E45" s="1" t="s">
        <v>22</v>
      </c>
      <c r="F45" s="1">
        <v>639</v>
      </c>
      <c r="G45" s="5">
        <f t="shared" si="4"/>
        <v>8.5199999999999998E-3</v>
      </c>
      <c r="H45" s="1" t="s">
        <v>21</v>
      </c>
      <c r="I45" s="1">
        <v>661</v>
      </c>
      <c r="J45" s="5">
        <f t="shared" si="5"/>
        <v>8.8133333333333327E-3</v>
      </c>
    </row>
    <row r="46" spans="1:10" x14ac:dyDescent="0.35">
      <c r="A46">
        <v>44</v>
      </c>
      <c r="B46" s="1" t="s">
        <v>20</v>
      </c>
      <c r="C46" s="1">
        <v>694</v>
      </c>
      <c r="D46" s="5">
        <f t="shared" si="3"/>
        <v>9.2533333333333339E-3</v>
      </c>
      <c r="E46" s="1" t="s">
        <v>19</v>
      </c>
      <c r="F46" s="1">
        <v>617</v>
      </c>
      <c r="G46" s="5">
        <f t="shared" si="4"/>
        <v>8.2266666666666668E-3</v>
      </c>
      <c r="H46" s="1" t="s">
        <v>18</v>
      </c>
      <c r="I46" s="1">
        <v>659</v>
      </c>
      <c r="J46" s="5">
        <f t="shared" si="5"/>
        <v>8.7866666666666666E-3</v>
      </c>
    </row>
    <row r="47" spans="1:10" x14ac:dyDescent="0.35">
      <c r="A47">
        <v>45</v>
      </c>
      <c r="B47" s="1" t="s">
        <v>17</v>
      </c>
      <c r="C47" s="1">
        <v>694</v>
      </c>
      <c r="D47" s="5">
        <f t="shared" si="3"/>
        <v>9.2533333333333339E-3</v>
      </c>
      <c r="E47" s="1" t="s">
        <v>16</v>
      </c>
      <c r="F47" s="1">
        <v>612</v>
      </c>
      <c r="G47" s="5">
        <f t="shared" si="4"/>
        <v>8.1600000000000006E-3</v>
      </c>
      <c r="H47" s="1" t="s">
        <v>15</v>
      </c>
      <c r="I47" s="1">
        <v>654</v>
      </c>
      <c r="J47" s="5">
        <f t="shared" si="5"/>
        <v>8.7200000000000003E-3</v>
      </c>
    </row>
    <row r="48" spans="1:10" x14ac:dyDescent="0.35">
      <c r="A48">
        <v>46</v>
      </c>
      <c r="B48" s="1" t="s">
        <v>14</v>
      </c>
      <c r="C48" s="1">
        <v>688</v>
      </c>
      <c r="D48" s="5">
        <f t="shared" si="3"/>
        <v>9.1733333333333337E-3</v>
      </c>
      <c r="E48" s="1" t="s">
        <v>13</v>
      </c>
      <c r="F48" s="1">
        <v>595</v>
      </c>
      <c r="G48" s="5">
        <f t="shared" si="4"/>
        <v>7.9333333333333339E-3</v>
      </c>
      <c r="H48" s="1" t="s">
        <v>12</v>
      </c>
      <c r="I48" s="1">
        <v>651</v>
      </c>
      <c r="J48" s="5">
        <f t="shared" si="5"/>
        <v>8.6800000000000002E-3</v>
      </c>
    </row>
    <row r="49" spans="1:10" x14ac:dyDescent="0.35">
      <c r="A49">
        <v>47</v>
      </c>
      <c r="B49" s="1" t="s">
        <v>11</v>
      </c>
      <c r="C49" s="1">
        <v>681</v>
      </c>
      <c r="D49" s="5">
        <f t="shared" si="3"/>
        <v>9.0799999999999995E-3</v>
      </c>
      <c r="E49" s="1" t="s">
        <v>10</v>
      </c>
      <c r="F49" s="1">
        <v>584</v>
      </c>
      <c r="G49" s="5">
        <f t="shared" si="4"/>
        <v>7.7866666666666666E-3</v>
      </c>
      <c r="H49" s="1" t="s">
        <v>9</v>
      </c>
      <c r="I49" s="1">
        <v>622</v>
      </c>
      <c r="J49" s="5">
        <f t="shared" si="5"/>
        <v>8.2933333333333331E-3</v>
      </c>
    </row>
    <row r="50" spans="1:10" x14ac:dyDescent="0.35">
      <c r="A50">
        <v>48</v>
      </c>
      <c r="B50" s="1" t="s">
        <v>8</v>
      </c>
      <c r="C50" s="1">
        <v>681</v>
      </c>
      <c r="D50" s="5">
        <f t="shared" si="3"/>
        <v>9.0799999999999995E-3</v>
      </c>
      <c r="E50" s="1" t="s">
        <v>7</v>
      </c>
      <c r="F50" s="1">
        <v>578</v>
      </c>
      <c r="G50" s="5">
        <f t="shared" si="4"/>
        <v>7.7066666666666664E-3</v>
      </c>
      <c r="H50" s="1" t="s">
        <v>6</v>
      </c>
      <c r="I50" s="1">
        <v>605</v>
      </c>
      <c r="J50" s="5">
        <f t="shared" si="5"/>
        <v>8.0666666666666664E-3</v>
      </c>
    </row>
    <row r="51" spans="1:10" x14ac:dyDescent="0.35">
      <c r="A51">
        <v>49</v>
      </c>
      <c r="B51" s="1" t="s">
        <v>5</v>
      </c>
      <c r="C51" s="1">
        <v>680</v>
      </c>
      <c r="D51" s="5">
        <f t="shared" si="3"/>
        <v>9.0666666666666673E-3</v>
      </c>
      <c r="E51" s="1" t="s">
        <v>4</v>
      </c>
      <c r="F51" s="1">
        <v>578</v>
      </c>
      <c r="G51" s="5">
        <f t="shared" si="4"/>
        <v>7.7066666666666664E-3</v>
      </c>
      <c r="H51" s="1" t="s">
        <v>3</v>
      </c>
      <c r="I51" s="1">
        <v>600</v>
      </c>
      <c r="J51" s="5">
        <f t="shared" si="5"/>
        <v>8.0000000000000002E-3</v>
      </c>
    </row>
    <row r="52" spans="1:10" x14ac:dyDescent="0.35">
      <c r="A52">
        <v>50</v>
      </c>
      <c r="B52" s="1" t="s">
        <v>2</v>
      </c>
      <c r="C52" s="1">
        <v>675</v>
      </c>
      <c r="D52" s="5">
        <f t="shared" si="3"/>
        <v>8.9999999999999993E-3</v>
      </c>
      <c r="E52" s="1" t="s">
        <v>1</v>
      </c>
      <c r="F52" s="1">
        <v>575</v>
      </c>
      <c r="G52" s="5">
        <f t="shared" si="4"/>
        <v>7.6666666666666662E-3</v>
      </c>
      <c r="H52" s="1" t="s">
        <v>0</v>
      </c>
      <c r="I52" s="1">
        <v>594</v>
      </c>
      <c r="J52" s="5">
        <f t="shared" si="5"/>
        <v>7.92E-3</v>
      </c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C30B-2285-4846-AF12-D4CE15A6A1FE}">
  <dimension ref="A1:J52"/>
  <sheetViews>
    <sheetView zoomScale="60" zoomScaleNormal="60" workbookViewId="0">
      <selection activeCell="H37" sqref="H37"/>
    </sheetView>
  </sheetViews>
  <sheetFormatPr defaultRowHeight="14.5" x14ac:dyDescent="0.35"/>
  <cols>
    <col min="2" max="2" width="61.54296875" style="1" customWidth="1"/>
    <col min="3" max="3" width="32.453125" style="8" customWidth="1"/>
    <col min="4" max="4" width="22.36328125" style="5" customWidth="1"/>
    <col min="5" max="5" width="50.90625" style="1" bestFit="1" customWidth="1"/>
    <col min="6" max="6" width="32.453125" style="8" customWidth="1"/>
    <col min="7" max="7" width="22.36328125" style="5" customWidth="1"/>
    <col min="8" max="8" width="50.90625" style="1" bestFit="1" customWidth="1"/>
    <col min="9" max="9" width="32.453125" style="8" customWidth="1"/>
    <col min="10" max="10" width="22.36328125" style="6" customWidth="1"/>
  </cols>
  <sheetData>
    <row r="1" spans="1:10" ht="23.5" customHeight="1" x14ac:dyDescent="0.35">
      <c r="B1" s="14" t="s">
        <v>93</v>
      </c>
      <c r="C1" s="14"/>
      <c r="D1" s="2"/>
      <c r="E1" s="14" t="s">
        <v>92</v>
      </c>
      <c r="F1" s="14"/>
      <c r="G1" s="2"/>
      <c r="H1" s="14" t="s">
        <v>91</v>
      </c>
      <c r="I1" s="14"/>
    </row>
    <row r="2" spans="1:10" ht="23.5" customHeight="1" x14ac:dyDescent="0.35">
      <c r="A2" s="4" t="s">
        <v>90</v>
      </c>
      <c r="B2" s="3" t="s">
        <v>89</v>
      </c>
      <c r="C2" s="7" t="s">
        <v>88</v>
      </c>
      <c r="D2" s="2" t="s">
        <v>87</v>
      </c>
      <c r="E2" s="3" t="s">
        <v>89</v>
      </c>
      <c r="F2" s="7" t="s">
        <v>88</v>
      </c>
      <c r="G2" s="2" t="s">
        <v>87</v>
      </c>
      <c r="H2" s="3" t="s">
        <v>89</v>
      </c>
      <c r="I2" s="7" t="s">
        <v>88</v>
      </c>
      <c r="J2" s="2" t="s">
        <v>87</v>
      </c>
    </row>
    <row r="3" spans="1:10" x14ac:dyDescent="0.35">
      <c r="A3">
        <v>1</v>
      </c>
      <c r="B3" s="1" t="s">
        <v>79</v>
      </c>
      <c r="C3" s="8">
        <v>620025.89115468774</v>
      </c>
      <c r="D3" s="5">
        <v>0.32013646320381961</v>
      </c>
      <c r="E3" s="1" t="s">
        <v>79</v>
      </c>
      <c r="F3" s="8">
        <v>1185587.7618713379</v>
      </c>
      <c r="G3" s="5">
        <v>0.25066537711796522</v>
      </c>
      <c r="H3" s="1" t="s">
        <v>80</v>
      </c>
      <c r="I3" s="8">
        <v>655375.71281194687</v>
      </c>
      <c r="J3" s="5">
        <v>0.16017012955657159</v>
      </c>
    </row>
    <row r="4" spans="1:10" x14ac:dyDescent="0.35">
      <c r="A4">
        <v>2</v>
      </c>
      <c r="B4" s="1" t="s">
        <v>83</v>
      </c>
      <c r="C4" s="8">
        <v>170644.74019364361</v>
      </c>
      <c r="D4" s="5">
        <v>8.8108584446675034E-2</v>
      </c>
      <c r="E4" s="1" t="s">
        <v>83</v>
      </c>
      <c r="F4" s="8">
        <v>376562.93378734589</v>
      </c>
      <c r="G4" s="5">
        <v>7.9615607416075818E-2</v>
      </c>
      <c r="H4" s="1" t="s">
        <v>48</v>
      </c>
      <c r="I4" s="8">
        <v>313381.10050487518</v>
      </c>
      <c r="J4" s="5">
        <v>7.6588574289828112E-2</v>
      </c>
    </row>
    <row r="5" spans="1:10" x14ac:dyDescent="0.35">
      <c r="A5">
        <v>3</v>
      </c>
      <c r="B5" s="1" t="s">
        <v>82</v>
      </c>
      <c r="C5" s="8">
        <v>56997.479016221609</v>
      </c>
      <c r="D5" s="5">
        <v>2.942936997325285E-2</v>
      </c>
      <c r="E5" s="1" t="s">
        <v>84</v>
      </c>
      <c r="F5" s="8">
        <v>259008.6541284323</v>
      </c>
      <c r="G5" s="5">
        <v>5.4761447487820657E-2</v>
      </c>
      <c r="H5" s="1" t="s">
        <v>84</v>
      </c>
      <c r="I5" s="8">
        <v>229298.67454695699</v>
      </c>
      <c r="J5" s="5">
        <v>5.6039303397064727E-2</v>
      </c>
    </row>
    <row r="6" spans="1:10" x14ac:dyDescent="0.35">
      <c r="A6">
        <v>4</v>
      </c>
      <c r="B6" s="1" t="s">
        <v>81</v>
      </c>
      <c r="C6" s="8">
        <v>55631.296505890787</v>
      </c>
      <c r="D6" s="5">
        <v>2.8723972274241099E-2</v>
      </c>
      <c r="E6" s="1" t="s">
        <v>81</v>
      </c>
      <c r="F6" s="8">
        <v>209333.11039590841</v>
      </c>
      <c r="G6" s="5">
        <v>4.4258691552149669E-2</v>
      </c>
      <c r="H6" s="1" t="s">
        <v>81</v>
      </c>
      <c r="I6" s="8">
        <v>185481.85396289831</v>
      </c>
      <c r="J6" s="5">
        <v>4.5330719461914352E-2</v>
      </c>
    </row>
    <row r="7" spans="1:10" x14ac:dyDescent="0.35">
      <c r="A7">
        <v>5</v>
      </c>
      <c r="B7" s="1" t="s">
        <v>86</v>
      </c>
      <c r="C7" s="8">
        <v>53189.01203584671</v>
      </c>
      <c r="D7" s="5">
        <v>2.7462953462717859E-2</v>
      </c>
      <c r="E7" s="1" t="s">
        <v>85</v>
      </c>
      <c r="F7" s="8">
        <v>146298.15330648419</v>
      </c>
      <c r="G7" s="5">
        <v>3.0931393650984271E-2</v>
      </c>
      <c r="H7" s="1" t="s">
        <v>86</v>
      </c>
      <c r="I7" s="8">
        <v>181711.800514698</v>
      </c>
      <c r="J7" s="5">
        <v>4.4409339652701461E-2</v>
      </c>
    </row>
    <row r="8" spans="1:10" x14ac:dyDescent="0.35">
      <c r="A8">
        <v>6</v>
      </c>
      <c r="B8" s="1" t="s">
        <v>80</v>
      </c>
      <c r="C8" s="8">
        <v>52783.491592735983</v>
      </c>
      <c r="D8" s="5">
        <v>2.725357207676872E-2</v>
      </c>
      <c r="E8" s="1" t="s">
        <v>72</v>
      </c>
      <c r="F8" s="8">
        <v>114210.3049566746</v>
      </c>
      <c r="G8" s="5">
        <v>2.4147153069069439E-2</v>
      </c>
      <c r="H8" s="1" t="s">
        <v>41</v>
      </c>
      <c r="I8" s="8">
        <v>163735.84081602099</v>
      </c>
      <c r="J8" s="5">
        <v>4.0016116441106843E-2</v>
      </c>
    </row>
    <row r="9" spans="1:10" x14ac:dyDescent="0.35">
      <c r="A9">
        <v>7</v>
      </c>
      <c r="B9" s="1" t="s">
        <v>76</v>
      </c>
      <c r="C9" s="8">
        <v>34341.515312355288</v>
      </c>
      <c r="D9" s="5">
        <v>1.7731471233697869E-2</v>
      </c>
      <c r="E9" s="1" t="s">
        <v>24</v>
      </c>
      <c r="F9" s="8">
        <v>113554.45163154601</v>
      </c>
      <c r="G9" s="5">
        <v>2.400848790537213E-2</v>
      </c>
      <c r="H9" s="1" t="s">
        <v>79</v>
      </c>
      <c r="I9" s="8">
        <v>149106.83780050281</v>
      </c>
      <c r="J9" s="5">
        <v>3.6440870574540277E-2</v>
      </c>
    </row>
    <row r="10" spans="1:10" x14ac:dyDescent="0.35">
      <c r="A10">
        <v>8</v>
      </c>
      <c r="B10" s="1" t="s">
        <v>25</v>
      </c>
      <c r="C10" s="8">
        <v>32909.0961838644</v>
      </c>
      <c r="D10" s="5">
        <v>1.6991873742427679E-2</v>
      </c>
      <c r="E10" s="1" t="s">
        <v>86</v>
      </c>
      <c r="F10" s="8">
        <v>109513.1648440361</v>
      </c>
      <c r="G10" s="5">
        <v>2.3154050377243392E-2</v>
      </c>
      <c r="H10" s="1" t="s">
        <v>85</v>
      </c>
      <c r="I10" s="8">
        <v>127479.8560070992</v>
      </c>
      <c r="J10" s="5">
        <v>3.1155358145487189E-2</v>
      </c>
    </row>
    <row r="11" spans="1:10" x14ac:dyDescent="0.35">
      <c r="A11">
        <v>9</v>
      </c>
      <c r="B11" s="1" t="s">
        <v>72</v>
      </c>
      <c r="C11" s="8">
        <v>32037.162872779711</v>
      </c>
      <c r="D11" s="5">
        <v>1.6541670532622361E-2</v>
      </c>
      <c r="E11" s="1" t="s">
        <v>80</v>
      </c>
      <c r="F11" s="8">
        <v>107073.59445571899</v>
      </c>
      <c r="G11" s="5">
        <v>2.2638259095433849E-2</v>
      </c>
      <c r="H11" s="1" t="s">
        <v>64</v>
      </c>
      <c r="I11" s="8">
        <v>100671.7660226822</v>
      </c>
      <c r="J11" s="5">
        <v>2.4603612082843011E-2</v>
      </c>
    </row>
    <row r="12" spans="1:10" x14ac:dyDescent="0.35">
      <c r="A12">
        <v>10</v>
      </c>
      <c r="B12" s="1" t="s">
        <v>35</v>
      </c>
      <c r="C12" s="8">
        <v>30391.7299104991</v>
      </c>
      <c r="D12" s="5">
        <v>1.5692088125664319E-2</v>
      </c>
      <c r="E12" s="1" t="s">
        <v>52</v>
      </c>
      <c r="F12" s="8">
        <v>92511.780093193054</v>
      </c>
      <c r="G12" s="5">
        <v>1.9559496977526219E-2</v>
      </c>
      <c r="H12" s="1" t="s">
        <v>63</v>
      </c>
      <c r="I12" s="8">
        <v>90016.262126922607</v>
      </c>
      <c r="J12" s="5">
        <v>2.1999467000701281E-2</v>
      </c>
    </row>
    <row r="13" spans="1:10" x14ac:dyDescent="0.35">
      <c r="A13">
        <v>11</v>
      </c>
      <c r="B13" s="1" t="s">
        <v>84</v>
      </c>
      <c r="C13" s="8">
        <v>26695.142497062679</v>
      </c>
      <c r="D13" s="5">
        <v>1.378343812032762E-2</v>
      </c>
      <c r="E13" s="1" t="s">
        <v>51</v>
      </c>
      <c r="F13" s="8">
        <v>81094.471167564392</v>
      </c>
      <c r="G13" s="5">
        <v>1.7145568511363792E-2</v>
      </c>
      <c r="H13" s="1" t="s">
        <v>52</v>
      </c>
      <c r="I13" s="8">
        <v>70350.792274713516</v>
      </c>
      <c r="J13" s="5">
        <v>1.7193337032130121E-2</v>
      </c>
    </row>
    <row r="14" spans="1:10" x14ac:dyDescent="0.35">
      <c r="A14">
        <v>12</v>
      </c>
      <c r="B14" s="1" t="s">
        <v>60</v>
      </c>
      <c r="C14" s="8">
        <v>25632.375373620311</v>
      </c>
      <c r="D14" s="5">
        <v>1.3234702151456191E-2</v>
      </c>
      <c r="E14" s="1" t="s">
        <v>82</v>
      </c>
      <c r="F14" s="8">
        <v>79798.069724798203</v>
      </c>
      <c r="G14" s="5">
        <v>1.6871474119537131E-2</v>
      </c>
      <c r="H14" s="1" t="s">
        <v>83</v>
      </c>
      <c r="I14" s="8">
        <v>61223.229163646698</v>
      </c>
      <c r="J14" s="5">
        <v>1.4962612064061539E-2</v>
      </c>
    </row>
    <row r="15" spans="1:10" x14ac:dyDescent="0.35">
      <c r="A15">
        <v>13</v>
      </c>
      <c r="B15" s="1" t="s">
        <v>67</v>
      </c>
      <c r="C15" s="8">
        <v>18915.82864284515</v>
      </c>
      <c r="D15" s="5">
        <v>9.7667638830571911E-3</v>
      </c>
      <c r="E15" s="1" t="s">
        <v>63</v>
      </c>
      <c r="F15" s="8">
        <v>66713.550464630127</v>
      </c>
      <c r="G15" s="5">
        <v>1.4105052214523199E-2</v>
      </c>
      <c r="H15" s="1" t="s">
        <v>68</v>
      </c>
      <c r="I15" s="8">
        <v>53812.488874912262</v>
      </c>
      <c r="J15" s="5">
        <v>1.31514689152502E-2</v>
      </c>
    </row>
    <row r="16" spans="1:10" x14ac:dyDescent="0.35">
      <c r="A16">
        <v>14</v>
      </c>
      <c r="B16" s="1" t="s">
        <v>24</v>
      </c>
      <c r="C16" s="8">
        <v>15798.02561607095</v>
      </c>
      <c r="D16" s="5">
        <v>8.1569562150276675E-3</v>
      </c>
      <c r="E16" s="1" t="s">
        <v>66</v>
      </c>
      <c r="F16" s="8">
        <v>64900.850283384323</v>
      </c>
      <c r="G16" s="5">
        <v>1.3721798279937549E-2</v>
      </c>
      <c r="H16" s="1" t="s">
        <v>69</v>
      </c>
      <c r="I16" s="8">
        <v>52906.223061084747</v>
      </c>
      <c r="J16" s="5">
        <v>1.292998265938845E-2</v>
      </c>
    </row>
    <row r="17" spans="1:10" x14ac:dyDescent="0.35">
      <c r="A17">
        <v>15</v>
      </c>
      <c r="B17" s="1" t="s">
        <v>94</v>
      </c>
      <c r="C17" s="8">
        <v>15039.87499427795</v>
      </c>
      <c r="D17" s="5">
        <v>7.7655021449652374E-3</v>
      </c>
      <c r="E17" s="1" t="s">
        <v>75</v>
      </c>
      <c r="F17" s="8">
        <v>64591.87357378006</v>
      </c>
      <c r="G17" s="5">
        <v>1.365647223160573E-2</v>
      </c>
      <c r="H17" s="1" t="s">
        <v>102</v>
      </c>
      <c r="I17" s="8">
        <v>49041.608136177063</v>
      </c>
      <c r="J17" s="5">
        <v>1.1985492558354851E-2</v>
      </c>
    </row>
    <row r="18" spans="1:10" x14ac:dyDescent="0.35">
      <c r="A18">
        <v>16</v>
      </c>
      <c r="B18" s="1" t="s">
        <v>54</v>
      </c>
      <c r="C18" s="8">
        <v>14684.460426881909</v>
      </c>
      <c r="D18" s="5">
        <v>7.5819918041867447E-3</v>
      </c>
      <c r="E18" s="1" t="s">
        <v>43</v>
      </c>
      <c r="F18" s="8">
        <v>60286.621549844742</v>
      </c>
      <c r="G18" s="5">
        <v>1.274622530018983E-2</v>
      </c>
      <c r="H18" s="1" t="s">
        <v>51</v>
      </c>
      <c r="I18" s="8">
        <v>48777.914565086357</v>
      </c>
      <c r="J18" s="5">
        <v>1.192104733614237E-2</v>
      </c>
    </row>
    <row r="19" spans="1:10" x14ac:dyDescent="0.35">
      <c r="A19">
        <v>17</v>
      </c>
      <c r="B19" s="1" t="s">
        <v>63</v>
      </c>
      <c r="C19" s="8">
        <v>13887.334213346239</v>
      </c>
      <c r="D19" s="5">
        <v>7.1704135614570471E-3</v>
      </c>
      <c r="E19" s="1" t="s">
        <v>37</v>
      </c>
      <c r="F19" s="8">
        <v>47243.752749443047</v>
      </c>
      <c r="G19" s="5">
        <v>9.9886094309163467E-3</v>
      </c>
      <c r="H19" s="1" t="s">
        <v>13</v>
      </c>
      <c r="I19" s="8">
        <v>47689.993968963623</v>
      </c>
      <c r="J19" s="5">
        <v>1.165516567555931E-2</v>
      </c>
    </row>
    <row r="20" spans="1:10" x14ac:dyDescent="0.35">
      <c r="A20">
        <v>18</v>
      </c>
      <c r="B20" s="1" t="s">
        <v>73</v>
      </c>
      <c r="C20" s="8">
        <v>13461.685054302219</v>
      </c>
      <c r="D20" s="5">
        <v>6.9506391644745856E-3</v>
      </c>
      <c r="E20" s="1" t="s">
        <v>41</v>
      </c>
      <c r="F20" s="8">
        <v>46827.560408592217</v>
      </c>
      <c r="G20" s="5">
        <v>9.9006150930629304E-3</v>
      </c>
      <c r="H20" s="1" t="s">
        <v>82</v>
      </c>
      <c r="I20" s="8">
        <v>47589.894211053848</v>
      </c>
      <c r="J20" s="5">
        <v>1.163070185903459E-2</v>
      </c>
    </row>
    <row r="21" spans="1:10" x14ac:dyDescent="0.35">
      <c r="A21">
        <v>19</v>
      </c>
      <c r="B21" s="1" t="s">
        <v>57</v>
      </c>
      <c r="C21" s="8">
        <v>12327.399226307871</v>
      </c>
      <c r="D21" s="5">
        <v>6.3649761165007852E-3</v>
      </c>
      <c r="E21" s="1" t="s">
        <v>48</v>
      </c>
      <c r="F21" s="8">
        <v>45450.732211112983</v>
      </c>
      <c r="G21" s="5">
        <v>9.6095163060755887E-3</v>
      </c>
      <c r="H21" s="1" t="s">
        <v>71</v>
      </c>
      <c r="I21" s="8">
        <v>40242.401766777039</v>
      </c>
      <c r="J21" s="5">
        <v>9.8350161268514844E-3</v>
      </c>
    </row>
    <row r="22" spans="1:10" x14ac:dyDescent="0.35">
      <c r="A22">
        <v>20</v>
      </c>
      <c r="B22" s="1" t="s">
        <v>77</v>
      </c>
      <c r="C22" s="8">
        <v>10337.8602360487</v>
      </c>
      <c r="D22" s="5">
        <v>5.3377222794690577E-3</v>
      </c>
      <c r="E22" s="1" t="s">
        <v>35</v>
      </c>
      <c r="F22" s="8">
        <v>42261.957379817963</v>
      </c>
      <c r="G22" s="5">
        <v>8.935322904847158E-3</v>
      </c>
      <c r="H22" s="1" t="s">
        <v>53</v>
      </c>
      <c r="I22" s="8">
        <v>38732.536929607391</v>
      </c>
      <c r="J22" s="5">
        <v>9.4660136724505437E-3</v>
      </c>
    </row>
    <row r="23" spans="1:10" x14ac:dyDescent="0.35">
      <c r="A23">
        <v>21</v>
      </c>
      <c r="B23" s="1" t="s">
        <v>30</v>
      </c>
      <c r="C23" s="8">
        <v>9795.202001721831</v>
      </c>
      <c r="D23" s="5">
        <v>5.0575328706972686E-3</v>
      </c>
      <c r="E23" s="1" t="s">
        <v>50</v>
      </c>
      <c r="F23" s="8">
        <v>38955.799090862267</v>
      </c>
      <c r="G23" s="5">
        <v>8.2363114600894297E-3</v>
      </c>
      <c r="H23" s="1" t="s">
        <v>17</v>
      </c>
      <c r="I23" s="8">
        <v>36208.717676639557</v>
      </c>
      <c r="J23" s="5">
        <v>8.8492064749564545E-3</v>
      </c>
    </row>
    <row r="24" spans="1:10" x14ac:dyDescent="0.35">
      <c r="A24">
        <v>22</v>
      </c>
      <c r="B24" s="1" t="s">
        <v>70</v>
      </c>
      <c r="C24" s="8">
        <v>9586.223022043705</v>
      </c>
      <c r="D24" s="5">
        <v>4.9496312614378474E-3</v>
      </c>
      <c r="E24" s="1" t="s">
        <v>76</v>
      </c>
      <c r="F24" s="8">
        <v>38327.118660926819</v>
      </c>
      <c r="G24" s="5">
        <v>8.1033913827029055E-3</v>
      </c>
      <c r="H24" s="1" t="s">
        <v>50</v>
      </c>
      <c r="I24" s="8">
        <v>34947.888615846627</v>
      </c>
      <c r="J24" s="5">
        <v>8.5410669603726425E-3</v>
      </c>
    </row>
    <row r="25" spans="1:10" x14ac:dyDescent="0.35">
      <c r="A25">
        <v>23</v>
      </c>
      <c r="B25" s="1" t="s">
        <v>18</v>
      </c>
      <c r="C25" s="8">
        <v>8834.5703064315021</v>
      </c>
      <c r="D25" s="5">
        <v>4.5615322394994186E-3</v>
      </c>
      <c r="E25" s="1" t="s">
        <v>10</v>
      </c>
      <c r="F25" s="8">
        <v>36689.8136677742</v>
      </c>
      <c r="G25" s="5">
        <v>7.757220743324909E-3</v>
      </c>
      <c r="H25" s="1" t="s">
        <v>44</v>
      </c>
      <c r="I25" s="8">
        <v>34824.827579975128</v>
      </c>
      <c r="J25" s="5">
        <v>8.5109915369573717E-3</v>
      </c>
    </row>
    <row r="26" spans="1:10" x14ac:dyDescent="0.35">
      <c r="A26">
        <v>24</v>
      </c>
      <c r="B26" s="1" t="s">
        <v>2</v>
      </c>
      <c r="C26" s="8">
        <v>8789.1347830295563</v>
      </c>
      <c r="D26" s="5">
        <v>4.5380726260006582E-3</v>
      </c>
      <c r="E26" s="1" t="s">
        <v>45</v>
      </c>
      <c r="F26" s="8">
        <v>34002.694221496582</v>
      </c>
      <c r="G26" s="5">
        <v>7.1890908831625244E-3</v>
      </c>
      <c r="H26" s="1" t="s">
        <v>56</v>
      </c>
      <c r="I26" s="8">
        <v>31047.057723760601</v>
      </c>
      <c r="J26" s="5">
        <v>7.5877258811267376E-3</v>
      </c>
    </row>
    <row r="27" spans="1:10" x14ac:dyDescent="0.35">
      <c r="A27">
        <v>25</v>
      </c>
      <c r="B27" s="1" t="s">
        <v>75</v>
      </c>
      <c r="C27" s="8">
        <v>8430.0500583648682</v>
      </c>
      <c r="D27" s="5">
        <v>4.3526672818293283E-3</v>
      </c>
      <c r="E27" s="1" t="s">
        <v>18</v>
      </c>
      <c r="F27" s="8">
        <v>27462.086501598362</v>
      </c>
      <c r="G27" s="5">
        <v>5.8062291892284016E-3</v>
      </c>
      <c r="H27" s="1" t="s">
        <v>37</v>
      </c>
      <c r="I27" s="8">
        <v>30646.786824464802</v>
      </c>
      <c r="J27" s="5">
        <v>7.4899019298502109E-3</v>
      </c>
    </row>
    <row r="28" spans="1:10" x14ac:dyDescent="0.35">
      <c r="A28">
        <v>26</v>
      </c>
      <c r="B28" s="1" t="s">
        <v>32</v>
      </c>
      <c r="C28" s="8">
        <v>7974.1973272562027</v>
      </c>
      <c r="D28" s="5">
        <v>4.1172979478049827E-3</v>
      </c>
      <c r="E28" s="1" t="s">
        <v>97</v>
      </c>
      <c r="F28" s="8">
        <v>27017.265929222111</v>
      </c>
      <c r="G28" s="5">
        <v>5.7121820675302771E-3</v>
      </c>
      <c r="H28" s="1" t="s">
        <v>75</v>
      </c>
      <c r="I28" s="8">
        <v>30047.604377746578</v>
      </c>
      <c r="J28" s="5">
        <v>7.343465117739631E-3</v>
      </c>
    </row>
    <row r="29" spans="1:10" x14ac:dyDescent="0.35">
      <c r="A29">
        <v>27</v>
      </c>
      <c r="B29" s="1" t="s">
        <v>17</v>
      </c>
      <c r="C29" s="8">
        <v>7781.5457024185307</v>
      </c>
      <c r="D29" s="5">
        <v>4.0178266020340133E-3</v>
      </c>
      <c r="E29" s="1" t="s">
        <v>53</v>
      </c>
      <c r="F29" s="8">
        <v>25284.149958133701</v>
      </c>
      <c r="G29" s="5">
        <v>5.345754391356955E-3</v>
      </c>
      <c r="H29" s="1" t="s">
        <v>72</v>
      </c>
      <c r="I29" s="8">
        <v>29749.323421478271</v>
      </c>
      <c r="J29" s="5">
        <v>7.2705669335747531E-3</v>
      </c>
    </row>
    <row r="30" spans="1:10" x14ac:dyDescent="0.35">
      <c r="A30">
        <v>28</v>
      </c>
      <c r="B30" s="1" t="s">
        <v>41</v>
      </c>
      <c r="C30" s="8">
        <v>7720.9089856147766</v>
      </c>
      <c r="D30" s="5">
        <v>3.9865181932485453E-3</v>
      </c>
      <c r="E30" s="1" t="s">
        <v>32</v>
      </c>
      <c r="F30" s="8">
        <v>23905.913158535961</v>
      </c>
      <c r="G30" s="5">
        <v>5.0543577877147881E-3</v>
      </c>
      <c r="H30" s="1" t="s">
        <v>74</v>
      </c>
      <c r="I30" s="8">
        <v>28162.590340256691</v>
      </c>
      <c r="J30" s="5">
        <v>6.8827783136692069E-3</v>
      </c>
    </row>
    <row r="31" spans="1:10" x14ac:dyDescent="0.35">
      <c r="A31">
        <v>29</v>
      </c>
      <c r="B31" s="1" t="s">
        <v>65</v>
      </c>
      <c r="C31" s="8">
        <v>7589.7984702140093</v>
      </c>
      <c r="D31" s="5">
        <v>3.9188222191158138E-3</v>
      </c>
      <c r="E31" s="1" t="s">
        <v>13</v>
      </c>
      <c r="F31" s="8">
        <v>23177.713639259338</v>
      </c>
      <c r="G31" s="5">
        <v>4.9003966783081922E-3</v>
      </c>
      <c r="H31" s="1" t="s">
        <v>40</v>
      </c>
      <c r="I31" s="8">
        <v>27471.28512716293</v>
      </c>
      <c r="J31" s="5">
        <v>6.7138272167948983E-3</v>
      </c>
    </row>
    <row r="32" spans="1:10" x14ac:dyDescent="0.35">
      <c r="A32">
        <v>30</v>
      </c>
      <c r="B32" s="1" t="s">
        <v>52</v>
      </c>
      <c r="C32" s="8">
        <v>7472.773285150528</v>
      </c>
      <c r="D32" s="5">
        <v>3.8583988894025571E-3</v>
      </c>
      <c r="E32" s="1" t="s">
        <v>23</v>
      </c>
      <c r="F32" s="8">
        <v>22995.0001616478</v>
      </c>
      <c r="G32" s="5">
        <v>4.8617660984026263E-3</v>
      </c>
      <c r="H32" s="1" t="s">
        <v>60</v>
      </c>
      <c r="I32" s="8">
        <v>25929.445694923401</v>
      </c>
      <c r="J32" s="5">
        <v>6.3370103516143927E-3</v>
      </c>
    </row>
    <row r="33" spans="1:10" x14ac:dyDescent="0.35">
      <c r="A33">
        <v>31</v>
      </c>
      <c r="B33" s="1" t="s">
        <v>46</v>
      </c>
      <c r="C33" s="8">
        <v>7465.7838308364153</v>
      </c>
      <c r="D33" s="5">
        <v>3.8547900414241639E-3</v>
      </c>
      <c r="E33" s="1" t="s">
        <v>61</v>
      </c>
      <c r="F33" s="8">
        <v>21102.816022157669</v>
      </c>
      <c r="G33" s="5">
        <v>4.4617071013754641E-3</v>
      </c>
      <c r="H33" s="1" t="s">
        <v>43</v>
      </c>
      <c r="I33" s="8">
        <v>23381.447226524349</v>
      </c>
      <c r="J33" s="5">
        <v>5.7142938901782866E-3</v>
      </c>
    </row>
    <row r="34" spans="1:10" x14ac:dyDescent="0.35">
      <c r="A34">
        <v>32</v>
      </c>
      <c r="B34" s="1" t="s">
        <v>78</v>
      </c>
      <c r="C34" s="8">
        <v>7348.5417788227214</v>
      </c>
      <c r="D34" s="5">
        <v>3.794254737324971E-3</v>
      </c>
      <c r="E34" s="1" t="s">
        <v>64</v>
      </c>
      <c r="F34" s="8">
        <v>19217.007051467899</v>
      </c>
      <c r="G34" s="5">
        <v>4.0629959877719708E-3</v>
      </c>
      <c r="H34" s="1" t="s">
        <v>28</v>
      </c>
      <c r="I34" s="8">
        <v>21955.223526954651</v>
      </c>
      <c r="J34" s="5">
        <v>5.3657328582831674E-3</v>
      </c>
    </row>
    <row r="35" spans="1:10" x14ac:dyDescent="0.35">
      <c r="A35">
        <v>33</v>
      </c>
      <c r="B35" s="1" t="s">
        <v>59</v>
      </c>
      <c r="C35" s="8">
        <v>7321.1418632473797</v>
      </c>
      <c r="D35" s="5">
        <v>3.7801074054320438E-3</v>
      </c>
      <c r="E35" s="1" t="s">
        <v>15</v>
      </c>
      <c r="F35" s="8">
        <v>18773.13774967194</v>
      </c>
      <c r="G35" s="5">
        <v>3.9691499904498037E-3</v>
      </c>
      <c r="H35" s="1" t="s">
        <v>58</v>
      </c>
      <c r="I35" s="8">
        <v>19370.149642467499</v>
      </c>
      <c r="J35" s="5">
        <v>4.7339553741663201E-3</v>
      </c>
    </row>
    <row r="36" spans="1:10" x14ac:dyDescent="0.35">
      <c r="A36">
        <v>34</v>
      </c>
      <c r="B36" s="1" t="s">
        <v>95</v>
      </c>
      <c r="C36" s="8">
        <v>7206.4214512243198</v>
      </c>
      <c r="D36" s="5">
        <v>3.720874093587677E-3</v>
      </c>
      <c r="E36" s="1" t="s">
        <v>0</v>
      </c>
      <c r="F36" s="8">
        <v>18674.018487453461</v>
      </c>
      <c r="G36" s="5">
        <v>3.9481934927170399E-3</v>
      </c>
      <c r="H36" s="1" t="s">
        <v>54</v>
      </c>
      <c r="I36" s="8">
        <v>18992.888760566711</v>
      </c>
      <c r="J36" s="5">
        <v>4.6417549414230728E-3</v>
      </c>
    </row>
    <row r="37" spans="1:10" x14ac:dyDescent="0.35">
      <c r="A37">
        <v>35</v>
      </c>
      <c r="B37" s="1" t="s">
        <v>62</v>
      </c>
      <c r="C37" s="8">
        <v>7078.6554901562631</v>
      </c>
      <c r="D37" s="5">
        <v>3.6549050050743068E-3</v>
      </c>
      <c r="E37" s="1" t="s">
        <v>57</v>
      </c>
      <c r="F37" s="8">
        <v>18450.211502552029</v>
      </c>
      <c r="G37" s="5">
        <v>3.9008746319155411E-3</v>
      </c>
      <c r="H37" s="1" t="s">
        <v>15</v>
      </c>
      <c r="I37" s="8">
        <v>18136.924033641819</v>
      </c>
      <c r="J37" s="5">
        <v>4.4325619876299316E-3</v>
      </c>
    </row>
    <row r="38" spans="1:10" x14ac:dyDescent="0.35">
      <c r="A38">
        <v>36</v>
      </c>
      <c r="B38" s="1" t="s">
        <v>8</v>
      </c>
      <c r="C38" s="8">
        <v>6722.584527015686</v>
      </c>
      <c r="D38" s="5">
        <v>3.471055749074508E-3</v>
      </c>
      <c r="E38" s="1" t="s">
        <v>28</v>
      </c>
      <c r="F38" s="8">
        <v>18203.87798452377</v>
      </c>
      <c r="G38" s="5">
        <v>3.848793051640213E-3</v>
      </c>
      <c r="H38" s="1" t="s">
        <v>45</v>
      </c>
      <c r="I38" s="8">
        <v>17322.47093868256</v>
      </c>
      <c r="J38" s="5">
        <v>4.2335142426690097E-3</v>
      </c>
    </row>
    <row r="39" spans="1:10" x14ac:dyDescent="0.35">
      <c r="A39">
        <v>37</v>
      </c>
      <c r="B39" s="1" t="s">
        <v>44</v>
      </c>
      <c r="C39" s="8">
        <v>6463.9866399765006</v>
      </c>
      <c r="D39" s="5">
        <v>3.3375345298323079E-3</v>
      </c>
      <c r="E39" s="1" t="s">
        <v>17</v>
      </c>
      <c r="F39" s="8">
        <v>17254.813022136688</v>
      </c>
      <c r="G39" s="5">
        <v>3.6481350030696811E-3</v>
      </c>
      <c r="H39" s="1" t="s">
        <v>103</v>
      </c>
      <c r="I39" s="8">
        <v>15945.716602325439</v>
      </c>
      <c r="J39" s="5">
        <v>3.8970432442614659E-3</v>
      </c>
    </row>
    <row r="40" spans="1:10" x14ac:dyDescent="0.35">
      <c r="A40">
        <v>38</v>
      </c>
      <c r="B40" s="1" t="s">
        <v>47</v>
      </c>
      <c r="C40" s="8">
        <v>6356.7155151963234</v>
      </c>
      <c r="D40" s="5">
        <v>3.282147490386154E-3</v>
      </c>
      <c r="E40" s="1" t="s">
        <v>44</v>
      </c>
      <c r="F40" s="8">
        <v>16959.105095386509</v>
      </c>
      <c r="G40" s="5">
        <v>3.5856143349593688E-3</v>
      </c>
      <c r="H40" s="1" t="s">
        <v>104</v>
      </c>
      <c r="I40" s="8">
        <v>15391.55337572098</v>
      </c>
      <c r="J40" s="5">
        <v>3.761608875752615E-3</v>
      </c>
    </row>
    <row r="41" spans="1:10" x14ac:dyDescent="0.35">
      <c r="A41">
        <v>39</v>
      </c>
      <c r="B41" s="1" t="s">
        <v>31</v>
      </c>
      <c r="C41" s="8">
        <v>6203.9877171516418</v>
      </c>
      <c r="D41" s="5">
        <v>3.2032899171840481E-3</v>
      </c>
      <c r="E41" s="1" t="s">
        <v>68</v>
      </c>
      <c r="F41" s="8">
        <v>16922.31783246994</v>
      </c>
      <c r="G41" s="5">
        <v>3.5778365108044001E-3</v>
      </c>
      <c r="H41" s="1" t="s">
        <v>46</v>
      </c>
      <c r="I41" s="8">
        <v>15002.8556060791</v>
      </c>
      <c r="J41" s="5">
        <v>3.6666133321204479E-3</v>
      </c>
    </row>
    <row r="42" spans="1:10" x14ac:dyDescent="0.35">
      <c r="A42">
        <v>40</v>
      </c>
      <c r="B42" s="1" t="s">
        <v>50</v>
      </c>
      <c r="C42" s="8">
        <v>6021.7706948518753</v>
      </c>
      <c r="D42" s="5">
        <v>3.1092062444104131E-3</v>
      </c>
      <c r="E42" s="1" t="s">
        <v>98</v>
      </c>
      <c r="F42" s="8">
        <v>15882.84487533569</v>
      </c>
      <c r="G42" s="5">
        <v>3.3580637624819028E-3</v>
      </c>
      <c r="H42" s="1" t="s">
        <v>18</v>
      </c>
      <c r="I42" s="8">
        <v>14056.9057841301</v>
      </c>
      <c r="J42" s="5">
        <v>3.435428528390831E-3</v>
      </c>
    </row>
    <row r="43" spans="1:10" x14ac:dyDescent="0.35">
      <c r="A43">
        <v>41</v>
      </c>
      <c r="B43" s="1" t="s">
        <v>37</v>
      </c>
      <c r="C43" s="8">
        <v>5888.995978125371</v>
      </c>
      <c r="D43" s="5">
        <v>3.0406509972471822E-3</v>
      </c>
      <c r="E43" s="1" t="s">
        <v>30</v>
      </c>
      <c r="F43" s="8">
        <v>14590.7207750082</v>
      </c>
      <c r="G43" s="5">
        <v>3.084873716744106E-3</v>
      </c>
      <c r="H43" s="1" t="s">
        <v>105</v>
      </c>
      <c r="I43" s="8">
        <v>13829.51372051239</v>
      </c>
      <c r="J43" s="5">
        <v>3.379855189956431E-3</v>
      </c>
    </row>
    <row r="44" spans="1:10" x14ac:dyDescent="0.35">
      <c r="A44">
        <v>42</v>
      </c>
      <c r="B44" s="1" t="s">
        <v>19</v>
      </c>
      <c r="C44" s="8">
        <v>5886.2951550483704</v>
      </c>
      <c r="D44" s="5">
        <v>3.0392564878243579E-3</v>
      </c>
      <c r="E44" s="1" t="s">
        <v>99</v>
      </c>
      <c r="F44" s="8">
        <v>14209.4533162117</v>
      </c>
      <c r="G44" s="5">
        <v>3.0042634452689819E-3</v>
      </c>
      <c r="H44" s="1" t="s">
        <v>24</v>
      </c>
      <c r="I44" s="8">
        <v>13648.181668758391</v>
      </c>
      <c r="J44" s="5">
        <v>3.335538658760026E-3</v>
      </c>
    </row>
    <row r="45" spans="1:10" x14ac:dyDescent="0.35">
      <c r="A45">
        <v>43</v>
      </c>
      <c r="B45" s="1" t="s">
        <v>55</v>
      </c>
      <c r="C45" s="8">
        <v>5806.4965236783028</v>
      </c>
      <c r="D45" s="5">
        <v>2.998054254208367E-3</v>
      </c>
      <c r="E45" s="1" t="s">
        <v>54</v>
      </c>
      <c r="F45" s="8">
        <v>14171.280665159229</v>
      </c>
      <c r="G45" s="5">
        <v>2.9961927125241052E-3</v>
      </c>
      <c r="H45" s="1" t="s">
        <v>106</v>
      </c>
      <c r="I45" s="8">
        <v>13090.5516834259</v>
      </c>
      <c r="J45" s="5">
        <v>3.1992570339617601E-3</v>
      </c>
    </row>
    <row r="46" spans="1:10" x14ac:dyDescent="0.35">
      <c r="A46">
        <v>44</v>
      </c>
      <c r="B46" s="1" t="s">
        <v>96</v>
      </c>
      <c r="C46" s="8">
        <v>5740.6053475737572</v>
      </c>
      <c r="D46" s="5">
        <v>2.9640328232078562E-3</v>
      </c>
      <c r="E46" s="1" t="s">
        <v>78</v>
      </c>
      <c r="F46" s="8">
        <v>13716.790078163151</v>
      </c>
      <c r="G46" s="5">
        <v>2.9001010877201189E-3</v>
      </c>
      <c r="H46" s="1" t="s">
        <v>107</v>
      </c>
      <c r="I46" s="8">
        <v>12808.853783607479</v>
      </c>
      <c r="J46" s="5">
        <v>3.1304116553069099E-3</v>
      </c>
    </row>
    <row r="47" spans="1:10" x14ac:dyDescent="0.35">
      <c r="A47">
        <v>45</v>
      </c>
      <c r="B47" s="1" t="s">
        <v>40</v>
      </c>
      <c r="C47" s="8">
        <v>5677.548760175705</v>
      </c>
      <c r="D47" s="5">
        <v>2.931474968512916E-3</v>
      </c>
      <c r="E47" s="1" t="s">
        <v>40</v>
      </c>
      <c r="F47" s="8">
        <v>13603.51724815369</v>
      </c>
      <c r="G47" s="5">
        <v>2.8761521422563741E-3</v>
      </c>
      <c r="H47" s="1" t="s">
        <v>30</v>
      </c>
      <c r="I47" s="8">
        <v>12491.792193412781</v>
      </c>
      <c r="J47" s="5">
        <v>3.0529235900855038E-3</v>
      </c>
    </row>
    <row r="48" spans="1:10" x14ac:dyDescent="0.35">
      <c r="A48">
        <v>46</v>
      </c>
      <c r="B48" s="1" t="s">
        <v>42</v>
      </c>
      <c r="C48" s="8">
        <v>5577.2599947452554</v>
      </c>
      <c r="D48" s="5">
        <v>2.8796931137194171E-3</v>
      </c>
      <c r="E48" s="1" t="s">
        <v>71</v>
      </c>
      <c r="F48" s="8">
        <v>13469.582012891769</v>
      </c>
      <c r="G48" s="5">
        <v>2.8478346044611799E-3</v>
      </c>
      <c r="H48" s="1" t="s">
        <v>108</v>
      </c>
      <c r="I48" s="8">
        <v>12418.613322257999</v>
      </c>
      <c r="J48" s="5">
        <v>3.0350390865182672E-3</v>
      </c>
    </row>
    <row r="49" spans="1:10" x14ac:dyDescent="0.35">
      <c r="A49">
        <v>47</v>
      </c>
      <c r="B49" s="1" t="s">
        <v>14</v>
      </c>
      <c r="C49" s="8">
        <v>5487.6015004999936</v>
      </c>
      <c r="D49" s="5">
        <v>2.8333999610409E-3</v>
      </c>
      <c r="E49" s="1" t="s">
        <v>100</v>
      </c>
      <c r="F49" s="8">
        <v>13421.39739108086</v>
      </c>
      <c r="G49" s="5">
        <v>2.8376470698172201E-3</v>
      </c>
      <c r="H49" s="1" t="s">
        <v>109</v>
      </c>
      <c r="I49" s="8">
        <v>12369.681264877319</v>
      </c>
      <c r="J49" s="5">
        <v>3.023080367546969E-3</v>
      </c>
    </row>
    <row r="50" spans="1:10" x14ac:dyDescent="0.35">
      <c r="A50">
        <v>48</v>
      </c>
      <c r="B50" s="1" t="s">
        <v>27</v>
      </c>
      <c r="C50" s="8">
        <v>5480.0507212298398</v>
      </c>
      <c r="D50" s="5">
        <v>2.8295012855106281E-3</v>
      </c>
      <c r="E50" s="1" t="s">
        <v>56</v>
      </c>
      <c r="F50" s="8">
        <v>13194.56549406052</v>
      </c>
      <c r="G50" s="5">
        <v>2.7896886606318541E-3</v>
      </c>
      <c r="H50" s="1" t="s">
        <v>110</v>
      </c>
      <c r="I50" s="8">
        <v>12176.669312000269</v>
      </c>
      <c r="J50" s="5">
        <v>2.9759093343610711E-3</v>
      </c>
    </row>
    <row r="51" spans="1:10" x14ac:dyDescent="0.35">
      <c r="A51">
        <v>49</v>
      </c>
      <c r="B51" s="1" t="s">
        <v>29</v>
      </c>
      <c r="C51" s="8">
        <v>5322.7248695957242</v>
      </c>
      <c r="D51" s="5">
        <v>2.7482696104609329E-3</v>
      </c>
      <c r="E51" s="1" t="s">
        <v>31</v>
      </c>
      <c r="F51" s="8">
        <v>12603.85308432579</v>
      </c>
      <c r="G51" s="5">
        <v>2.6647960514835441E-3</v>
      </c>
      <c r="H51" s="1" t="s">
        <v>95</v>
      </c>
      <c r="I51" s="8">
        <v>12135.161777973181</v>
      </c>
      <c r="J51" s="5">
        <v>2.9657651270419299E-3</v>
      </c>
    </row>
    <row r="52" spans="1:10" x14ac:dyDescent="0.35">
      <c r="A52">
        <v>50</v>
      </c>
      <c r="B52" s="1" t="s">
        <v>0</v>
      </c>
      <c r="C52" s="8">
        <v>5171.6337056159973</v>
      </c>
      <c r="D52" s="5">
        <v>2.6702570765524901E-3</v>
      </c>
      <c r="E52" s="1" t="s">
        <v>101</v>
      </c>
      <c r="F52" s="8">
        <v>11797.205347537991</v>
      </c>
      <c r="G52" s="5">
        <v>2.4942488632904792E-3</v>
      </c>
      <c r="H52" s="1" t="s">
        <v>23</v>
      </c>
      <c r="I52" s="8">
        <v>11454.7746450901</v>
      </c>
      <c r="J52" s="5">
        <v>2.799482347420868E-3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4C69-305C-4637-A878-02B6AFD92867}">
  <dimension ref="A1:H42"/>
  <sheetViews>
    <sheetView tabSelected="1" zoomScale="60" zoomScaleNormal="60" workbookViewId="0"/>
  </sheetViews>
  <sheetFormatPr defaultRowHeight="14.5" x14ac:dyDescent="0.35"/>
  <cols>
    <col min="1" max="1" width="61.7265625" customWidth="1"/>
    <col min="2" max="2" width="99" customWidth="1"/>
    <col min="3" max="3" width="17.6328125" customWidth="1"/>
    <col min="4" max="4" width="16.81640625" style="9" customWidth="1"/>
    <col min="5" max="5" width="16.6328125" customWidth="1"/>
    <col min="6" max="6" width="17.1796875" style="9" customWidth="1"/>
    <col min="7" max="7" width="17.7265625" customWidth="1"/>
    <col min="8" max="8" width="18.36328125" style="9" customWidth="1"/>
  </cols>
  <sheetData>
    <row r="1" spans="1:8" s="17" customFormat="1" x14ac:dyDescent="0.35">
      <c r="C1" s="18" t="s">
        <v>93</v>
      </c>
      <c r="D1" s="18"/>
      <c r="E1" s="18" t="s">
        <v>111</v>
      </c>
      <c r="F1" s="18"/>
      <c r="G1" s="18" t="s">
        <v>112</v>
      </c>
      <c r="H1" s="18"/>
    </row>
    <row r="2" spans="1:8" x14ac:dyDescent="0.35">
      <c r="A2" t="s">
        <v>113</v>
      </c>
      <c r="B2" t="s">
        <v>114</v>
      </c>
      <c r="C2" s="1" t="s">
        <v>90</v>
      </c>
      <c r="D2" s="8" t="s">
        <v>115</v>
      </c>
      <c r="E2" s="1" t="s">
        <v>90</v>
      </c>
      <c r="F2" s="8" t="s">
        <v>115</v>
      </c>
      <c r="G2" s="1" t="s">
        <v>90</v>
      </c>
      <c r="H2" s="8" t="s">
        <v>115</v>
      </c>
    </row>
    <row r="3" spans="1:8" ht="16.5" x14ac:dyDescent="0.45">
      <c r="A3" s="3" t="s">
        <v>82</v>
      </c>
      <c r="B3" t="s">
        <v>131</v>
      </c>
      <c r="C3" s="10">
        <v>3</v>
      </c>
      <c r="D3" s="11">
        <v>2.942936997325285E-2</v>
      </c>
      <c r="E3" s="10">
        <v>12</v>
      </c>
      <c r="F3" s="11">
        <v>1.6871474119537131E-2</v>
      </c>
      <c r="G3" s="10">
        <v>18</v>
      </c>
      <c r="H3" s="11">
        <v>1.163070185903459E-2</v>
      </c>
    </row>
    <row r="4" spans="1:8" ht="16.5" x14ac:dyDescent="0.45">
      <c r="A4" s="3" t="s">
        <v>60</v>
      </c>
      <c r="B4" t="s">
        <v>132</v>
      </c>
      <c r="C4" s="10">
        <v>12</v>
      </c>
      <c r="D4" s="11">
        <v>1.3234702151456191E-2</v>
      </c>
      <c r="E4" s="15">
        <v>163</v>
      </c>
      <c r="F4" s="16">
        <v>6.5137436518330528E-4</v>
      </c>
      <c r="G4">
        <v>30</v>
      </c>
      <c r="H4" s="9">
        <v>6.3370103516143927E-3</v>
      </c>
    </row>
    <row r="5" spans="1:8" ht="16.5" x14ac:dyDescent="0.45">
      <c r="A5" s="3" t="s">
        <v>32</v>
      </c>
      <c r="B5" t="s">
        <v>133</v>
      </c>
      <c r="C5">
        <v>26</v>
      </c>
      <c r="D5" s="9">
        <v>4.1172979478049827E-3</v>
      </c>
      <c r="E5">
        <v>28</v>
      </c>
      <c r="F5" s="9">
        <v>5.0543577877147881E-3</v>
      </c>
      <c r="G5">
        <v>71</v>
      </c>
      <c r="H5" s="9">
        <v>1.9932022101478652E-3</v>
      </c>
    </row>
    <row r="6" spans="1:8" ht="16.5" x14ac:dyDescent="0.45">
      <c r="A6" s="3" t="s">
        <v>130</v>
      </c>
      <c r="B6" t="s">
        <v>134</v>
      </c>
      <c r="C6">
        <v>55</v>
      </c>
      <c r="D6" s="9">
        <v>2.4652407626629758E-3</v>
      </c>
      <c r="E6">
        <v>63</v>
      </c>
      <c r="F6" s="9">
        <v>1.8639327378810219E-3</v>
      </c>
      <c r="G6">
        <v>94</v>
      </c>
      <c r="H6" s="9">
        <v>1.4438551695431529E-3</v>
      </c>
    </row>
    <row r="7" spans="1:8" x14ac:dyDescent="0.35">
      <c r="A7" s="3" t="s">
        <v>72</v>
      </c>
      <c r="B7" t="s">
        <v>116</v>
      </c>
      <c r="C7" s="10">
        <v>9</v>
      </c>
      <c r="D7" s="11">
        <v>1.6541670532622361E-2</v>
      </c>
      <c r="E7" s="10">
        <v>6</v>
      </c>
      <c r="F7" s="11">
        <v>2.4147153069069439E-2</v>
      </c>
      <c r="G7">
        <v>27</v>
      </c>
      <c r="H7" s="9">
        <v>7.2705669335747531E-3</v>
      </c>
    </row>
    <row r="8" spans="1:8" x14ac:dyDescent="0.35">
      <c r="A8" s="3" t="s">
        <v>73</v>
      </c>
      <c r="B8" t="s">
        <v>117</v>
      </c>
      <c r="C8" s="10">
        <v>18</v>
      </c>
      <c r="D8" s="11">
        <v>6.9506391644745856E-3</v>
      </c>
      <c r="E8" s="15">
        <v>276</v>
      </c>
      <c r="F8" s="16">
        <v>2.9418896694248159E-5</v>
      </c>
      <c r="G8" s="15">
        <v>140</v>
      </c>
      <c r="H8" s="16">
        <v>8.2816876470381644E-4</v>
      </c>
    </row>
    <row r="9" spans="1:8" x14ac:dyDescent="0.35">
      <c r="A9" s="3" t="s">
        <v>84</v>
      </c>
      <c r="B9" t="s">
        <v>152</v>
      </c>
      <c r="C9" s="10">
        <v>11</v>
      </c>
      <c r="D9" s="11">
        <v>1.378343812032762E-2</v>
      </c>
      <c r="E9" s="10">
        <v>3</v>
      </c>
      <c r="F9" s="11">
        <v>5.4761447487820657E-2</v>
      </c>
      <c r="G9" s="10">
        <v>3</v>
      </c>
      <c r="H9" s="11">
        <v>5.6039303397064727E-2</v>
      </c>
    </row>
    <row r="10" spans="1:8" x14ac:dyDescent="0.35">
      <c r="A10" s="3" t="s">
        <v>106</v>
      </c>
      <c r="B10" t="s">
        <v>153</v>
      </c>
      <c r="C10" s="15">
        <v>246</v>
      </c>
      <c r="D10" s="16">
        <v>2.0575242303648349E-4</v>
      </c>
      <c r="E10" s="15">
        <v>207</v>
      </c>
      <c r="F10" s="16">
        <v>3.295752460983783E-4</v>
      </c>
      <c r="G10" s="12">
        <v>43</v>
      </c>
      <c r="H10" s="13">
        <v>3.1992570339617601E-3</v>
      </c>
    </row>
    <row r="11" spans="1:8" x14ac:dyDescent="0.35">
      <c r="A11" s="3" t="s">
        <v>40</v>
      </c>
      <c r="B11" t="s">
        <v>154</v>
      </c>
      <c r="C11" s="12">
        <v>45</v>
      </c>
      <c r="D11" s="13">
        <v>2.931474968512916E-3</v>
      </c>
      <c r="E11" s="12">
        <v>45</v>
      </c>
      <c r="F11" s="13">
        <v>2.8761521422563741E-3</v>
      </c>
      <c r="G11" s="12">
        <v>29</v>
      </c>
      <c r="H11" s="13">
        <v>6.7138272167948983E-3</v>
      </c>
    </row>
    <row r="12" spans="1:8" x14ac:dyDescent="0.35">
      <c r="A12" s="3" t="s">
        <v>85</v>
      </c>
      <c r="B12" t="s">
        <v>155</v>
      </c>
      <c r="C12">
        <v>84</v>
      </c>
      <c r="D12" s="9">
        <v>1.8752497566924221E-3</v>
      </c>
      <c r="E12" s="10">
        <v>5</v>
      </c>
      <c r="F12" s="11">
        <v>3.0931393650984271E-2</v>
      </c>
      <c r="G12" s="10">
        <v>8</v>
      </c>
      <c r="H12" s="11">
        <v>3.1155358145487189E-2</v>
      </c>
    </row>
    <row r="13" spans="1:8" x14ac:dyDescent="0.35">
      <c r="A13" s="3" t="s">
        <v>52</v>
      </c>
      <c r="B13" t="s">
        <v>118</v>
      </c>
      <c r="C13">
        <v>30</v>
      </c>
      <c r="D13" s="9">
        <v>3.8583988894025571E-3</v>
      </c>
      <c r="E13" s="10">
        <v>10</v>
      </c>
      <c r="F13" s="11">
        <v>1.9559496977526219E-2</v>
      </c>
      <c r="G13" s="10">
        <v>11</v>
      </c>
      <c r="H13" s="11">
        <v>1.7193337032130121E-2</v>
      </c>
    </row>
    <row r="14" spans="1:8" x14ac:dyDescent="0.35">
      <c r="A14" s="3" t="s">
        <v>44</v>
      </c>
      <c r="B14" t="s">
        <v>119</v>
      </c>
      <c r="C14">
        <v>37</v>
      </c>
      <c r="D14" s="9">
        <v>3.3375345298323079E-3</v>
      </c>
      <c r="E14">
        <v>38</v>
      </c>
      <c r="F14" s="9">
        <v>3.5856143349593688E-3</v>
      </c>
      <c r="G14">
        <v>23</v>
      </c>
      <c r="H14" s="9">
        <v>8.5109915369573717E-3</v>
      </c>
    </row>
    <row r="15" spans="1:8" x14ac:dyDescent="0.35">
      <c r="A15" s="1" t="s">
        <v>74</v>
      </c>
      <c r="B15" t="s">
        <v>121</v>
      </c>
      <c r="C15">
        <v>74</v>
      </c>
      <c r="D15" s="9">
        <v>2.0135345609739032E-3</v>
      </c>
      <c r="E15">
        <v>68</v>
      </c>
      <c r="F15" s="9">
        <v>1.7255208618182801E-3</v>
      </c>
      <c r="G15">
        <v>28</v>
      </c>
      <c r="H15" s="9">
        <v>6.8827783136692069E-3</v>
      </c>
    </row>
    <row r="16" spans="1:8" x14ac:dyDescent="0.35">
      <c r="A16" s="1" t="s">
        <v>33</v>
      </c>
      <c r="B16" t="s">
        <v>120</v>
      </c>
      <c r="C16">
        <v>88</v>
      </c>
      <c r="D16" s="9">
        <v>1.813188621898253E-3</v>
      </c>
      <c r="E16">
        <v>57</v>
      </c>
      <c r="F16" s="9">
        <v>2.00422387457944E-3</v>
      </c>
      <c r="G16" s="15">
        <v>113</v>
      </c>
      <c r="H16" s="16">
        <v>1.1130983671569609E-3</v>
      </c>
    </row>
    <row r="17" spans="1:8" x14ac:dyDescent="0.35">
      <c r="A17" s="3" t="s">
        <v>63</v>
      </c>
      <c r="B17" t="s">
        <v>142</v>
      </c>
      <c r="C17" s="10">
        <v>17</v>
      </c>
      <c r="D17" s="11">
        <v>7.1704135614570471E-3</v>
      </c>
      <c r="E17" s="10">
        <v>13</v>
      </c>
      <c r="F17" s="11">
        <v>1.4105052214523199E-2</v>
      </c>
      <c r="G17" s="10">
        <v>10</v>
      </c>
      <c r="H17" s="11">
        <v>2.1999467000701281E-2</v>
      </c>
    </row>
    <row r="18" spans="1:8" x14ac:dyDescent="0.35">
      <c r="A18" s="3" t="s">
        <v>45</v>
      </c>
      <c r="B18" t="s">
        <v>143</v>
      </c>
      <c r="C18">
        <v>61</v>
      </c>
      <c r="D18" s="9">
        <v>2.3530868242665659E-3</v>
      </c>
      <c r="E18">
        <v>24</v>
      </c>
      <c r="F18" s="9">
        <v>7.1890908831625244E-3</v>
      </c>
      <c r="G18">
        <v>36</v>
      </c>
      <c r="H18" s="9">
        <v>4.2335142426690097E-3</v>
      </c>
    </row>
    <row r="19" spans="1:8" x14ac:dyDescent="0.35">
      <c r="A19" s="3" t="s">
        <v>64</v>
      </c>
      <c r="B19" t="s">
        <v>123</v>
      </c>
      <c r="C19" s="15">
        <v>256</v>
      </c>
      <c r="D19" s="16">
        <v>1.7164466565168409E-4</v>
      </c>
      <c r="E19">
        <v>32</v>
      </c>
      <c r="F19" s="9">
        <v>4.0629959877719708E-3</v>
      </c>
      <c r="G19" s="10">
        <v>9</v>
      </c>
      <c r="H19" s="11">
        <v>2.4603612082843011E-2</v>
      </c>
    </row>
    <row r="20" spans="1:8" x14ac:dyDescent="0.35">
      <c r="A20" s="3" t="s">
        <v>102</v>
      </c>
      <c r="B20" t="s">
        <v>136</v>
      </c>
      <c r="C20" s="15">
        <v>267</v>
      </c>
      <c r="D20" s="16">
        <v>1.1145988398633399E-4</v>
      </c>
      <c r="E20" s="15">
        <v>136</v>
      </c>
      <c r="F20" s="16">
        <v>8.9789076501373306E-4</v>
      </c>
      <c r="G20" s="10">
        <v>15</v>
      </c>
      <c r="H20" s="11">
        <v>1.1985492558354851E-2</v>
      </c>
    </row>
    <row r="21" spans="1:8" x14ac:dyDescent="0.35">
      <c r="A21" s="3" t="s">
        <v>71</v>
      </c>
      <c r="B21" t="s">
        <v>127</v>
      </c>
      <c r="C21" s="15">
        <v>138</v>
      </c>
      <c r="D21" s="16">
        <v>1.061508044290555E-3</v>
      </c>
      <c r="E21">
        <v>46</v>
      </c>
      <c r="F21" s="9">
        <v>2.8478346044611799E-3</v>
      </c>
      <c r="G21" s="10">
        <v>19</v>
      </c>
      <c r="H21" s="11">
        <v>9.8350161268514844E-3</v>
      </c>
    </row>
    <row r="22" spans="1:8" x14ac:dyDescent="0.35">
      <c r="A22" s="3" t="s">
        <v>41</v>
      </c>
      <c r="B22" t="s">
        <v>139</v>
      </c>
      <c r="C22">
        <v>28</v>
      </c>
      <c r="D22" s="9">
        <v>3.9865181932485453E-3</v>
      </c>
      <c r="E22" s="10">
        <v>18</v>
      </c>
      <c r="F22" s="11">
        <v>9.9006150930629304E-3</v>
      </c>
      <c r="G22" s="10">
        <v>6</v>
      </c>
      <c r="H22" s="11">
        <v>4.0016116441106843E-2</v>
      </c>
    </row>
    <row r="23" spans="1:8" x14ac:dyDescent="0.35">
      <c r="A23" s="3" t="s">
        <v>68</v>
      </c>
      <c r="B23" t="s">
        <v>124</v>
      </c>
      <c r="C23" s="15">
        <v>164</v>
      </c>
      <c r="D23" s="16">
        <v>8.5603389782841369E-4</v>
      </c>
      <c r="E23">
        <v>39</v>
      </c>
      <c r="F23" s="9">
        <v>3.5778365108044001E-3</v>
      </c>
      <c r="G23" s="10">
        <v>13</v>
      </c>
      <c r="H23" s="11">
        <v>1.31514689152502E-2</v>
      </c>
    </row>
    <row r="24" spans="1:8" x14ac:dyDescent="0.35">
      <c r="A24" s="3" t="s">
        <v>51</v>
      </c>
      <c r="B24" t="s">
        <v>137</v>
      </c>
      <c r="C24" s="15">
        <v>277</v>
      </c>
      <c r="D24" s="16">
        <v>6.0340777231153638E-5</v>
      </c>
      <c r="E24" s="10">
        <v>11</v>
      </c>
      <c r="F24" s="11">
        <v>1.7145568511363792E-2</v>
      </c>
      <c r="G24" s="10">
        <v>16</v>
      </c>
      <c r="H24" s="11">
        <v>1.192104733614237E-2</v>
      </c>
    </row>
    <row r="25" spans="1:8" x14ac:dyDescent="0.35">
      <c r="A25" s="3" t="s">
        <v>125</v>
      </c>
      <c r="B25" t="s">
        <v>138</v>
      </c>
      <c r="C25" s="15">
        <v>310</v>
      </c>
      <c r="D25" s="16">
        <v>0</v>
      </c>
      <c r="E25">
        <v>69</v>
      </c>
      <c r="F25" s="9">
        <v>1.7011466804790921E-3</v>
      </c>
      <c r="G25" s="15">
        <v>176</v>
      </c>
      <c r="H25" s="16">
        <v>5.2831389197423892E-4</v>
      </c>
    </row>
    <row r="26" spans="1:8" x14ac:dyDescent="0.35">
      <c r="A26" s="1" t="s">
        <v>56</v>
      </c>
      <c r="B26" t="s">
        <v>126</v>
      </c>
      <c r="C26" s="15">
        <v>237</v>
      </c>
      <c r="D26" s="16">
        <v>2.574070653651635E-4</v>
      </c>
      <c r="E26">
        <v>48</v>
      </c>
      <c r="F26" s="9">
        <v>2.7896886606318541E-3</v>
      </c>
      <c r="G26">
        <v>24</v>
      </c>
      <c r="H26" s="9">
        <v>7.5877258811267376E-3</v>
      </c>
    </row>
    <row r="27" spans="1:8" x14ac:dyDescent="0.35">
      <c r="A27" s="1" t="s">
        <v>94</v>
      </c>
      <c r="B27" t="s">
        <v>151</v>
      </c>
      <c r="C27" s="10">
        <v>15</v>
      </c>
      <c r="D27" s="11">
        <v>7.7655021449652374E-3</v>
      </c>
      <c r="E27">
        <v>53</v>
      </c>
      <c r="F27" s="9">
        <v>2.281283793186917E-3</v>
      </c>
      <c r="G27" s="15">
        <v>346</v>
      </c>
      <c r="H27" s="16">
        <v>0</v>
      </c>
    </row>
    <row r="28" spans="1:8" x14ac:dyDescent="0.35">
      <c r="A28" s="3" t="s">
        <v>50</v>
      </c>
      <c r="B28" t="s">
        <v>135</v>
      </c>
      <c r="C28">
        <v>40</v>
      </c>
      <c r="D28" s="9">
        <v>3.1092062444104131E-3</v>
      </c>
      <c r="E28">
        <v>21</v>
      </c>
      <c r="F28" s="9">
        <v>8.2363114600894297E-3</v>
      </c>
      <c r="G28">
        <v>22</v>
      </c>
      <c r="H28" s="9">
        <v>8.5410669603726425E-3</v>
      </c>
    </row>
    <row r="29" spans="1:8" x14ac:dyDescent="0.35">
      <c r="A29" s="3" t="s">
        <v>97</v>
      </c>
      <c r="B29" t="s">
        <v>140</v>
      </c>
      <c r="C29" s="15">
        <v>207</v>
      </c>
      <c r="D29" s="16">
        <v>4.0792905348983232E-4</v>
      </c>
      <c r="E29">
        <v>26</v>
      </c>
      <c r="F29" s="9">
        <v>5.7121820675302771E-3</v>
      </c>
      <c r="G29" s="15">
        <v>203</v>
      </c>
      <c r="H29" s="16">
        <v>3.6917826353046889E-4</v>
      </c>
    </row>
    <row r="30" spans="1:8" x14ac:dyDescent="0.35">
      <c r="A30" s="3" t="s">
        <v>53</v>
      </c>
      <c r="B30" t="s">
        <v>141</v>
      </c>
      <c r="C30" s="15">
        <v>156</v>
      </c>
      <c r="D30" s="16">
        <v>8.9928893914759599E-4</v>
      </c>
      <c r="E30">
        <v>27</v>
      </c>
      <c r="F30" s="9">
        <v>5.345754391356955E-3</v>
      </c>
      <c r="G30" s="10">
        <v>20</v>
      </c>
      <c r="H30" s="11">
        <v>9.4660136724505437E-3</v>
      </c>
    </row>
    <row r="31" spans="1:8" x14ac:dyDescent="0.35">
      <c r="A31" s="3" t="s">
        <v>103</v>
      </c>
      <c r="B31" t="s">
        <v>146</v>
      </c>
      <c r="C31" s="15">
        <v>186</v>
      </c>
      <c r="D31" s="16">
        <v>6.3661366830224944E-4</v>
      </c>
      <c r="E31" s="15">
        <v>125</v>
      </c>
      <c r="F31" s="16">
        <v>9.4785969949135081E-4</v>
      </c>
      <c r="G31">
        <v>37</v>
      </c>
      <c r="H31" s="9">
        <v>3.8970432442614659E-3</v>
      </c>
    </row>
    <row r="32" spans="1:8" x14ac:dyDescent="0.35">
      <c r="A32" s="3" t="s">
        <v>37</v>
      </c>
      <c r="B32" t="s">
        <v>147</v>
      </c>
      <c r="C32">
        <v>41</v>
      </c>
      <c r="D32" s="9">
        <v>3.0406509972471822E-3</v>
      </c>
      <c r="E32" s="10">
        <v>17</v>
      </c>
      <c r="F32" s="11">
        <v>9.9886094309163467E-3</v>
      </c>
      <c r="G32">
        <v>25</v>
      </c>
      <c r="H32" s="9">
        <v>7.4899019298502109E-3</v>
      </c>
    </row>
    <row r="33" spans="1:8" x14ac:dyDescent="0.35">
      <c r="A33" s="3" t="s">
        <v>13</v>
      </c>
      <c r="B33" t="s">
        <v>128</v>
      </c>
      <c r="C33" s="15">
        <v>120</v>
      </c>
      <c r="D33" s="16">
        <v>1.2863034181368549E-3</v>
      </c>
      <c r="E33">
        <v>29</v>
      </c>
      <c r="F33" s="9">
        <v>4.9003966783081922E-3</v>
      </c>
      <c r="G33" s="10">
        <v>17</v>
      </c>
      <c r="H33" s="11">
        <v>1.165516567555931E-2</v>
      </c>
    </row>
    <row r="34" spans="1:8" ht="16.5" x14ac:dyDescent="0.45">
      <c r="A34" s="3" t="s">
        <v>46</v>
      </c>
      <c r="B34" t="s">
        <v>148</v>
      </c>
      <c r="C34">
        <v>31</v>
      </c>
      <c r="D34" s="9">
        <v>3.8547900414241639E-3</v>
      </c>
      <c r="E34">
        <v>55</v>
      </c>
      <c r="F34" s="9">
        <v>2.186251968536633E-3</v>
      </c>
      <c r="G34">
        <v>39</v>
      </c>
      <c r="H34" s="9">
        <v>3.6666133321204479E-3</v>
      </c>
    </row>
    <row r="35" spans="1:8" ht="16.5" x14ac:dyDescent="0.45">
      <c r="A35" s="3" t="s">
        <v>122</v>
      </c>
      <c r="B35" t="s">
        <v>149</v>
      </c>
      <c r="C35" s="15">
        <v>108</v>
      </c>
      <c r="D35" s="16">
        <v>1.455814456584405E-3</v>
      </c>
      <c r="E35">
        <v>91</v>
      </c>
      <c r="F35" s="9">
        <v>1.3109583932594761E-3</v>
      </c>
      <c r="G35" s="15">
        <v>168</v>
      </c>
      <c r="H35" s="16">
        <v>5.9602200609086315E-4</v>
      </c>
    </row>
    <row r="36" spans="1:8" ht="16.5" x14ac:dyDescent="0.45">
      <c r="A36" s="3" t="s">
        <v>70</v>
      </c>
      <c r="B36" t="s">
        <v>150</v>
      </c>
      <c r="C36">
        <v>22</v>
      </c>
      <c r="D36" s="9">
        <v>4.9496312614378474E-3</v>
      </c>
      <c r="E36">
        <v>92</v>
      </c>
      <c r="F36" s="9">
        <v>1.306928146716582E-3</v>
      </c>
      <c r="G36" s="15">
        <v>105</v>
      </c>
      <c r="H36" s="16">
        <v>1.20466123433325E-3</v>
      </c>
    </row>
    <row r="37" spans="1:8" x14ac:dyDescent="0.35">
      <c r="A37" s="3" t="s">
        <v>19</v>
      </c>
      <c r="B37" t="s">
        <v>129</v>
      </c>
      <c r="C37">
        <v>42</v>
      </c>
      <c r="D37" s="9">
        <v>3.0392564878243579E-3</v>
      </c>
      <c r="E37">
        <v>87</v>
      </c>
      <c r="F37" s="9">
        <v>1.3587364645239041E-3</v>
      </c>
      <c r="G37">
        <v>61</v>
      </c>
      <c r="H37" s="9">
        <v>2.314630890983061E-3</v>
      </c>
    </row>
    <row r="38" spans="1:8" x14ac:dyDescent="0.35">
      <c r="A38" s="3" t="s">
        <v>58</v>
      </c>
      <c r="B38" t="s">
        <v>144</v>
      </c>
      <c r="C38" s="15">
        <v>112</v>
      </c>
      <c r="D38" s="16">
        <v>1.396859215245177E-3</v>
      </c>
      <c r="E38" s="15">
        <v>134</v>
      </c>
      <c r="F38" s="16">
        <v>9.0612471566115232E-4</v>
      </c>
      <c r="G38">
        <v>33</v>
      </c>
      <c r="H38" s="9">
        <v>4.7339553741663201E-3</v>
      </c>
    </row>
    <row r="39" spans="1:8" x14ac:dyDescent="0.35">
      <c r="A39" s="3" t="s">
        <v>17</v>
      </c>
      <c r="B39" t="s">
        <v>145</v>
      </c>
      <c r="C39">
        <v>27</v>
      </c>
      <c r="D39" s="9">
        <v>4.0178266020340133E-3</v>
      </c>
      <c r="E39">
        <v>37</v>
      </c>
      <c r="F39" s="9">
        <v>3.6481350030696811E-3</v>
      </c>
      <c r="G39">
        <v>21</v>
      </c>
      <c r="H39" s="9">
        <v>8.8492064749564545E-3</v>
      </c>
    </row>
    <row r="42" spans="1:8" x14ac:dyDescent="0.35">
      <c r="A42" s="17" t="s">
        <v>156</v>
      </c>
    </row>
  </sheetData>
  <mergeCells count="3">
    <mergeCell ref="C1:D1"/>
    <mergeCell ref="E1:F1"/>
    <mergeCell ref="G1:H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top50_split</vt:lpstr>
      <vt:lpstr>top50_gain</vt:lpstr>
      <vt:lpstr>summary (selected)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 Kin Siu</dc:creator>
  <cp:lastModifiedBy>Tsz Kin Siu</cp:lastModifiedBy>
  <dcterms:created xsi:type="dcterms:W3CDTF">2024-09-14T23:41:22Z</dcterms:created>
  <dcterms:modified xsi:type="dcterms:W3CDTF">2024-10-05T01:18:21Z</dcterms:modified>
</cp:coreProperties>
</file>