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ion History" sheetId="1" r:id="rId4"/>
    <sheet state="visible" name="Risks" sheetId="2" r:id="rId5"/>
  </sheets>
  <definedNames/>
  <calcPr/>
</workbook>
</file>

<file path=xl/sharedStrings.xml><?xml version="1.0" encoding="utf-8"?>
<sst xmlns="http://schemas.openxmlformats.org/spreadsheetml/2006/main" count="147" uniqueCount="118">
  <si>
    <t>Version</t>
  </si>
  <si>
    <t>Description</t>
  </si>
  <si>
    <t>Author</t>
  </si>
  <si>
    <t>Date</t>
  </si>
  <si>
    <t>0.1</t>
  </si>
  <si>
    <t>Draft</t>
  </si>
  <si>
    <t>- Tuğçe Sözer</t>
  </si>
  <si>
    <t>0.2</t>
  </si>
  <si>
    <t>Review and add risk items</t>
  </si>
  <si>
    <t>- Ezgi Özkan</t>
  </si>
  <si>
    <t>0.3</t>
  </si>
  <si>
    <t>- Kadir Kılıçoğlu</t>
  </si>
  <si>
    <t>1.0</t>
  </si>
  <si>
    <t>Publish</t>
  </si>
  <si>
    <t>- Ezgi Özkan
- Kadir Kılıçoğlu
- Tuğçe Sözer</t>
  </si>
  <si>
    <t>Vendomatic Risk List</t>
  </si>
  <si>
    <t>Risk ID</t>
  </si>
  <si>
    <t>Date Identified</t>
  </si>
  <si>
    <t>Headline</t>
  </si>
  <si>
    <t>Type</t>
  </si>
  <si>
    <t>Impact</t>
  </si>
  <si>
    <t>Probability</t>
  </si>
  <si>
    <t>Magnitude</t>
  </si>
  <si>
    <t>Owner</t>
  </si>
  <si>
    <t>Mitigation Plan</t>
  </si>
  <si>
    <t>R1</t>
  </si>
  <si>
    <t>Non-Compliance with Industry Standards for Payment Process</t>
  </si>
  <si>
    <t>Since Vendomatic provides a mobile payment option, any non-compliance with online payment industry standarts can cause both legal and vulnerability issues.</t>
  </si>
  <si>
    <t>Business</t>
  </si>
  <si>
    <t>- Business Analyst
- Developers
- QA</t>
  </si>
  <si>
    <t>Reviewing the Vendomatic's payment gateway, data storage, and other relevant features and develop a plan to address the non-compliance, including specific actions that need to be taken to bring the Vendomatic into compliance. This may involve updating the payment gateway, improving data security measures, or implementing additional authentication methods.</t>
  </si>
  <si>
    <t>R2</t>
  </si>
  <si>
    <t>Non-Compliance with Data Privacy Laws</t>
  </si>
  <si>
    <t>Since Vendomatic users  provide personal information in registration, it will be essential to implement strong security measures to protect this personal data. According to GPDR, it is not legal to use these data without the permission of users.</t>
  </si>
  <si>
    <t>- Developers
- QA</t>
  </si>
  <si>
    <t>Permission to use personal data must be obtained from all users when they register to Vendomatic.</t>
  </si>
  <si>
    <t>R3</t>
  </si>
  <si>
    <t>Insufficient User Adoption</t>
  </si>
  <si>
    <t>Vendomatic may not gain sufficient user adoption, leading to lower revenue.</t>
  </si>
  <si>
    <t>- Marketing</t>
  </si>
  <si>
    <t>Provide a user-friendly and  a seamless user experience.</t>
  </si>
  <si>
    <t>R4</t>
  </si>
  <si>
    <t>Competition Risks</t>
  </si>
  <si>
    <t>Competition from existing or new entrants in the vending machine management software market may affect Vendomatic's success.</t>
  </si>
  <si>
    <t>- Developers
- QA
- Marketing</t>
  </si>
  <si>
    <t>Develop a comprehensive marketing strategy, provide incentives for new users, and offer promotions, in alignment with the development of new features and a better user experience. Monitor competitors and continuously improve and innovate to stay ahead in the market.</t>
  </si>
  <si>
    <t>R5</t>
  </si>
  <si>
    <t>Stakeholder Misalignment</t>
  </si>
  <si>
    <t>Misalignment of expectations and priorities between stakeholders may lead to delays or conflicts.</t>
  </si>
  <si>
    <t>- Project Manager</t>
  </si>
  <si>
    <t>Maintain regular communication with stakeholders, clarify expectations, and address concerns promptly.</t>
  </si>
  <si>
    <t>R6</t>
  </si>
  <si>
    <t>Stakeholder Resistance</t>
  </si>
  <si>
    <t>Resistance to change or adoption of the Vendomatic platform from certain stakeholders, affecting implementation.</t>
  </si>
  <si>
    <t>Engage stakeholders in the development process, provide training and support, and address resistance proactively.</t>
  </si>
  <si>
    <t>R7</t>
  </si>
  <si>
    <t>Intellectual Property Dispute</t>
  </si>
  <si>
    <t>Vendomatic may face intellectual property disputes or infringement claims from competitors.</t>
  </si>
  <si>
    <t>Conduct thorough IP research and ensure that the platform does not infringe on any existing patents.</t>
  </si>
  <si>
    <t>R8</t>
  </si>
  <si>
    <t>Inaccurate Location Data</t>
  </si>
  <si>
    <t>Inaccurate location data could lead to users being unable to find nearby vending machines.</t>
  </si>
  <si>
    <t>Technical</t>
  </si>
  <si>
    <t>- Developers</t>
  </si>
  <si>
    <t>Utilize multiple location data sources and implement fallback options for location services.</t>
  </si>
  <si>
    <t>R9</t>
  </si>
  <si>
    <t>Device Compatibility</t>
  </si>
  <si>
    <t>Vendomatic may not be compatible with certain mobile devices, causing user dissatisfaction.</t>
  </si>
  <si>
    <t>Test the platform on a wide range of devices and operating systems, and fix compatibility issues.</t>
  </si>
  <si>
    <t>R10</t>
  </si>
  <si>
    <t>Complexity of the Infrastructure</t>
  </si>
  <si>
    <t>Developing and maintaining Vendomatic requires a complex technical infrastructure, which may be prone to technical glitches, system failures, or bugs. Such issues can cause inconvenience to users and lead to financial losses for vending machine owners and reputation loss for the application itself.</t>
  </si>
  <si>
    <t>Develop a plan to simplify the infrastructure, including specific actions that need to be taken to reduce complexity. This may involve standardizing configurations, or implementing more modular architecture. Avoid complex interdependencies, hard-coded configurations, or non-standard integrations. Ensure ongoing monitoring and testing of the infrastructure.</t>
  </si>
  <si>
    <t>R11</t>
  </si>
  <si>
    <t>Hardware Compatibility</t>
  </si>
  <si>
    <t>Vending machines may have different hardware, causing compatibility issues.</t>
  </si>
  <si>
    <t>Establish communication protocols that are compatible with various vending machine hardware.</t>
  </si>
  <si>
    <t>R12</t>
  </si>
  <si>
    <t>Scope Creep</t>
  </si>
  <si>
    <t>Additional requirements are added during development, leading to delays and increased costs.</t>
  </si>
  <si>
    <t>Schedule</t>
  </si>
  <si>
    <t>Manage stakeholder expectations, establish a clear scope, and evaluate the impact of new requests.</t>
  </si>
  <si>
    <t>R13</t>
  </si>
  <si>
    <t>Estimation Errors for Work Items</t>
  </si>
  <si>
    <t>Blind estimation times can cause disruptions in the project plan.</t>
  </si>
  <si>
    <t>- Developers
- Project Manager</t>
  </si>
  <si>
    <t>Each team member is involved in the estimation process where poker technique is used. For each work item, %10 margin of deviation for the estimated time will be considered.</t>
  </si>
  <si>
    <t>R14</t>
  </si>
  <si>
    <t xml:space="preserve">Lack of Communication </t>
  </si>
  <si>
    <t>A lack of communication between stakeholders can cause problems both in realizing and delivering the Vendomatic.</t>
  </si>
  <si>
    <t>Resource</t>
  </si>
  <si>
    <t>Frequent meetings will be encouraged via online meeting tools, instead of e-mails.</t>
  </si>
  <si>
    <t>R15</t>
  </si>
  <si>
    <t>Lack of Expertise for Technology Stack</t>
  </si>
  <si>
    <t>Limited development expertise could lead to delays or an inability to deliver all desired features.</t>
  </si>
  <si>
    <t>During this period, the developers started to develop themselves on the technologies planned to be used. In addition, the technology stack of the application is determined by considering the expertise of the developers. Developers will cooperate in sharing know-how.</t>
  </si>
  <si>
    <t>R16</t>
  </si>
  <si>
    <t>Resource Constraints</t>
  </si>
  <si>
    <t>Limited development resources could lead to delays or an inability to deliver all desired features.</t>
  </si>
  <si>
    <t>Prioritize and allocate resources efficiently, and consider hiring additional team members if needed.</t>
  </si>
  <si>
    <t>R17</t>
  </si>
  <si>
    <t>Unreliable Vending Machines</t>
  </si>
  <si>
    <t>Users may encounter vending machines that are out of order, empty, or otherwise unreliable. If the vending machines are not properly maintained and managed by vending machine owners and operators, it may lead to operational risks, such as machine downtime, incorrect inventory tracking, and inaccurate sales analytics.</t>
  </si>
  <si>
    <t>Indirect</t>
  </si>
  <si>
    <t>- Operator</t>
  </si>
  <si>
    <t>Implement a monitoring and maintenance system for vending machines and communicate with machine owners. Regularly update components, monitor their development, and have backup options in case of failures.</t>
  </si>
  <si>
    <t>R18</t>
  </si>
  <si>
    <t>Third-Party Component Issues</t>
  </si>
  <si>
    <t>Issues with third-party components, such as libraries or frameworks, causing delays or failures.</t>
  </si>
  <si>
    <t>R19</t>
  </si>
  <si>
    <t>Security Breaches</t>
  </si>
  <si>
    <t>Unauthorized access to user data or vandalism of the platform.</t>
  </si>
  <si>
    <t>Direct</t>
  </si>
  <si>
    <t>Implement robust security measures, regularly monitor the system, and conduct penetration testing.</t>
  </si>
  <si>
    <t>R20</t>
  </si>
  <si>
    <t>Poor Network Connectivity</t>
  </si>
  <si>
    <t>Users may experience poor network connectivity, affecting the performance and usability of the platform.</t>
  </si>
  <si>
    <t>Optimize the platform for low-bandwidth conditions and provide offline functionality where possible.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</si>
</sst>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0.0"/>
  </numFmts>
  <fonts count="9">
    <font>
      <sz val="10.0"/>
      <color rgb="FF000000"/>
      <name val="Arial"/>
      <scheme val="minor"/>
    </font>
    <font>
      <b/>
      <sz val="12.0"/>
      <color theme="1"/>
      <name val="Arial"/>
    </font>
    <font>
      <sz val="12.0"/>
      <color theme="1"/>
      <name val="Arial"/>
    </font>
    <font>
      <sz val="12.0"/>
      <color theme="1"/>
      <name val="Arial"/>
      <scheme val="minor"/>
    </font>
    <font>
      <b/>
      <sz val="18.0"/>
      <color theme="1"/>
      <name val="Arial"/>
    </font>
    <font/>
    <font>
      <sz val="10.0"/>
      <color theme="1"/>
      <name val="Arial"/>
    </font>
    <font>
      <b/>
      <color theme="1"/>
      <name val="Arial"/>
    </font>
    <font>
      <b/>
      <sz val="10.0"/>
      <color theme="1"/>
      <name val="Arial"/>
    </font>
  </fonts>
  <fills count="3">
    <fill>
      <patternFill patternType="none"/>
    </fill>
    <fill>
      <patternFill patternType="lightGray"/>
    </fill>
    <fill>
      <patternFill patternType="solid">
        <fgColor rgb="FFEFEFEF"/>
        <bgColor rgb="FFEFEFEF"/>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vertical="bottom"/>
    </xf>
    <xf borderId="2" fillId="0" fontId="1" numFmtId="0" xfId="0" applyAlignment="1" applyBorder="1" applyFont="1">
      <alignment vertical="bottom"/>
    </xf>
    <xf borderId="1" fillId="0" fontId="2" numFmtId="49" xfId="0" applyAlignment="1" applyBorder="1" applyFont="1" applyNumberFormat="1">
      <alignment readingOrder="0" shrinkToFit="0" vertical="top" wrapText="0"/>
    </xf>
    <xf borderId="1" fillId="0" fontId="2" numFmtId="0" xfId="0" applyAlignment="1" applyBorder="1" applyFont="1">
      <alignment shrinkToFit="0" vertical="top" wrapText="0"/>
    </xf>
    <xf borderId="1" fillId="0" fontId="2" numFmtId="0" xfId="0" applyAlignment="1" applyBorder="1" applyFont="1">
      <alignment horizontal="left" readingOrder="0" vertical="top"/>
    </xf>
    <xf borderId="1" fillId="0" fontId="2" numFmtId="164" xfId="0" applyAlignment="1" applyBorder="1" applyFont="1" applyNumberFormat="1">
      <alignment horizontal="center" readingOrder="0" shrinkToFit="0" vertical="top" wrapText="0"/>
    </xf>
    <xf borderId="1" fillId="0" fontId="2" numFmtId="0" xfId="0" applyAlignment="1" applyBorder="1" applyFont="1">
      <alignment readingOrder="0" shrinkToFit="0" vertical="top" wrapText="0"/>
    </xf>
    <xf borderId="1" fillId="0" fontId="3" numFmtId="0" xfId="0" applyAlignment="1" applyBorder="1" applyFont="1">
      <alignment readingOrder="0" vertical="top"/>
    </xf>
    <xf borderId="3" fillId="0" fontId="4" numFmtId="0" xfId="0" applyAlignment="1" applyBorder="1" applyFont="1">
      <alignment horizontal="center" shrinkToFit="0" vertical="bottom" wrapText="0"/>
    </xf>
    <xf borderId="4" fillId="0" fontId="5" numFmtId="0" xfId="0" applyBorder="1" applyFont="1"/>
    <xf borderId="2" fillId="0" fontId="5" numFmtId="0" xfId="0" applyBorder="1" applyFont="1"/>
    <xf borderId="0" fillId="0" fontId="6" numFmtId="0" xfId="0" applyAlignment="1" applyFont="1">
      <alignment shrinkToFit="0" vertical="bottom" wrapText="0"/>
    </xf>
    <xf borderId="1" fillId="2" fontId="7" numFmtId="0" xfId="0" applyAlignment="1" applyBorder="1" applyFill="1" applyFont="1">
      <alignment vertical="bottom"/>
    </xf>
    <xf borderId="1" fillId="2" fontId="7" numFmtId="0" xfId="0" applyAlignment="1" applyBorder="1" applyFont="1">
      <alignment horizontal="center" vertical="bottom"/>
    </xf>
    <xf borderId="0" fillId="0" fontId="8" numFmtId="0" xfId="0" applyAlignment="1" applyFont="1">
      <alignment shrinkToFit="0" vertical="top" wrapText="1"/>
    </xf>
    <xf borderId="1" fillId="2" fontId="8" numFmtId="0" xfId="0" applyAlignment="1" applyBorder="1" applyFont="1">
      <alignment readingOrder="0" shrinkToFit="0" vertical="top" wrapText="1"/>
    </xf>
    <xf borderId="1" fillId="0" fontId="6" numFmtId="164" xfId="0" applyAlignment="1" applyBorder="1" applyFont="1" applyNumberFormat="1">
      <alignment horizontal="left" shrinkToFit="0" vertical="top" wrapText="1"/>
    </xf>
    <xf borderId="1" fillId="0" fontId="6" numFmtId="0" xfId="0" applyAlignment="1" applyBorder="1" applyFont="1">
      <alignment shrinkToFit="0" vertical="top" wrapText="1"/>
    </xf>
    <xf borderId="1" fillId="0" fontId="6" numFmtId="0" xfId="0" applyAlignment="1" applyBorder="1" applyFont="1">
      <alignment horizontal="left" shrinkToFit="0" vertical="top" wrapText="1"/>
    </xf>
    <xf borderId="1" fillId="0" fontId="6" numFmtId="0" xfId="0" applyAlignment="1" applyBorder="1" applyFont="1">
      <alignment horizontal="right" shrinkToFit="0" vertical="top" wrapText="1"/>
    </xf>
    <xf borderId="1" fillId="0" fontId="6" numFmtId="9" xfId="0" applyAlignment="1" applyBorder="1" applyFont="1" applyNumberFormat="1">
      <alignment horizontal="right" readingOrder="0" shrinkToFit="0" vertical="top" wrapText="1"/>
    </xf>
    <xf borderId="1" fillId="0" fontId="6" numFmtId="165" xfId="0" applyAlignment="1" applyBorder="1" applyFont="1" applyNumberFormat="1">
      <alignment horizontal="righ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horizontal="left" readingOrder="0" shrinkToFit="0" vertical="top" wrapText="1"/>
    </xf>
    <xf borderId="0" fillId="0" fontId="6" numFmtId="0" xfId="0" applyAlignment="1" applyFont="1">
      <alignment shrinkToFit="0" vertical="top" wrapText="1"/>
    </xf>
    <xf borderId="0" fillId="0" fontId="6" numFmtId="0" xfId="0" applyAlignment="1" applyFont="1">
      <alignment horizontal="left" readingOrder="0" shrinkToFit="0" vertical="top" wrapText="1"/>
    </xf>
    <xf borderId="1" fillId="0" fontId="6" numFmtId="9" xfId="0" applyAlignment="1" applyBorder="1" applyFont="1" applyNumberFormat="1">
      <alignment horizontal="right" shrinkToFit="0" vertical="top" wrapText="1"/>
    </xf>
    <xf borderId="1" fillId="0" fontId="6" numFmtId="0" xfId="0" applyAlignment="1" applyBorder="1" applyFont="1">
      <alignment horizontal="left" shrinkToFit="0" vertical="top" wrapText="0"/>
    </xf>
    <xf borderId="5" fillId="0" fontId="6" numFmtId="0" xfId="0" applyAlignment="1" applyBorder="1" applyFont="1">
      <alignment shrinkToFit="0" vertical="top" wrapText="1"/>
    </xf>
    <xf borderId="5" fillId="0" fontId="6" numFmtId="0" xfId="0" applyAlignment="1" applyBorder="1" applyFont="1">
      <alignment horizontal="left" shrinkToFit="0" vertical="top" wrapText="1"/>
    </xf>
    <xf borderId="5" fillId="0" fontId="6" numFmtId="0" xfId="0" applyAlignment="1" applyBorder="1" applyFont="1">
      <alignment horizontal="right" shrinkToFit="0" vertical="top" wrapText="1"/>
    </xf>
    <xf borderId="5" fillId="0" fontId="6" numFmtId="9" xfId="0" applyAlignment="1" applyBorder="1" applyFont="1" applyNumberFormat="1">
      <alignment horizontal="righ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24.38"/>
    <col customWidth="1" min="3" max="3" width="15.13"/>
    <col customWidth="1" min="4" max="4" width="11.25"/>
    <col customWidth="1" min="5" max="26" width="8.0"/>
  </cols>
  <sheetData>
    <row r="1" ht="12.75" customHeight="1">
      <c r="A1" s="1" t="s">
        <v>0</v>
      </c>
      <c r="B1" s="2" t="s">
        <v>1</v>
      </c>
      <c r="C1" s="2" t="s">
        <v>2</v>
      </c>
      <c r="D1" s="2" t="s">
        <v>3</v>
      </c>
    </row>
    <row r="2" ht="12.75" customHeight="1">
      <c r="A2" s="3" t="s">
        <v>4</v>
      </c>
      <c r="B2" s="4" t="s">
        <v>5</v>
      </c>
      <c r="C2" s="5" t="s">
        <v>6</v>
      </c>
      <c r="D2" s="6">
        <v>45014.0</v>
      </c>
    </row>
    <row r="3" ht="12.75" customHeight="1">
      <c r="A3" s="3" t="s">
        <v>7</v>
      </c>
      <c r="B3" s="7" t="s">
        <v>8</v>
      </c>
      <c r="C3" s="5" t="s">
        <v>9</v>
      </c>
      <c r="D3" s="6">
        <v>45015.0</v>
      </c>
    </row>
    <row r="4" ht="12.75" customHeight="1">
      <c r="A4" s="3" t="s">
        <v>10</v>
      </c>
      <c r="B4" s="7" t="s">
        <v>8</v>
      </c>
      <c r="C4" s="8" t="s">
        <v>11</v>
      </c>
      <c r="D4" s="6">
        <v>45015.0</v>
      </c>
    </row>
    <row r="5" ht="12.75" customHeight="1">
      <c r="A5" s="3" t="s">
        <v>12</v>
      </c>
      <c r="B5" s="7" t="s">
        <v>13</v>
      </c>
      <c r="C5" s="8" t="s">
        <v>14</v>
      </c>
      <c r="D5" s="6">
        <v>45018.0</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7.25"/>
    <col customWidth="1" min="2" max="2" width="13.13"/>
    <col customWidth="1" min="3" max="3" width="28.0"/>
    <col customWidth="1" min="4" max="4" width="48.5"/>
    <col customWidth="1" min="5" max="5" width="8.13"/>
    <col customWidth="1" min="6" max="6" width="6.38"/>
    <col customWidth="1" min="7" max="7" width="9.63"/>
    <col customWidth="1" min="8" max="8" width="9.38"/>
    <col customWidth="1" min="9" max="9" width="15.63"/>
    <col customWidth="1" min="10" max="10" width="54.5"/>
    <col customWidth="1" min="11" max="12" width="9.13"/>
    <col customWidth="1" min="13" max="13" width="14.63"/>
    <col customWidth="1" min="14" max="26" width="8.0"/>
  </cols>
  <sheetData>
    <row r="1" ht="22.5" customHeight="1">
      <c r="A1" s="9" t="s">
        <v>15</v>
      </c>
      <c r="B1" s="10"/>
      <c r="C1" s="10"/>
      <c r="D1" s="10"/>
      <c r="E1" s="10"/>
      <c r="F1" s="10"/>
      <c r="G1" s="10"/>
      <c r="H1" s="10"/>
      <c r="I1" s="10"/>
      <c r="J1" s="11"/>
      <c r="K1" s="12"/>
      <c r="L1" s="12"/>
      <c r="M1" s="12"/>
      <c r="N1" s="12"/>
      <c r="O1" s="12"/>
      <c r="P1" s="12"/>
      <c r="Q1" s="12"/>
      <c r="R1" s="12"/>
      <c r="S1" s="12"/>
      <c r="T1" s="12"/>
      <c r="U1" s="12"/>
      <c r="V1" s="12"/>
      <c r="W1" s="12"/>
      <c r="X1" s="12"/>
      <c r="Y1" s="12"/>
      <c r="Z1" s="12"/>
    </row>
    <row r="2">
      <c r="A2" s="13" t="s">
        <v>16</v>
      </c>
      <c r="B2" s="14" t="s">
        <v>17</v>
      </c>
      <c r="C2" s="14" t="s">
        <v>18</v>
      </c>
      <c r="D2" s="14" t="s">
        <v>1</v>
      </c>
      <c r="E2" s="14" t="s">
        <v>19</v>
      </c>
      <c r="F2" s="14" t="s">
        <v>20</v>
      </c>
      <c r="G2" s="14" t="s">
        <v>21</v>
      </c>
      <c r="H2" s="14" t="s">
        <v>22</v>
      </c>
      <c r="I2" s="14" t="s">
        <v>23</v>
      </c>
      <c r="J2" s="14" t="s">
        <v>24</v>
      </c>
      <c r="K2" s="15"/>
      <c r="L2" s="15"/>
      <c r="M2" s="15"/>
      <c r="N2" s="15"/>
      <c r="O2" s="15"/>
      <c r="P2" s="15"/>
      <c r="Q2" s="15"/>
      <c r="R2" s="15"/>
      <c r="S2" s="15"/>
      <c r="T2" s="15"/>
      <c r="U2" s="15"/>
      <c r="V2" s="15"/>
      <c r="W2" s="15"/>
      <c r="X2" s="15"/>
      <c r="Y2" s="15"/>
      <c r="Z2" s="15"/>
    </row>
    <row r="3">
      <c r="A3" s="16" t="s">
        <v>25</v>
      </c>
      <c r="B3" s="17">
        <v>45018.0</v>
      </c>
      <c r="C3" s="18" t="s">
        <v>26</v>
      </c>
      <c r="D3" s="19" t="s">
        <v>27</v>
      </c>
      <c r="E3" s="18" t="s">
        <v>28</v>
      </c>
      <c r="F3" s="20">
        <v>5.0</v>
      </c>
      <c r="G3" s="21">
        <v>0.3</v>
      </c>
      <c r="H3" s="22">
        <f t="shared" ref="H3:H22" si="1">+F3*G3</f>
        <v>1.5</v>
      </c>
      <c r="I3" s="23" t="s">
        <v>29</v>
      </c>
      <c r="J3" s="24" t="s">
        <v>30</v>
      </c>
      <c r="K3" s="25"/>
      <c r="L3" s="25"/>
      <c r="M3" s="25"/>
      <c r="N3" s="25"/>
      <c r="O3" s="25"/>
      <c r="P3" s="25"/>
      <c r="Q3" s="25"/>
      <c r="R3" s="25"/>
      <c r="S3" s="25"/>
      <c r="T3" s="25"/>
      <c r="U3" s="25"/>
      <c r="V3" s="25"/>
      <c r="W3" s="25"/>
      <c r="X3" s="25"/>
      <c r="Y3" s="25"/>
      <c r="Z3" s="25"/>
    </row>
    <row r="4">
      <c r="A4" s="16" t="s">
        <v>31</v>
      </c>
      <c r="B4" s="17">
        <v>45018.0</v>
      </c>
      <c r="C4" s="18" t="s">
        <v>32</v>
      </c>
      <c r="D4" s="26" t="s">
        <v>33</v>
      </c>
      <c r="E4" s="18" t="s">
        <v>28</v>
      </c>
      <c r="F4" s="20">
        <v>5.0</v>
      </c>
      <c r="G4" s="21">
        <v>0.35</v>
      </c>
      <c r="H4" s="22">
        <f t="shared" si="1"/>
        <v>1.75</v>
      </c>
      <c r="I4" s="23" t="s">
        <v>34</v>
      </c>
      <c r="J4" s="19" t="s">
        <v>35</v>
      </c>
      <c r="K4" s="25"/>
      <c r="L4" s="25"/>
      <c r="M4" s="25"/>
      <c r="N4" s="25"/>
      <c r="O4" s="25"/>
      <c r="P4" s="25"/>
      <c r="Q4" s="25"/>
      <c r="R4" s="25"/>
      <c r="S4" s="25"/>
      <c r="T4" s="25"/>
      <c r="U4" s="25"/>
      <c r="V4" s="25"/>
      <c r="W4" s="25"/>
      <c r="X4" s="25"/>
      <c r="Y4" s="25"/>
      <c r="Z4" s="25"/>
    </row>
    <row r="5">
      <c r="A5" s="16" t="s">
        <v>36</v>
      </c>
      <c r="B5" s="17">
        <v>45018.0</v>
      </c>
      <c r="C5" s="18" t="s">
        <v>37</v>
      </c>
      <c r="D5" s="19" t="s">
        <v>38</v>
      </c>
      <c r="E5" s="18" t="s">
        <v>28</v>
      </c>
      <c r="F5" s="20">
        <v>4.0</v>
      </c>
      <c r="G5" s="27">
        <v>0.2</v>
      </c>
      <c r="H5" s="22">
        <f t="shared" si="1"/>
        <v>0.8</v>
      </c>
      <c r="I5" s="23" t="s">
        <v>39</v>
      </c>
      <c r="J5" s="19" t="s">
        <v>40</v>
      </c>
      <c r="K5" s="25"/>
      <c r="L5" s="25"/>
      <c r="M5" s="25"/>
      <c r="N5" s="25"/>
      <c r="O5" s="25"/>
      <c r="P5" s="25"/>
      <c r="Q5" s="25"/>
      <c r="R5" s="25"/>
      <c r="S5" s="25"/>
      <c r="T5" s="25"/>
      <c r="U5" s="25"/>
      <c r="V5" s="25"/>
      <c r="W5" s="25"/>
      <c r="X5" s="25"/>
      <c r="Y5" s="25"/>
      <c r="Z5" s="25"/>
    </row>
    <row r="6">
      <c r="A6" s="16" t="s">
        <v>41</v>
      </c>
      <c r="B6" s="17">
        <v>45018.0</v>
      </c>
      <c r="C6" s="18" t="s">
        <v>42</v>
      </c>
      <c r="D6" s="19" t="s">
        <v>43</v>
      </c>
      <c r="E6" s="18" t="s">
        <v>28</v>
      </c>
      <c r="F6" s="20">
        <v>4.0</v>
      </c>
      <c r="G6" s="27">
        <v>0.2</v>
      </c>
      <c r="H6" s="22">
        <f t="shared" si="1"/>
        <v>0.8</v>
      </c>
      <c r="I6" s="23" t="s">
        <v>44</v>
      </c>
      <c r="J6" s="19" t="s">
        <v>45</v>
      </c>
      <c r="K6" s="25"/>
      <c r="L6" s="25"/>
      <c r="M6" s="25"/>
      <c r="N6" s="25"/>
      <c r="O6" s="25"/>
      <c r="P6" s="25"/>
      <c r="Q6" s="25"/>
      <c r="R6" s="25"/>
      <c r="S6" s="25"/>
      <c r="T6" s="25"/>
      <c r="U6" s="25"/>
      <c r="V6" s="25"/>
      <c r="W6" s="25"/>
      <c r="X6" s="25"/>
      <c r="Y6" s="25"/>
      <c r="Z6" s="25"/>
    </row>
    <row r="7">
      <c r="A7" s="16" t="s">
        <v>46</v>
      </c>
      <c r="B7" s="17">
        <v>45018.0</v>
      </c>
      <c r="C7" s="18" t="s">
        <v>47</v>
      </c>
      <c r="D7" s="19" t="s">
        <v>48</v>
      </c>
      <c r="E7" s="18" t="s">
        <v>28</v>
      </c>
      <c r="F7" s="20">
        <v>3.0</v>
      </c>
      <c r="G7" s="27">
        <v>0.3</v>
      </c>
      <c r="H7" s="22">
        <f t="shared" si="1"/>
        <v>0.9</v>
      </c>
      <c r="I7" s="23" t="s">
        <v>49</v>
      </c>
      <c r="J7" s="19" t="s">
        <v>50</v>
      </c>
      <c r="K7" s="25"/>
      <c r="L7" s="25"/>
      <c r="M7" s="25"/>
      <c r="N7" s="25"/>
      <c r="O7" s="25"/>
      <c r="P7" s="25"/>
      <c r="Q7" s="25"/>
      <c r="R7" s="25"/>
      <c r="S7" s="25"/>
      <c r="T7" s="25"/>
      <c r="U7" s="25"/>
      <c r="V7" s="25"/>
      <c r="W7" s="25"/>
      <c r="X7" s="25"/>
      <c r="Y7" s="25"/>
      <c r="Z7" s="25"/>
    </row>
    <row r="8">
      <c r="A8" s="16" t="s">
        <v>51</v>
      </c>
      <c r="B8" s="17">
        <v>45018.0</v>
      </c>
      <c r="C8" s="18" t="s">
        <v>52</v>
      </c>
      <c r="D8" s="19" t="s">
        <v>53</v>
      </c>
      <c r="E8" s="18" t="s">
        <v>28</v>
      </c>
      <c r="F8" s="20">
        <v>4.0</v>
      </c>
      <c r="G8" s="27">
        <v>0.2</v>
      </c>
      <c r="H8" s="22">
        <f t="shared" si="1"/>
        <v>0.8</v>
      </c>
      <c r="I8" s="23" t="s">
        <v>49</v>
      </c>
      <c r="J8" s="19" t="s">
        <v>54</v>
      </c>
      <c r="K8" s="25"/>
      <c r="L8" s="25"/>
      <c r="M8" s="25"/>
      <c r="N8" s="25"/>
      <c r="O8" s="25"/>
      <c r="P8" s="25"/>
      <c r="Q8" s="25"/>
      <c r="R8" s="25"/>
      <c r="S8" s="25"/>
      <c r="T8" s="25"/>
      <c r="U8" s="25"/>
      <c r="V8" s="25"/>
      <c r="W8" s="25"/>
      <c r="X8" s="25"/>
      <c r="Y8" s="25"/>
      <c r="Z8" s="25"/>
    </row>
    <row r="9">
      <c r="A9" s="16" t="s">
        <v>55</v>
      </c>
      <c r="B9" s="17">
        <v>45018.0</v>
      </c>
      <c r="C9" s="18" t="s">
        <v>56</v>
      </c>
      <c r="D9" s="19" t="s">
        <v>57</v>
      </c>
      <c r="E9" s="18" t="s">
        <v>28</v>
      </c>
      <c r="F9" s="20">
        <v>2.0</v>
      </c>
      <c r="G9" s="27">
        <v>0.1</v>
      </c>
      <c r="H9" s="22">
        <f t="shared" si="1"/>
        <v>0.2</v>
      </c>
      <c r="I9" s="23" t="s">
        <v>49</v>
      </c>
      <c r="J9" s="19" t="s">
        <v>58</v>
      </c>
      <c r="K9" s="25"/>
      <c r="L9" s="25"/>
      <c r="N9" s="25"/>
      <c r="O9" s="25"/>
      <c r="P9" s="25"/>
      <c r="Q9" s="25"/>
      <c r="R9" s="25"/>
      <c r="S9" s="25"/>
      <c r="T9" s="25"/>
      <c r="U9" s="25"/>
      <c r="V9" s="25"/>
      <c r="W9" s="25"/>
      <c r="X9" s="25"/>
      <c r="Y9" s="25"/>
      <c r="Z9" s="25"/>
    </row>
    <row r="10">
      <c r="A10" s="16" t="s">
        <v>59</v>
      </c>
      <c r="B10" s="17">
        <v>45018.0</v>
      </c>
      <c r="C10" s="18" t="s">
        <v>60</v>
      </c>
      <c r="D10" s="19" t="s">
        <v>61</v>
      </c>
      <c r="E10" s="18" t="s">
        <v>62</v>
      </c>
      <c r="F10" s="20">
        <v>4.0</v>
      </c>
      <c r="G10" s="27">
        <v>0.2</v>
      </c>
      <c r="H10" s="22">
        <f t="shared" si="1"/>
        <v>0.8</v>
      </c>
      <c r="I10" s="23" t="s">
        <v>63</v>
      </c>
      <c r="J10" s="19" t="s">
        <v>64</v>
      </c>
      <c r="K10" s="25"/>
      <c r="L10" s="25"/>
      <c r="M10" s="25"/>
      <c r="N10" s="25"/>
      <c r="O10" s="25"/>
      <c r="P10" s="25"/>
      <c r="Q10" s="25"/>
      <c r="R10" s="25"/>
      <c r="S10" s="25"/>
      <c r="T10" s="25"/>
      <c r="U10" s="25"/>
      <c r="V10" s="25"/>
      <c r="W10" s="25"/>
      <c r="X10" s="25"/>
      <c r="Y10" s="25"/>
      <c r="Z10" s="25"/>
    </row>
    <row r="11">
      <c r="A11" s="16" t="s">
        <v>65</v>
      </c>
      <c r="B11" s="17">
        <v>45018.0</v>
      </c>
      <c r="C11" s="18" t="s">
        <v>66</v>
      </c>
      <c r="D11" s="19" t="s">
        <v>67</v>
      </c>
      <c r="E11" s="18" t="s">
        <v>62</v>
      </c>
      <c r="F11" s="20">
        <v>2.0</v>
      </c>
      <c r="G11" s="27">
        <v>0.3</v>
      </c>
      <c r="H11" s="22">
        <f t="shared" si="1"/>
        <v>0.6</v>
      </c>
      <c r="I11" s="23" t="s">
        <v>63</v>
      </c>
      <c r="J11" s="19" t="s">
        <v>68</v>
      </c>
      <c r="K11" s="25"/>
      <c r="L11" s="25"/>
      <c r="M11" s="25"/>
      <c r="N11" s="25"/>
      <c r="O11" s="25"/>
      <c r="P11" s="25"/>
      <c r="Q11" s="25"/>
      <c r="R11" s="25"/>
      <c r="S11" s="25"/>
      <c r="T11" s="25"/>
      <c r="U11" s="25"/>
      <c r="V11" s="25"/>
      <c r="W11" s="25"/>
      <c r="X11" s="25"/>
      <c r="Y11" s="25"/>
      <c r="Z11" s="25"/>
    </row>
    <row r="12">
      <c r="A12" s="16" t="s">
        <v>69</v>
      </c>
      <c r="B12" s="17">
        <v>45018.0</v>
      </c>
      <c r="C12" s="18" t="s">
        <v>70</v>
      </c>
      <c r="D12" s="19" t="s">
        <v>71</v>
      </c>
      <c r="E12" s="18" t="s">
        <v>62</v>
      </c>
      <c r="F12" s="20">
        <v>5.0</v>
      </c>
      <c r="G12" s="27"/>
      <c r="H12" s="22">
        <f t="shared" si="1"/>
        <v>0</v>
      </c>
      <c r="I12" s="23" t="s">
        <v>34</v>
      </c>
      <c r="J12" s="24" t="s">
        <v>72</v>
      </c>
      <c r="K12" s="25"/>
      <c r="L12" s="25"/>
      <c r="M12" s="25"/>
      <c r="N12" s="25"/>
      <c r="O12" s="25"/>
      <c r="P12" s="25"/>
      <c r="Q12" s="25"/>
      <c r="R12" s="25"/>
      <c r="S12" s="25"/>
      <c r="T12" s="25"/>
      <c r="U12" s="25"/>
      <c r="V12" s="25"/>
      <c r="W12" s="25"/>
      <c r="X12" s="25"/>
      <c r="Y12" s="25"/>
      <c r="Z12" s="25"/>
    </row>
    <row r="13">
      <c r="A13" s="16" t="s">
        <v>73</v>
      </c>
      <c r="B13" s="17">
        <v>45018.0</v>
      </c>
      <c r="C13" s="18" t="s">
        <v>74</v>
      </c>
      <c r="D13" s="19" t="s">
        <v>75</v>
      </c>
      <c r="E13" s="18" t="s">
        <v>62</v>
      </c>
      <c r="F13" s="20">
        <v>3.0</v>
      </c>
      <c r="G13" s="27">
        <v>0.4</v>
      </c>
      <c r="H13" s="22">
        <f t="shared" si="1"/>
        <v>1.2</v>
      </c>
      <c r="I13" s="23" t="s">
        <v>34</v>
      </c>
      <c r="J13" s="19" t="s">
        <v>76</v>
      </c>
      <c r="K13" s="25"/>
      <c r="L13" s="25"/>
      <c r="M13" s="25"/>
      <c r="N13" s="25"/>
      <c r="O13" s="25"/>
      <c r="P13" s="25"/>
      <c r="Q13" s="25"/>
      <c r="R13" s="25"/>
      <c r="S13" s="25"/>
      <c r="T13" s="25"/>
      <c r="U13" s="25"/>
      <c r="V13" s="25"/>
      <c r="W13" s="25"/>
      <c r="X13" s="25"/>
      <c r="Y13" s="25"/>
      <c r="Z13" s="25"/>
    </row>
    <row r="14">
      <c r="A14" s="16" t="s">
        <v>77</v>
      </c>
      <c r="B14" s="17">
        <v>45018.0</v>
      </c>
      <c r="C14" s="18" t="s">
        <v>78</v>
      </c>
      <c r="D14" s="19" t="s">
        <v>79</v>
      </c>
      <c r="E14" s="18" t="s">
        <v>80</v>
      </c>
      <c r="F14" s="20">
        <v>3.0</v>
      </c>
      <c r="G14" s="27">
        <v>0.3</v>
      </c>
      <c r="H14" s="22">
        <f t="shared" si="1"/>
        <v>0.9</v>
      </c>
      <c r="I14" s="23" t="s">
        <v>49</v>
      </c>
      <c r="J14" s="19" t="s">
        <v>81</v>
      </c>
      <c r="K14" s="25"/>
      <c r="L14" s="25"/>
      <c r="M14" s="25"/>
      <c r="N14" s="25"/>
      <c r="O14" s="25"/>
      <c r="P14" s="25"/>
      <c r="Q14" s="25"/>
      <c r="R14" s="25"/>
      <c r="S14" s="25"/>
      <c r="T14" s="25"/>
      <c r="U14" s="25"/>
      <c r="V14" s="25"/>
      <c r="W14" s="25"/>
      <c r="X14" s="25"/>
      <c r="Y14" s="25"/>
      <c r="Z14" s="25"/>
    </row>
    <row r="15">
      <c r="A15" s="16" t="s">
        <v>82</v>
      </c>
      <c r="B15" s="17">
        <v>45018.0</v>
      </c>
      <c r="C15" s="18" t="s">
        <v>83</v>
      </c>
      <c r="D15" s="28" t="s">
        <v>84</v>
      </c>
      <c r="E15" s="18" t="s">
        <v>80</v>
      </c>
      <c r="F15" s="20">
        <v>4.0</v>
      </c>
      <c r="G15" s="27">
        <v>0.5</v>
      </c>
      <c r="H15" s="22">
        <f t="shared" si="1"/>
        <v>2</v>
      </c>
      <c r="I15" s="23" t="s">
        <v>85</v>
      </c>
      <c r="J15" s="19" t="s">
        <v>86</v>
      </c>
      <c r="K15" s="25"/>
      <c r="L15" s="25"/>
      <c r="M15" s="25"/>
      <c r="N15" s="25"/>
      <c r="O15" s="25"/>
      <c r="P15" s="25"/>
      <c r="Q15" s="25"/>
      <c r="R15" s="25"/>
      <c r="S15" s="25"/>
      <c r="T15" s="25"/>
      <c r="U15" s="25"/>
      <c r="V15" s="25"/>
      <c r="W15" s="25"/>
      <c r="X15" s="25"/>
      <c r="Y15" s="25"/>
      <c r="Z15" s="25"/>
    </row>
    <row r="16">
      <c r="A16" s="16" t="s">
        <v>87</v>
      </c>
      <c r="B16" s="17">
        <v>45018.0</v>
      </c>
      <c r="C16" s="18" t="s">
        <v>88</v>
      </c>
      <c r="D16" s="19" t="s">
        <v>89</v>
      </c>
      <c r="E16" s="18" t="s">
        <v>90</v>
      </c>
      <c r="F16" s="20">
        <v>3.0</v>
      </c>
      <c r="G16" s="27">
        <v>0.2</v>
      </c>
      <c r="H16" s="22">
        <f t="shared" si="1"/>
        <v>0.6</v>
      </c>
      <c r="I16" s="23" t="s">
        <v>49</v>
      </c>
      <c r="J16" s="19" t="s">
        <v>91</v>
      </c>
      <c r="K16" s="25"/>
      <c r="L16" s="25"/>
      <c r="M16" s="25"/>
      <c r="N16" s="25"/>
      <c r="O16" s="25"/>
      <c r="P16" s="25"/>
      <c r="Q16" s="25"/>
      <c r="R16" s="25"/>
      <c r="S16" s="25"/>
      <c r="T16" s="25"/>
      <c r="U16" s="25"/>
      <c r="V16" s="25"/>
      <c r="W16" s="25"/>
      <c r="X16" s="25"/>
      <c r="Y16" s="25"/>
      <c r="Z16" s="25"/>
    </row>
    <row r="17">
      <c r="A17" s="16" t="s">
        <v>92</v>
      </c>
      <c r="B17" s="17">
        <v>45018.0</v>
      </c>
      <c r="C17" s="18" t="s">
        <v>93</v>
      </c>
      <c r="D17" s="19" t="s">
        <v>94</v>
      </c>
      <c r="E17" s="18" t="s">
        <v>90</v>
      </c>
      <c r="F17" s="20">
        <v>4.0</v>
      </c>
      <c r="G17" s="27">
        <v>0.3</v>
      </c>
      <c r="H17" s="22">
        <f t="shared" si="1"/>
        <v>1.2</v>
      </c>
      <c r="I17" s="23" t="s">
        <v>63</v>
      </c>
      <c r="J17" s="19" t="s">
        <v>95</v>
      </c>
      <c r="K17" s="25"/>
      <c r="L17" s="25"/>
      <c r="M17" s="25"/>
      <c r="N17" s="25"/>
      <c r="O17" s="25"/>
      <c r="P17" s="25"/>
      <c r="Q17" s="25"/>
      <c r="R17" s="25"/>
      <c r="S17" s="25"/>
      <c r="T17" s="25"/>
      <c r="U17" s="25"/>
      <c r="V17" s="25"/>
      <c r="W17" s="25"/>
      <c r="X17" s="25"/>
      <c r="Y17" s="25"/>
      <c r="Z17" s="25"/>
    </row>
    <row r="18">
      <c r="A18" s="16" t="s">
        <v>96</v>
      </c>
      <c r="B18" s="17">
        <v>45018.0</v>
      </c>
      <c r="C18" s="29" t="s">
        <v>97</v>
      </c>
      <c r="D18" s="30" t="s">
        <v>98</v>
      </c>
      <c r="E18" s="29" t="s">
        <v>90</v>
      </c>
      <c r="F18" s="31">
        <v>3.0</v>
      </c>
      <c r="G18" s="32">
        <v>0.5</v>
      </c>
      <c r="H18" s="22">
        <f t="shared" si="1"/>
        <v>1.5</v>
      </c>
      <c r="I18" s="23" t="s">
        <v>49</v>
      </c>
      <c r="J18" s="30" t="s">
        <v>99</v>
      </c>
      <c r="K18" s="25"/>
      <c r="L18" s="25"/>
      <c r="M18" s="25"/>
      <c r="N18" s="25"/>
      <c r="O18" s="25"/>
      <c r="P18" s="25"/>
      <c r="Q18" s="25"/>
      <c r="R18" s="25"/>
      <c r="S18" s="25"/>
      <c r="T18" s="25"/>
      <c r="U18" s="25"/>
      <c r="V18" s="25"/>
      <c r="W18" s="25"/>
      <c r="X18" s="25"/>
      <c r="Y18" s="25"/>
      <c r="Z18" s="25"/>
    </row>
    <row r="19">
      <c r="A19" s="16" t="s">
        <v>100</v>
      </c>
      <c r="B19" s="17">
        <v>45018.0</v>
      </c>
      <c r="C19" s="18" t="s">
        <v>101</v>
      </c>
      <c r="D19" s="24" t="s">
        <v>102</v>
      </c>
      <c r="E19" s="18" t="s">
        <v>103</v>
      </c>
      <c r="F19" s="20">
        <v>3.0</v>
      </c>
      <c r="G19" s="27">
        <v>0.3</v>
      </c>
      <c r="H19" s="22">
        <f t="shared" si="1"/>
        <v>0.9</v>
      </c>
      <c r="I19" s="23" t="s">
        <v>104</v>
      </c>
      <c r="J19" s="24" t="s">
        <v>105</v>
      </c>
      <c r="K19" s="25"/>
      <c r="L19" s="25"/>
      <c r="N19" s="25"/>
      <c r="O19" s="25"/>
      <c r="P19" s="25"/>
      <c r="Q19" s="25"/>
      <c r="R19" s="25"/>
      <c r="S19" s="25"/>
      <c r="T19" s="25"/>
      <c r="U19" s="25"/>
      <c r="V19" s="25"/>
      <c r="W19" s="25"/>
      <c r="X19" s="25"/>
      <c r="Y19" s="25"/>
      <c r="Z19" s="25"/>
    </row>
    <row r="20">
      <c r="A20" s="16" t="s">
        <v>106</v>
      </c>
      <c r="B20" s="17">
        <v>45018.0</v>
      </c>
      <c r="C20" s="18" t="s">
        <v>107</v>
      </c>
      <c r="D20" s="19" t="s">
        <v>108</v>
      </c>
      <c r="E20" s="18" t="s">
        <v>103</v>
      </c>
      <c r="F20" s="20">
        <v>2.0</v>
      </c>
      <c r="G20" s="27">
        <v>0.2</v>
      </c>
      <c r="H20" s="22">
        <f t="shared" si="1"/>
        <v>0.4</v>
      </c>
      <c r="I20" s="23" t="s">
        <v>63</v>
      </c>
      <c r="J20" s="24" t="s">
        <v>105</v>
      </c>
      <c r="K20" s="25"/>
      <c r="L20" s="25"/>
      <c r="M20" s="25"/>
      <c r="N20" s="25"/>
      <c r="O20" s="25"/>
      <c r="P20" s="25"/>
      <c r="Q20" s="25"/>
      <c r="R20" s="25"/>
      <c r="S20" s="25"/>
      <c r="T20" s="25"/>
      <c r="U20" s="25"/>
      <c r="V20" s="25"/>
      <c r="W20" s="25"/>
      <c r="X20" s="25"/>
      <c r="Y20" s="25"/>
      <c r="Z20" s="25"/>
    </row>
    <row r="21">
      <c r="A21" s="16" t="s">
        <v>109</v>
      </c>
      <c r="B21" s="17">
        <v>45018.0</v>
      </c>
      <c r="C21" s="18" t="s">
        <v>110</v>
      </c>
      <c r="D21" s="19" t="s">
        <v>111</v>
      </c>
      <c r="E21" s="18" t="s">
        <v>112</v>
      </c>
      <c r="F21" s="20">
        <v>5.0</v>
      </c>
      <c r="G21" s="27">
        <v>0.1</v>
      </c>
      <c r="H21" s="22">
        <f t="shared" si="1"/>
        <v>0.5</v>
      </c>
      <c r="I21" s="23" t="s">
        <v>63</v>
      </c>
      <c r="J21" s="19" t="s">
        <v>113</v>
      </c>
      <c r="K21" s="25"/>
      <c r="L21" s="25"/>
      <c r="M21" s="25"/>
      <c r="N21" s="25"/>
      <c r="O21" s="25"/>
      <c r="P21" s="25"/>
      <c r="Q21" s="25"/>
      <c r="R21" s="25"/>
      <c r="S21" s="25"/>
      <c r="T21" s="25"/>
      <c r="U21" s="25"/>
      <c r="V21" s="25"/>
      <c r="W21" s="25"/>
      <c r="X21" s="25"/>
      <c r="Y21" s="25"/>
      <c r="Z21" s="25"/>
    </row>
    <row r="22">
      <c r="A22" s="16" t="s">
        <v>114</v>
      </c>
      <c r="B22" s="17">
        <v>45018.0</v>
      </c>
      <c r="C22" s="18" t="s">
        <v>115</v>
      </c>
      <c r="D22" s="19" t="s">
        <v>116</v>
      </c>
      <c r="E22" s="18" t="s">
        <v>112</v>
      </c>
      <c r="F22" s="20">
        <v>3.0</v>
      </c>
      <c r="G22" s="27">
        <v>0.4</v>
      </c>
      <c r="H22" s="22">
        <f t="shared" si="1"/>
        <v>1.2</v>
      </c>
      <c r="I22" s="23" t="s">
        <v>63</v>
      </c>
      <c r="J22" s="19" t="s">
        <v>117</v>
      </c>
      <c r="K22" s="25"/>
      <c r="L22" s="25"/>
      <c r="M22" s="25"/>
      <c r="N22" s="25"/>
      <c r="O22" s="25"/>
      <c r="P22" s="25"/>
      <c r="Q22" s="25"/>
      <c r="R22" s="25"/>
      <c r="S22" s="25"/>
      <c r="T22" s="25"/>
      <c r="U22" s="25"/>
      <c r="V22" s="25"/>
      <c r="W22" s="25"/>
      <c r="X22" s="25"/>
      <c r="Y22" s="25"/>
      <c r="Z22" s="25"/>
    </row>
    <row r="23" ht="12.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2.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2.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2.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2.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2.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2.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2.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2.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2.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2.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2.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2.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2.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2.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2.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2.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2.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2.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2.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2.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2.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2.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2.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2.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2.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2.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2.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2.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2.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2.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2.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2.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2.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2.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2.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2.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2.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2.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2.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2.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2.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2.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2.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2.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2.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2.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2.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2.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2.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2.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2.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2.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2.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2.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2.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2.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2.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2.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2.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2.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2.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2.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2.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2.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2.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2.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2.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2.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2.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2.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2.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2.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2.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2.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2.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2.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2.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2.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2.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2.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2.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2.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2.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2.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2.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2.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2.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2.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2.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2.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2.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2.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2.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2.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2.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2.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2.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2.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2.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2.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2.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2.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2.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2.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2.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2.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2.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2.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2.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2.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2.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2.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2.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2.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2.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2.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2.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2.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2.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2.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2.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2.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2.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2.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2.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2.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2.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2.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2.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2.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2.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2.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2.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2.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2.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2.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2.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2.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2.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2.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2.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2.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2.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2.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2.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2.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2.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2.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2.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2.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2.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2.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2.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2.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2.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2.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2.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2.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2.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2.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2.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2.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2.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2.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2.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2.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2.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2.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2.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2.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2.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2.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2.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2.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2.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2.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2.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2.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2.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2.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2.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2.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2.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2.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2.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2.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2.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2.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2.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2.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2.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2.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2.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2.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2.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2.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2.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2.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2.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2.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2.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2.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2.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2.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2.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2.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2.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2.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2.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2.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2.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2.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2.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2.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2.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2.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2.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2.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2.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2.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2.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2.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2.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2.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2.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2.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2.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2.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2.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2.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2.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2.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2.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2.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2.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2.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2.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2.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2.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2.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2.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2.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2.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2.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2.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2.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2.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2.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2.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2.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2.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2.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2.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2.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2.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2.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2.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2.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2.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2.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2.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2.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2.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2.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2.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2.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2.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2.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2.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2.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2.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2.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2.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2.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2.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2.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2.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2.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2.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2.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2.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2.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2.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2.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2.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2.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2.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2.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2.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2.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2.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2.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2.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2.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2.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2.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2.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2.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2.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2.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2.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2.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2.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2.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2.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2.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2.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2.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2.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2.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2.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2.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2.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2.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2.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2.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2.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2.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2.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2.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2.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2.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2.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2.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2.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2.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2.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2.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2.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2.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2.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2.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2.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2.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2.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2.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2.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2.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2.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2.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2.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2.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2.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2.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2.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2.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2.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2.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2.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2.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2.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2.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2.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2.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2.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2.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2.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2.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2.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2.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2.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2.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2.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2.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2.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2.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2.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2.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2.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2.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2.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2.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2.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2.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2.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2.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2.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2.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2.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2.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2.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2.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2.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2.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2.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2.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2.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2.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2.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2.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2.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2.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2.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2.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2.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2.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2.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2.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2.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2.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2.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2.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2.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2.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2.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2.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2.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2.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2.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2.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2.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2.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2.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2.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2.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2.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2.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2.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2.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2.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2.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2.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2.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2.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2.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2.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2.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2.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2.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2.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2.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2.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2.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2.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2.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2.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2.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2.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2.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2.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2.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2.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2.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2.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2.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2.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2.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2.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2.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2.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2.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2.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2.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2.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2.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2.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2.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2.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2.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2.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2.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2.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2.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2.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2.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2.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2.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2.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2.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2.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2.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2.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2.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2.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2.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2.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2.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2.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2.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2.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2.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2.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2.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2.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2.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2.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2.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2.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2.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2.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2.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2.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2.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2.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2.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2.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2.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2.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2.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2.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2.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2.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2.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2.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2.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2.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2.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2.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2.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2.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2.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2.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2.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2.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2.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2.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2.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2.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2.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2.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2.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2.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2.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2.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2.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2.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2.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2.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2.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2.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2.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2.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2.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2.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2.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2.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2.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2.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2.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2.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2.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2.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2.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2.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2.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2.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2.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2.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2.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2.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2.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2.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2.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2.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2.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2.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2.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2.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2.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2.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2.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2.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2.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2.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2.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2.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2.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2.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2.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2.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2.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2.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2.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2.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2.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2.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2.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2.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2.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2.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2.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2.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2.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2.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2.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2.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2.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2.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2.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2.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2.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2.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2.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2.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2.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2.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2.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2.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2.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2.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2.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2.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2.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2.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2.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2.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2.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2.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2.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2.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2.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2.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2.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2.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2.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2.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2.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2.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2.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2.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2.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2.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2.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2.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2.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2.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2.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2.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2.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2.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2.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2.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2.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2.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2.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2.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2.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2.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2.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2.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2.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2.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2.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2.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2.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2.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2.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2.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2.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2.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2.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2.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2.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2.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2.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2.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2.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2.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2.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2.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2.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2.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2.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2.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2.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2.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2.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2.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2.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2.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2.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2.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2.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2.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2.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2.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2.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2.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2.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2.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2.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2.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2.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2.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2.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2.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2.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2.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2.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2.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2.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2.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2.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2.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2.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2.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2.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2.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2.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2.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2.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2.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2.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2.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2.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2.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2.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2.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2.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2.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2.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2.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2.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2.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2.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2.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2.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2.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2.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2.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2.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2.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2.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2.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2.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2.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2.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2.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2.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2.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2.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2.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2.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2.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sheetData>
  <mergeCells count="1">
    <mergeCell ref="A1:J1"/>
  </mergeCells>
  <conditionalFormatting sqref="H3:H22">
    <cfRule type="colorScale" priority="1">
      <colorScale>
        <cfvo type="min"/>
        <cfvo type="percentile" val="50"/>
        <cfvo type="max"/>
        <color rgb="FF57BB8A"/>
        <color rgb="FFFFD666"/>
        <color rgb="FFE67C73"/>
      </colorScale>
    </cfRule>
  </conditionalFormatting>
  <printOptions/>
  <pageMargins bottom="0.03937007874015748" footer="0.0" header="0.0" left="0.03937007874015748" right="0.03937007874015748" top="0.03937007874015748"/>
  <pageSetup orientation="landscape"/>
  <drawing r:id="rId1"/>
</worksheet>
</file>