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DE78AB45-7B3D-4E59-A3BB-4ECFE16B73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スケジュール!$A$1:$J$48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7" i="2"/>
  <c r="I19" i="2"/>
  <c r="I18" i="2"/>
  <c r="I3" i="2"/>
  <c r="I26" i="2"/>
  <c r="I27" i="2"/>
  <c r="I8" i="2"/>
  <c r="I9" i="2"/>
  <c r="I10" i="2"/>
  <c r="I11" i="2"/>
  <c r="I12" i="2"/>
  <c r="I13" i="2"/>
  <c r="I14" i="2"/>
  <c r="I40" i="2" l="1"/>
  <c r="I39" i="2"/>
  <c r="I38" i="2"/>
  <c r="I37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<sst xmlns="http://schemas.openxmlformats.org/spreadsheetml/2006/main" count="68" uniqueCount="35">
  <si>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</si>
  <si>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</si>
  <si>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</si>
  <si>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</si>
  <si>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</si>
  <si>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</si>
  <si>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</si>
  <si>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</si>
  <si>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</si>
  <si>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</si>
  <si>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</si>
  <si>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</si>
  <si>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</si>
  <si>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</si>
  <si>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</si>
  <si>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</si>
  <si>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</si>
  <si>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</si>
  <si>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</si>
  <si>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</si>
  <si>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</si>
  <si>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</si>
  <si>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</si>
  <si>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</si>
  <si>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</si>
  <si>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</si>
  <si>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</si>
  <si>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</si>
  <si>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</si>
  <si>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17時には完了</t>
    <rPh sb="2" eb="3">
      <t>ジ</t>
    </rPh>
    <rPh sb="5" eb="7">
      <t>カンリョウ</t>
    </rPh>
    <phoneticPr fontId="6"/>
  </si>
  <si>
    <t>19時には完了</t>
    <rPh sb="2" eb="3">
      <t>ジ</t>
    </rPh>
    <rPh sb="5" eb="7">
      <t>カンリョウ</t>
    </rPh>
    <phoneticPr fontId="6"/>
  </si>
  <si>
    <t>11/12着手</t>
    <rPh sb="5" eb="7">
      <t>チャクシュ</t>
    </rPh>
    <phoneticPr fontId="6"/>
  </si>
  <si>
    <t>アクセス制限機能</t>
    <rPh sb="4" eb="6">
      <t>セイゲン</t>
    </rPh>
    <rPh sb="6" eb="8">
      <t>キノウ</t>
    </rPh>
    <phoneticPr fontId="6"/>
  </si>
  <si>
    <t>製造工程で余裕があれば</t>
    <rPh sb="0" eb="2">
      <t>セイゾウ</t>
    </rPh>
    <rPh sb="2" eb="4">
      <t>コウテイ</t>
    </rPh>
    <rPh sb="5" eb="7">
      <t>ヨユウ</t>
    </rPh>
    <phoneticPr fontId="6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</si>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</sst>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4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8" fontId="7" fillId="0" borderId="2" xfId="5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right" vertical="center"/>
    </xf>
    <xf numFmtId="177" fontId="7" fillId="0" borderId="2" xfId="3" applyNumberFormat="1" applyFont="1" applyFill="1" applyBorder="1" applyAlignment="1">
      <alignment horizontal="center" vertical="center"/>
    </xf>
    <xf numFmtId="56" fontId="7" fillId="0" borderId="2" xfId="6" applyNumberFormat="1" applyFont="1" applyFill="1" applyBorder="1" applyAlignment="1">
      <alignment horizontal="left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0" totalsRowShown="0" headerRowDxfId="11" dataDxfId="9" headerRowBorderDxfId="10" tableBorderDxfId="8">
  <autoFilter ref="C1:J40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48"/>
  <sheetViews>
    <sheetView showGridLines="0" tabSelected="1" zoomScale="110" zoomScaleNormal="110" zoomScaleSheetLayoutView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0.8</v>
      </c>
      <c r="I11" s="11">
        <f>--(タスク_3[[#This Row],[達成率]]&gt;=1)</f>
        <v>0</v>
      </c>
      <c r="J11" s="8" t="s">
        <v>29</v>
      </c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0.8</v>
      </c>
      <c r="I12" s="11">
        <f>--(タスク_3[[#This Row],[達成率]]&gt;=1)</f>
        <v>0</v>
      </c>
      <c r="J12" s="8" t="s">
        <v>30</v>
      </c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0.8</v>
      </c>
      <c r="I13" s="11">
        <f>--(タスク_3[[#This Row],[達成率]]&gt;=1)</f>
        <v>0</v>
      </c>
      <c r="J13" s="8" t="s">
        <v>29</v>
      </c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0.8</v>
      </c>
      <c r="I14" s="11">
        <f>--(タスク_3[[#This Row],[達成率]]&gt;=1)</f>
        <v>0</v>
      </c>
      <c r="J14" s="8" t="s">
        <v>30</v>
      </c>
    </row>
    <row r="15" spans="1:10" ht="20.100000000000001" customHeight="1" x14ac:dyDescent="0.3">
      <c r="A15" s="6">
        <v>14</v>
      </c>
      <c r="B15" s="16" t="s">
        <v>32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21">
        <v>0.8</v>
      </c>
      <c r="I15" s="16"/>
      <c r="J15" s="16" t="s">
        <v>31</v>
      </c>
    </row>
    <row r="16" spans="1:10" ht="20.100000000000001" customHeight="1" x14ac:dyDescent="0.3">
      <c r="A16" s="6">
        <v>20</v>
      </c>
      <c r="B16" s="16" t="s">
        <v>34</v>
      </c>
      <c r="C16" s="18"/>
      <c r="D16" s="19" t="s">
        <v>16</v>
      </c>
      <c r="E16" s="20"/>
      <c r="F16" s="20"/>
      <c r="G16" s="20"/>
      <c r="H16" s="21">
        <v>0.2</v>
      </c>
      <c r="I16" s="22">
        <f>--(タスク_3[[#This Row],[達成率]]&gt;=1)</f>
        <v>0</v>
      </c>
      <c r="J16" s="23">
        <v>44512</v>
      </c>
    </row>
    <row r="17" spans="1:10" ht="20.100000000000001" customHeight="1" x14ac:dyDescent="0.3">
      <c r="A17" s="6">
        <v>21</v>
      </c>
      <c r="B17" s="16"/>
      <c r="C17" s="18"/>
      <c r="D17" s="19"/>
      <c r="E17" s="20"/>
      <c r="F17" s="20"/>
      <c r="G17" s="20"/>
      <c r="H17" s="21">
        <v>0</v>
      </c>
      <c r="I17" s="22">
        <f>--(タスク_3[[#This Row],[達成率]]&gt;=1)</f>
        <v>0</v>
      </c>
      <c r="J17" s="19"/>
    </row>
    <row r="18" spans="1:10" ht="20.100000000000001" customHeight="1" x14ac:dyDescent="0.3">
      <c r="A18" s="6">
        <v>22</v>
      </c>
      <c r="B18" s="1" t="s">
        <v>27</v>
      </c>
      <c r="C18" s="1" t="s">
        <v>20</v>
      </c>
      <c r="D18" s="8" t="s">
        <v>21</v>
      </c>
      <c r="E18" s="7" t="s">
        <v>28</v>
      </c>
      <c r="F18" s="7">
        <v>44519</v>
      </c>
      <c r="G18" s="7"/>
      <c r="H18" s="9">
        <v>0</v>
      </c>
      <c r="I18" s="11">
        <f>--(タスク_3[[#This Row],[達成率]]&gt;=1)</f>
        <v>0</v>
      </c>
      <c r="J18" s="8" t="s">
        <v>33</v>
      </c>
    </row>
    <row r="19" spans="1:10" ht="20.100000000000001" customHeight="1" x14ac:dyDescent="0.3">
      <c r="A19" s="6">
        <v>23</v>
      </c>
      <c r="B19" s="1" t="s">
        <v>26</v>
      </c>
      <c r="C19" s="1" t="s">
        <v>20</v>
      </c>
      <c r="D19" s="8" t="s">
        <v>16</v>
      </c>
      <c r="E19" s="7" t="s">
        <v>28</v>
      </c>
      <c r="F19" s="7">
        <v>44519</v>
      </c>
      <c r="G19" s="7"/>
      <c r="H19" s="9">
        <v>0</v>
      </c>
      <c r="I19" s="11">
        <f>--(タスク_3[[#This Row],[達成率]]&gt;=1)</f>
        <v>0</v>
      </c>
      <c r="J19" s="8" t="s">
        <v>33</v>
      </c>
    </row>
    <row r="20" spans="1:10" ht="20.100000000000001" customHeight="1" x14ac:dyDescent="0.3">
      <c r="A20" s="6">
        <v>24</v>
      </c>
      <c r="B20" s="1"/>
      <c r="C20" s="1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25</v>
      </c>
      <c r="B21" s="1"/>
      <c r="C21" s="1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26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27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/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/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30</v>
      </c>
      <c r="B26" s="1"/>
      <c r="C26" s="1"/>
      <c r="D26" s="8"/>
      <c r="E26" s="7"/>
      <c r="F26" s="7"/>
      <c r="G26" s="7"/>
      <c r="H26" s="9"/>
      <c r="I26" s="11">
        <f>--(タスク_3[[#This Row],[達成率]]&gt;=1)</f>
        <v>0</v>
      </c>
      <c r="J26" s="8"/>
    </row>
    <row r="27" spans="1:10" ht="20.100000000000001" customHeight="1" x14ac:dyDescent="0.3">
      <c r="A27" s="6">
        <v>31</v>
      </c>
      <c r="B27" s="1"/>
      <c r="C27" s="1"/>
      <c r="D27" s="8"/>
      <c r="E27" s="7"/>
      <c r="F27" s="7"/>
      <c r="G27" s="7"/>
      <c r="H27" s="9"/>
      <c r="I27" s="11">
        <f>--(タスク_3[[#This Row],[達成率]]&gt;=1)</f>
        <v>0</v>
      </c>
      <c r="J27" s="8"/>
    </row>
    <row r="28" spans="1:10" ht="20.100000000000001" customHeight="1" x14ac:dyDescent="0.3">
      <c r="A28" s="6">
        <v>32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33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34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35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36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37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38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39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40</v>
      </c>
      <c r="B36" s="10"/>
      <c r="C36" s="8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41</v>
      </c>
      <c r="B37" s="10"/>
      <c r="C37" s="8"/>
      <c r="D37" s="8"/>
      <c r="E37" s="7"/>
      <c r="F37" s="7"/>
      <c r="G37" s="7"/>
      <c r="H37" s="9"/>
      <c r="I37" s="11">
        <f>--(タスク_3[[#This Row],[達成率]]&gt;=1)</f>
        <v>0</v>
      </c>
      <c r="J37" s="8"/>
    </row>
    <row r="38" spans="1:10" ht="20.100000000000001" customHeight="1" x14ac:dyDescent="0.3">
      <c r="A38" s="6">
        <v>42</v>
      </c>
      <c r="B38" s="10"/>
      <c r="C38" s="8"/>
      <c r="D38" s="8"/>
      <c r="E38" s="7"/>
      <c r="F38" s="7"/>
      <c r="G38" s="7"/>
      <c r="H38" s="9"/>
      <c r="I38" s="11">
        <f>--(タスク_3[[#This Row],[達成率]]&gt;=1)</f>
        <v>0</v>
      </c>
      <c r="J38" s="8"/>
    </row>
    <row r="39" spans="1:10" ht="20.100000000000001" customHeight="1" x14ac:dyDescent="0.3">
      <c r="A39" s="6">
        <v>43</v>
      </c>
      <c r="B39" s="10"/>
      <c r="C39" s="8"/>
      <c r="D39" s="8"/>
      <c r="E39" s="7"/>
      <c r="F39" s="7"/>
      <c r="G39" s="7"/>
      <c r="H39" s="9"/>
      <c r="I39" s="11">
        <f>--(タスク_3[[#This Row],[達成率]]&gt;=1)</f>
        <v>0</v>
      </c>
      <c r="J39" s="8"/>
    </row>
    <row r="40" spans="1:10" ht="20.100000000000001" customHeight="1" x14ac:dyDescent="0.3">
      <c r="A40" s="6">
        <v>44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45</v>
      </c>
      <c r="B41" s="1"/>
      <c r="C41" s="1"/>
      <c r="D41" s="8"/>
      <c r="E41" s="7"/>
      <c r="F41" s="7"/>
      <c r="G41" s="7"/>
      <c r="H41" s="9"/>
      <c r="I41" s="11"/>
      <c r="J41" s="8"/>
    </row>
    <row r="42" spans="1:10" ht="20.100000000000001" customHeight="1" x14ac:dyDescent="0.3">
      <c r="A42" s="6">
        <v>46</v>
      </c>
      <c r="B42" s="1"/>
      <c r="C42" s="1"/>
      <c r="D42" s="8"/>
      <c r="E42" s="7"/>
      <c r="F42" s="7"/>
      <c r="G42" s="7"/>
      <c r="H42" s="9"/>
      <c r="I42" s="11"/>
      <c r="J42" s="8"/>
    </row>
    <row r="43" spans="1:10" ht="20.100000000000001" customHeight="1" x14ac:dyDescent="0.3">
      <c r="A43" s="6">
        <v>47</v>
      </c>
      <c r="B43" s="1"/>
      <c r="C43" s="1"/>
      <c r="D43" s="8"/>
      <c r="E43" s="7"/>
      <c r="F43" s="7"/>
      <c r="G43" s="7"/>
      <c r="H43" s="9"/>
      <c r="I43" s="11"/>
      <c r="J43" s="8"/>
    </row>
    <row r="44" spans="1:10" ht="20.100000000000001" customHeight="1" x14ac:dyDescent="0.3">
      <c r="A44" s="6">
        <v>48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49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50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49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50</v>
      </c>
      <c r="B48" s="1"/>
      <c r="C48" s="1"/>
      <c r="D48" s="8"/>
      <c r="E48" s="7"/>
      <c r="F48" s="7"/>
      <c r="G48" s="7"/>
      <c r="H48" s="9"/>
      <c r="I48" s="11"/>
      <c r="J48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48">
    <cfRule type="dataBar" priority="8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conditionalFormatting sqref="H18:H19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{48458AA5-F4EA-419C-8EF4-7E7B19B81531}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8:H48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H2:H48</xm:sqref>
        </x14:conditionalFormatting>
        <x14:conditionalFormatting xmlns:xm="http://schemas.microsoft.com/office/excel/2006/main">
          <x14:cfRule type="dataBar" id="{48458AA5-F4EA-419C-8EF4-7E7B19B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H18:H19</xm:sqref>
        </x14:conditionalFormatting>
        <x14:conditionalFormatting xmlns:xm="http://schemas.microsoft.com/office/excel/2006/main">
          <x14:cfRule type="iconSet" priority="48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I20:I48 I2:I14</xm:sqref>
        </x14:conditionalFormatting>
        <x14:conditionalFormatting xmlns:xm="http://schemas.microsoft.com/office/excel/2006/main">
          <x14:cfRule type="iconSet" priority="1" id="{DD25285B-E35C-4809-A137-41F00374B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I18:I19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2021-11-12T05:52:38Z</dcterms:modified>
</cp:coreProperties>
</file>