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4\"/>
    </mc:Choice>
  </mc:AlternateContent>
  <xr:revisionPtr revIDLastSave="0" documentId="13_ncr:1_{0D8A034E-6D84-44A4-AA49-ACD2D29F48C5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15" i="2"/>
  <c r="F21" i="2"/>
  <c r="F16" i="2"/>
  <c r="F17" i="2"/>
  <c r="F18" i="2"/>
  <c r="F19" i="2"/>
  <c r="F20" i="2"/>
  <c r="F15" i="2"/>
  <c r="E16" i="2"/>
  <c r="E17" i="2"/>
  <c r="E18" i="2"/>
  <c r="E19" i="2"/>
  <c r="E20" i="2"/>
  <c r="E21" i="2"/>
  <c r="E15" i="2"/>
  <c r="D16" i="2"/>
  <c r="D17" i="2"/>
  <c r="D18" i="2"/>
  <c r="D19" i="2"/>
  <c r="D20" i="2"/>
  <c r="D21" i="2"/>
  <c r="D15" i="2"/>
  <c r="C16" i="2"/>
  <c r="C17" i="2"/>
  <c r="C18" i="2"/>
  <c r="C19" i="2"/>
  <c r="C20" i="2"/>
  <c r="C21" i="2"/>
  <c r="C15" i="2"/>
  <c r="B16" i="2"/>
  <c r="B17" i="2"/>
  <c r="B18" i="2"/>
  <c r="B19" i="2"/>
  <c r="B20" i="2"/>
  <c r="B21" i="2"/>
  <c r="B15" i="2"/>
  <c r="D13" i="1"/>
  <c r="D14" i="1"/>
  <c r="D15" i="1"/>
  <c r="D16" i="1"/>
  <c r="D17" i="1"/>
  <c r="D18" i="1"/>
  <c r="D12" i="1"/>
  <c r="G15" i="1"/>
  <c r="F13" i="1"/>
  <c r="F14" i="1"/>
  <c r="F15" i="1"/>
  <c r="F16" i="1"/>
  <c r="F17" i="1"/>
  <c r="F18" i="1"/>
  <c r="F12" i="1"/>
</calcChain>
</file>

<file path=xl/sharedStrings.xml><?xml version="1.0" encoding="utf-8"?>
<sst xmlns="http://schemas.openxmlformats.org/spreadsheetml/2006/main" count="29" uniqueCount="21">
  <si>
    <t>Test Number</t>
  </si>
  <si>
    <t>The Size of the Data to Be Sorted</t>
  </si>
  <si>
    <t>The Execution Time of Bubble Sorting (sec)</t>
  </si>
  <si>
    <t>The Execution Time of Sorting from the Standard Library (sec)</t>
  </si>
  <si>
    <t>The Size of Data to Be Sorted</t>
  </si>
  <si>
    <t>Execution Time (sec)</t>
  </si>
  <si>
    <t>Theoretical Time (sec)</t>
  </si>
  <si>
    <t>pivot</t>
  </si>
  <si>
    <t>N</t>
  </si>
  <si>
    <t>The Execution Time of the "Compare-Exchange" Operation τ (sec)</t>
  </si>
  <si>
    <t>τ</t>
  </si>
  <si>
    <t>Data Amount</t>
  </si>
  <si>
    <t>Serial Bubble Sorting</t>
  </si>
  <si>
    <t>Serial Standard Sorting</t>
  </si>
  <si>
    <t>Parallel Algorithm</t>
  </si>
  <si>
    <t>The number of Processors</t>
  </si>
  <si>
    <t>2 processors</t>
  </si>
  <si>
    <t>4 processors</t>
  </si>
  <si>
    <t>8 processors</t>
  </si>
  <si>
    <t>Speed Up 1</t>
  </si>
  <si>
    <t>Speed 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</si>
</sst>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2" sqref="D2:D8"/>
    </sheetView>
  </sheetViews>
  <sheetFormatPr defaultRowHeight="15" x14ac:dyDescent="0.25"/>
  <cols>
    <col min="1" max="1" width="12.42578125" bestFit="1" customWidth="1"/>
    <col min="2" max="2" width="30.42578125" bestFit="1" customWidth="1"/>
    <col min="3" max="3" width="39.7109375" bestFit="1" customWidth="1"/>
    <col min="4" max="4" width="56.4257812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 spans="1:7" x14ac:dyDescent="0.25">
      <c r="A2" s="1">
        <v>1</v>
      </c>
      <c r="B2" s="1">
        <v>10</v>
      </c>
      <c r="C2" s="1">
        <v>9.9999999999999995E-7</v>
      </c>
      <c r="D2" s="1">
        <v>9.9999999999999995E-7</v>
      </c>
      <c r="E2" s="2"/>
      <c r="F2" s="2"/>
      <c r="G2" s="2"/>
    </row>
    <row r="3" spans="1:7" x14ac:dyDescent="0.25">
      <c r="A3" s="1">
        <v>2</v>
      </c>
      <c r="B3" s="1">
        <v>100</v>
      </c>
      <c r="C3" s="1">
        <v>2.0000000000000002E-5</v>
      </c>
      <c r="D3" s="1">
        <v>6.0000000000000002E-6</v>
      </c>
      <c r="E3" s="2"/>
      <c r="F3" s="2"/>
      <c r="G3" s="2"/>
    </row>
    <row r="4" spans="1:7" x14ac:dyDescent="0.25">
      <c r="A4" s="1">
        <v>3</v>
      </c>
      <c r="B4" s="1">
        <v>10000</v>
      </c>
      <c r="C4" s="1">
        <v>0.13239000000000001</v>
      </c>
      <c r="D4" s="1">
        <v>1.039E-3</v>
      </c>
      <c r="E4" s="2"/>
      <c r="F4" s="2"/>
      <c r="G4" s="2"/>
    </row>
    <row r="5" spans="1:7" x14ac:dyDescent="0.25">
      <c r="A5" s="1">
        <v>4</v>
      </c>
      <c r="B5" s="1">
        <v>20000</v>
      </c>
      <c r="C5" s="1">
        <v>0.66490000000000005</v>
      </c>
      <c r="D5" s="1">
        <v>2.0990000000000002E-3</v>
      </c>
      <c r="E5" s="2"/>
      <c r="F5" s="2"/>
      <c r="G5" s="2"/>
    </row>
    <row r="6" spans="1:7" x14ac:dyDescent="0.25">
      <c r="A6" s="1">
        <v>5</v>
      </c>
      <c r="B6" s="1">
        <v>30000</v>
      </c>
      <c r="C6" s="1">
        <v>1.650107</v>
      </c>
      <c r="D6" s="1">
        <v>3.0829999999999998E-3</v>
      </c>
      <c r="E6" s="2"/>
      <c r="F6" s="2"/>
      <c r="G6" s="2"/>
    </row>
    <row r="7" spans="1:7" x14ac:dyDescent="0.25">
      <c r="A7" s="1">
        <v>6</v>
      </c>
      <c r="B7" s="1">
        <v>40000</v>
      </c>
      <c r="C7" s="1">
        <v>3.1382150000000002</v>
      </c>
      <c r="D7" s="1">
        <v>4.2750000000000002E-3</v>
      </c>
      <c r="E7" s="2"/>
      <c r="F7" s="2"/>
      <c r="G7" s="2"/>
    </row>
    <row r="8" spans="1:7" x14ac:dyDescent="0.25">
      <c r="A8" s="1">
        <v>7</v>
      </c>
      <c r="B8" s="1">
        <v>50000</v>
      </c>
      <c r="C8" s="1">
        <v>5.0625960000000001</v>
      </c>
      <c r="D8" s="1">
        <v>5.5009999999999998E-3</v>
      </c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4" t="s">
        <v>9</v>
      </c>
      <c r="B10" s="5"/>
      <c r="C10" s="5"/>
      <c r="D10" s="6"/>
      <c r="E10" s="2"/>
      <c r="F10" s="2"/>
      <c r="G10" s="2"/>
    </row>
    <row r="11" spans="1:7" x14ac:dyDescent="0.25">
      <c r="A11" s="1" t="s">
        <v>0</v>
      </c>
      <c r="B11" s="1" t="s">
        <v>4</v>
      </c>
      <c r="C11" s="1" t="s">
        <v>5</v>
      </c>
      <c r="D11" s="1" t="s">
        <v>6</v>
      </c>
      <c r="E11" s="2"/>
      <c r="F11" s="1" t="s">
        <v>8</v>
      </c>
      <c r="G11" s="2"/>
    </row>
    <row r="12" spans="1:7" x14ac:dyDescent="0.25">
      <c r="A12" s="1">
        <v>1</v>
      </c>
      <c r="B12" s="1">
        <v>10</v>
      </c>
      <c r="C12" s="1">
        <v>9.9999999999999995E-7</v>
      </c>
      <c r="D12" s="1">
        <f>F12*$G$15</f>
        <v>1.4960998049902497E-7</v>
      </c>
      <c r="E12" s="2"/>
      <c r="F12" s="1">
        <f>B12*(B12-1)/2</f>
        <v>45</v>
      </c>
      <c r="G12" s="2"/>
    </row>
    <row r="13" spans="1:7" x14ac:dyDescent="0.25">
      <c r="A13" s="1">
        <v>2</v>
      </c>
      <c r="B13" s="1">
        <v>100</v>
      </c>
      <c r="C13" s="1">
        <v>2.0000000000000002E-5</v>
      </c>
      <c r="D13" s="1">
        <f t="shared" ref="D13:D18" si="0">F13*$G$15</f>
        <v>1.6457097854892746E-5</v>
      </c>
      <c r="E13" s="2"/>
      <c r="F13" s="1">
        <f t="shared" ref="F13:F18" si="1">B13*(B13-1)/2</f>
        <v>4950</v>
      </c>
      <c r="G13" s="2"/>
    </row>
    <row r="14" spans="1:7" x14ac:dyDescent="0.25">
      <c r="A14" s="1">
        <v>3</v>
      </c>
      <c r="B14" s="1">
        <v>10000</v>
      </c>
      <c r="C14" s="1">
        <v>0.13239000000000001</v>
      </c>
      <c r="D14" s="1">
        <f t="shared" si="0"/>
        <v>0.16621668833441672</v>
      </c>
      <c r="E14" s="2"/>
      <c r="F14" s="1">
        <f t="shared" si="1"/>
        <v>49995000</v>
      </c>
      <c r="G14" s="2" t="s">
        <v>10</v>
      </c>
    </row>
    <row r="15" spans="1:7" x14ac:dyDescent="0.25">
      <c r="A15" s="1">
        <v>4</v>
      </c>
      <c r="B15" s="1">
        <v>20000</v>
      </c>
      <c r="C15" s="1">
        <v>0.66490000000000005</v>
      </c>
      <c r="D15" s="3">
        <f t="shared" si="0"/>
        <v>0.66490000000000005</v>
      </c>
      <c r="E15" s="1" t="s">
        <v>7</v>
      </c>
      <c r="F15" s="1">
        <f t="shared" si="1"/>
        <v>199990000</v>
      </c>
      <c r="G15" s="1">
        <f>C15/F15</f>
        <v>3.3246662333116658E-9</v>
      </c>
    </row>
    <row r="16" spans="1:7" x14ac:dyDescent="0.25">
      <c r="A16" s="1">
        <v>5</v>
      </c>
      <c r="B16" s="1">
        <v>30000</v>
      </c>
      <c r="C16" s="1">
        <v>1.650107</v>
      </c>
      <c r="D16" s="1">
        <f t="shared" si="0"/>
        <v>1.49604993499675</v>
      </c>
      <c r="E16" s="2"/>
      <c r="F16" s="1">
        <f t="shared" si="1"/>
        <v>449985000</v>
      </c>
      <c r="G16" s="2"/>
    </row>
    <row r="17" spans="1:7" x14ac:dyDescent="0.25">
      <c r="A17" s="1">
        <v>6</v>
      </c>
      <c r="B17" s="1">
        <v>40000</v>
      </c>
      <c r="C17" s="1">
        <v>3.1382150000000002</v>
      </c>
      <c r="D17" s="1">
        <f t="shared" si="0"/>
        <v>2.6596664933246665</v>
      </c>
      <c r="E17" s="2"/>
      <c r="F17" s="1">
        <f t="shared" si="1"/>
        <v>799980000</v>
      </c>
      <c r="G17" s="2"/>
    </row>
    <row r="18" spans="1:7" x14ac:dyDescent="0.25">
      <c r="A18" s="1">
        <v>7</v>
      </c>
      <c r="B18" s="1">
        <v>50000</v>
      </c>
      <c r="C18" s="1">
        <v>5.0625960000000001</v>
      </c>
      <c r="D18" s="1">
        <f t="shared" si="0"/>
        <v>4.155749674983749</v>
      </c>
      <c r="E18" s="2"/>
      <c r="F18" s="1">
        <f t="shared" si="1"/>
        <v>1249975000</v>
      </c>
      <c r="G18" s="2"/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B39D-D1B7-4FA8-AEA8-3144CEC3252C}">
  <dimension ref="A1:G21"/>
  <sheetViews>
    <sheetView tabSelected="1" workbookViewId="0">
      <selection activeCell="B12" sqref="B12:G12"/>
    </sheetView>
  </sheetViews>
  <sheetFormatPr defaultRowHeight="15" x14ac:dyDescent="0.25"/>
  <cols>
    <col min="1" max="1" width="12.42578125" bestFit="1" customWidth="1"/>
    <col min="2" max="2" width="17.28515625" bestFit="1" customWidth="1"/>
    <col min="3" max="3" width="19.7109375" bestFit="1" customWidth="1"/>
    <col min="4" max="4" width="21.42578125" bestFit="1" customWidth="1"/>
    <col min="5" max="5" width="10.85546875" bestFit="1" customWidth="1"/>
    <col min="6" max="6" width="11.85546875" bestFit="1" customWidth="1"/>
    <col min="7" max="7" width="10.85546875" bestFit="1" customWidth="1"/>
  </cols>
  <sheetData>
    <row r="1" spans="1:7" x14ac:dyDescent="0.25">
      <c r="A1" s="7" t="s">
        <v>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/>
    </row>
    <row r="2" spans="1:7" x14ac:dyDescent="0.25">
      <c r="A2" s="7"/>
      <c r="B2" s="7"/>
      <c r="C2" s="7"/>
      <c r="D2" s="7"/>
      <c r="E2" s="7" t="s">
        <v>15</v>
      </c>
      <c r="F2" s="7"/>
      <c r="G2" s="7"/>
    </row>
    <row r="3" spans="1:7" x14ac:dyDescent="0.25">
      <c r="A3" s="7"/>
      <c r="B3" s="7"/>
      <c r="C3" s="7"/>
      <c r="D3" s="7"/>
      <c r="E3" s="8">
        <v>2</v>
      </c>
      <c r="F3" s="8">
        <v>4</v>
      </c>
      <c r="G3" s="8">
        <v>8</v>
      </c>
    </row>
    <row r="4" spans="1:7" x14ac:dyDescent="0.25">
      <c r="A4" s="8">
        <v>1</v>
      </c>
      <c r="B4" s="8">
        <v>10</v>
      </c>
      <c r="C4" s="1">
        <v>9.9999999999999995E-7</v>
      </c>
      <c r="D4" s="1">
        <v>9.9999999999999995E-7</v>
      </c>
      <c r="E4" s="8">
        <v>1.2999999999999999E-5</v>
      </c>
      <c r="F4" s="8">
        <v>2.8E-5</v>
      </c>
      <c r="G4" s="8">
        <v>1.0900000000000001E-4</v>
      </c>
    </row>
    <row r="5" spans="1:7" x14ac:dyDescent="0.25">
      <c r="A5" s="8">
        <v>2</v>
      </c>
      <c r="B5" s="8">
        <v>100</v>
      </c>
      <c r="C5" s="1">
        <v>2.0000000000000002E-5</v>
      </c>
      <c r="D5" s="1">
        <v>6.0000000000000002E-6</v>
      </c>
      <c r="E5" s="8">
        <v>1.0000000000000001E-5</v>
      </c>
      <c r="F5" s="8">
        <v>3.6000000000000001E-5</v>
      </c>
      <c r="G5" s="8">
        <v>6.9999999999999994E-5</v>
      </c>
    </row>
    <row r="6" spans="1:7" x14ac:dyDescent="0.25">
      <c r="A6" s="8">
        <v>3</v>
      </c>
      <c r="B6" s="8">
        <v>10000</v>
      </c>
      <c r="C6" s="1">
        <v>0.13239000000000001</v>
      </c>
      <c r="D6" s="1">
        <v>1.039E-3</v>
      </c>
      <c r="E6" s="8">
        <v>2.8409E-2</v>
      </c>
      <c r="F6" s="8">
        <v>7.9559999999999995E-3</v>
      </c>
      <c r="G6" s="8">
        <v>3.653E-3</v>
      </c>
    </row>
    <row r="7" spans="1:7" x14ac:dyDescent="0.25">
      <c r="A7" s="8">
        <v>4</v>
      </c>
      <c r="B7" s="8">
        <v>20000</v>
      </c>
      <c r="C7" s="1">
        <v>0.66490000000000005</v>
      </c>
      <c r="D7" s="1">
        <v>2.0990000000000002E-3</v>
      </c>
      <c r="E7" s="8">
        <v>0.120528</v>
      </c>
      <c r="F7" s="8">
        <v>2.9250000000000002E-2</v>
      </c>
      <c r="G7" s="8">
        <v>1.2222E-2</v>
      </c>
    </row>
    <row r="8" spans="1:7" x14ac:dyDescent="0.25">
      <c r="A8" s="8">
        <v>5</v>
      </c>
      <c r="B8" s="8">
        <v>30000</v>
      </c>
      <c r="C8" s="1">
        <v>1.650107</v>
      </c>
      <c r="D8" s="1">
        <v>3.0829999999999998E-3</v>
      </c>
      <c r="E8" s="8">
        <v>0.30258299999999999</v>
      </c>
      <c r="F8" s="8">
        <v>7.6874999999999999E-2</v>
      </c>
      <c r="G8" s="8">
        <v>2.4036999999999999E-2</v>
      </c>
    </row>
    <row r="9" spans="1:7" x14ac:dyDescent="0.25">
      <c r="A9" s="8">
        <v>6</v>
      </c>
      <c r="B9" s="8">
        <v>40000</v>
      </c>
      <c r="C9" s="1">
        <v>3.1382150000000002</v>
      </c>
      <c r="D9" s="1">
        <v>4.2750000000000002E-3</v>
      </c>
      <c r="E9" s="8">
        <v>0.66217499999999996</v>
      </c>
      <c r="F9" s="8">
        <v>0.13847599999999999</v>
      </c>
      <c r="G9" s="8">
        <v>4.5088999999999997E-2</v>
      </c>
    </row>
    <row r="10" spans="1:7" x14ac:dyDescent="0.25">
      <c r="A10" s="8">
        <v>7</v>
      </c>
      <c r="B10" s="8">
        <v>50000</v>
      </c>
      <c r="C10" s="1">
        <v>5.0625960000000001</v>
      </c>
      <c r="D10" s="1">
        <v>5.5009999999999998E-3</v>
      </c>
      <c r="E10" s="8">
        <v>1.072314</v>
      </c>
      <c r="F10" s="8">
        <v>0.24438399999999999</v>
      </c>
      <c r="G10" s="8">
        <v>7.1094000000000004E-2</v>
      </c>
    </row>
    <row r="12" spans="1:7" x14ac:dyDescent="0.25">
      <c r="A12" s="9" t="s">
        <v>0</v>
      </c>
      <c r="B12" s="4" t="s">
        <v>14</v>
      </c>
      <c r="C12" s="5"/>
      <c r="D12" s="5"/>
      <c r="E12" s="5"/>
      <c r="F12" s="5"/>
      <c r="G12" s="6"/>
    </row>
    <row r="13" spans="1:7" x14ac:dyDescent="0.25">
      <c r="A13" s="9"/>
      <c r="B13" s="4" t="s">
        <v>16</v>
      </c>
      <c r="C13" s="6"/>
      <c r="D13" s="4" t="s">
        <v>17</v>
      </c>
      <c r="E13" s="6"/>
      <c r="F13" s="4" t="s">
        <v>18</v>
      </c>
      <c r="G13" s="6"/>
    </row>
    <row r="14" spans="1:7" x14ac:dyDescent="0.25">
      <c r="A14" s="9"/>
      <c r="B14" s="1" t="s">
        <v>19</v>
      </c>
      <c r="C14" s="1" t="s">
        <v>20</v>
      </c>
      <c r="D14" s="1" t="s">
        <v>19</v>
      </c>
      <c r="E14" s="1" t="s">
        <v>20</v>
      </c>
      <c r="F14" s="1" t="s">
        <v>19</v>
      </c>
      <c r="G14" s="1" t="s">
        <v>20</v>
      </c>
    </row>
    <row r="15" spans="1:7" x14ac:dyDescent="0.25">
      <c r="A15" s="1">
        <v>1</v>
      </c>
      <c r="B15" s="1">
        <f>C4/E4</f>
        <v>7.6923076923076927E-2</v>
      </c>
      <c r="C15" s="1">
        <f>D4/E4</f>
        <v>7.6923076923076927E-2</v>
      </c>
      <c r="D15" s="1">
        <f>C4/F4</f>
        <v>3.5714285714285712E-2</v>
      </c>
      <c r="E15" s="1">
        <f>D4/F4</f>
        <v>3.5714285714285712E-2</v>
      </c>
      <c r="F15" s="1">
        <f>C4/G4</f>
        <v>9.1743119266055034E-3</v>
      </c>
      <c r="G15" s="1">
        <f>D4/G4</f>
        <v>9.1743119266055034E-3</v>
      </c>
    </row>
    <row r="16" spans="1:7" x14ac:dyDescent="0.25">
      <c r="A16" s="1">
        <v>2</v>
      </c>
      <c r="B16" s="1">
        <f t="shared" ref="B16:B21" si="0">C5/E5</f>
        <v>2</v>
      </c>
      <c r="C16" s="1">
        <f t="shared" ref="C16:C21" si="1">D5/E5</f>
        <v>0.6</v>
      </c>
      <c r="D16" s="1">
        <f t="shared" ref="D16:D21" si="2">C5/F5</f>
        <v>0.55555555555555558</v>
      </c>
      <c r="E16" s="1">
        <f t="shared" ref="E16:E21" si="3">D5/F5</f>
        <v>0.16666666666666666</v>
      </c>
      <c r="F16" s="1">
        <f t="shared" ref="F16:F20" si="4">C5/G5</f>
        <v>0.28571428571428575</v>
      </c>
      <c r="G16" s="1">
        <f t="shared" ref="G16:G21" si="5">D5/G5</f>
        <v>8.5714285714285729E-2</v>
      </c>
    </row>
    <row r="17" spans="1:7" x14ac:dyDescent="0.25">
      <c r="A17" s="1">
        <v>3</v>
      </c>
      <c r="B17" s="1">
        <f t="shared" si="0"/>
        <v>4.6601429124573199</v>
      </c>
      <c r="C17" s="1">
        <f t="shared" si="1"/>
        <v>3.6572917033334505E-2</v>
      </c>
      <c r="D17" s="1">
        <f t="shared" si="2"/>
        <v>16.640271493212673</v>
      </c>
      <c r="E17" s="1">
        <f t="shared" si="3"/>
        <v>0.13059326294620413</v>
      </c>
      <c r="F17" s="1">
        <f t="shared" si="4"/>
        <v>36.241445387352861</v>
      </c>
      <c r="G17" s="1">
        <f t="shared" si="5"/>
        <v>0.28442376129208868</v>
      </c>
    </row>
    <row r="18" spans="1:7" x14ac:dyDescent="0.25">
      <c r="A18" s="1">
        <v>4</v>
      </c>
      <c r="B18" s="1">
        <f t="shared" si="0"/>
        <v>5.5165604672773139</v>
      </c>
      <c r="C18" s="1">
        <f t="shared" si="1"/>
        <v>1.7415040488517192E-2</v>
      </c>
      <c r="D18" s="1">
        <f t="shared" si="2"/>
        <v>22.731623931623933</v>
      </c>
      <c r="E18" s="1">
        <f t="shared" si="3"/>
        <v>7.1760683760683758E-2</v>
      </c>
      <c r="F18" s="1">
        <f t="shared" si="4"/>
        <v>54.401898216331212</v>
      </c>
      <c r="G18" s="1">
        <f t="shared" si="5"/>
        <v>0.17173948617247586</v>
      </c>
    </row>
    <row r="19" spans="1:7" x14ac:dyDescent="0.25">
      <c r="A19" s="1">
        <v>5</v>
      </c>
      <c r="B19" s="1">
        <f t="shared" si="0"/>
        <v>5.4534028679734154</v>
      </c>
      <c r="C19" s="1">
        <f t="shared" si="1"/>
        <v>1.0188939894177795E-2</v>
      </c>
      <c r="D19" s="1">
        <f t="shared" si="2"/>
        <v>21.464806504065042</v>
      </c>
      <c r="E19" s="1">
        <f t="shared" si="3"/>
        <v>4.0104065040650408E-2</v>
      </c>
      <c r="F19" s="1">
        <f t="shared" si="4"/>
        <v>68.648625036402208</v>
      </c>
      <c r="G19" s="1">
        <f t="shared" si="5"/>
        <v>0.12826059824437325</v>
      </c>
    </row>
    <row r="20" spans="1:7" x14ac:dyDescent="0.25">
      <c r="A20" s="1">
        <v>6</v>
      </c>
      <c r="B20" s="1">
        <f t="shared" si="0"/>
        <v>4.7392532185600489</v>
      </c>
      <c r="C20" s="1">
        <f t="shared" si="1"/>
        <v>6.4559972816853554E-3</v>
      </c>
      <c r="D20" s="1">
        <f t="shared" si="2"/>
        <v>22.66251913689015</v>
      </c>
      <c r="E20" s="1">
        <f t="shared" si="3"/>
        <v>3.0871775614546928E-2</v>
      </c>
      <c r="F20" s="1">
        <f t="shared" si="4"/>
        <v>69.600456874182186</v>
      </c>
      <c r="G20" s="1">
        <f t="shared" si="5"/>
        <v>9.4812481980083838E-2</v>
      </c>
    </row>
    <row r="21" spans="1:7" x14ac:dyDescent="0.25">
      <c r="A21" s="1">
        <v>7</v>
      </c>
      <c r="B21" s="1">
        <f t="shared" si="0"/>
        <v>4.7211880102283477</v>
      </c>
      <c r="C21" s="1">
        <f t="shared" si="1"/>
        <v>5.1300272121785218E-3</v>
      </c>
      <c r="D21" s="1">
        <f t="shared" si="2"/>
        <v>20.715742438130157</v>
      </c>
      <c r="E21" s="1">
        <f t="shared" si="3"/>
        <v>2.2509656933350792E-2</v>
      </c>
      <c r="F21" s="1">
        <f>C10/G10</f>
        <v>71.209891130053165</v>
      </c>
      <c r="G21" s="1">
        <f t="shared" si="5"/>
        <v>7.7376431203758395E-2</v>
      </c>
    </row>
  </sheetData>
  <mergeCells count="11">
    <mergeCell ref="A12:A14"/>
    <mergeCell ref="B13:C13"/>
    <mergeCell ref="B12:G12"/>
    <mergeCell ref="D13:E13"/>
    <mergeCell ref="F13:G13"/>
    <mergeCell ref="A1:A3"/>
    <mergeCell ref="B1:B3"/>
    <mergeCell ref="C1:C3"/>
    <mergeCell ref="D1:D3"/>
    <mergeCell ref="E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2024-12-08T23:44:23Z</dcterms:modified>
</cp:coreProperties>
</file>