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kcbp_cgal_cuda\kcbp_cgal_cuda\Release\"/>
    </mc:Choice>
  </mc:AlternateContent>
  <bookViews>
    <workbookView xWindow="0" yWindow="0" windowWidth="28800" windowHeight="12330"/>
  </bookViews>
  <sheets>
    <sheet name="结果" sheetId="1" r:id="rId1"/>
    <sheet name="Bunny" sheetId="4" r:id="rId2"/>
    <sheet name="Apple" sheetId="5" r:id="rId3"/>
    <sheet name="Budda" sheetId="6" r:id="rId4"/>
    <sheet name="Dinosaur" sheetId="7" r:id="rId5"/>
    <sheet name="k-DOP" sheetId="8" r:id="rId6"/>
    <sheet name="k=46 kcbp" sheetId="9" r:id="rId7"/>
    <sheet name="k=46 kdop" sheetId="10" r:id="rId8"/>
    <sheet name="Bunny-200" sheetId="2" r:id="rId9"/>
    <sheet name="Apple-200" sheetId="3" r:id="rId10"/>
  </sheets>
  <calcPr calcId="152511"/>
</workbook>
</file>

<file path=xl/calcChain.xml><?xml version="1.0" encoding="utf-8"?>
<calcChain xmlns="http://schemas.openxmlformats.org/spreadsheetml/2006/main">
  <c r="AA74" i="9" l="1"/>
  <c r="Z63" i="9"/>
  <c r="AA63" i="9"/>
  <c r="AB63" i="9"/>
  <c r="AC63" i="9"/>
  <c r="AD63" i="9"/>
  <c r="AE63" i="9"/>
  <c r="Y63" i="9"/>
  <c r="AA83" i="9"/>
  <c r="AA82" i="9"/>
  <c r="AA81" i="9"/>
  <c r="AA80" i="9"/>
  <c r="AA79" i="9"/>
  <c r="AA78" i="9"/>
  <c r="AA77" i="9"/>
  <c r="AA76" i="9"/>
  <c r="AA75" i="9"/>
  <c r="S83" i="9"/>
  <c r="S82" i="9"/>
  <c r="S81" i="9"/>
  <c r="S80" i="9"/>
  <c r="S79" i="9"/>
  <c r="S78" i="9"/>
  <c r="S77" i="9"/>
  <c r="S76" i="9"/>
  <c r="S75" i="9"/>
  <c r="S74" i="9"/>
  <c r="K75" i="9"/>
  <c r="K76" i="9"/>
  <c r="K77" i="9"/>
  <c r="K78" i="9"/>
  <c r="K79" i="9"/>
  <c r="K80" i="9"/>
  <c r="K81" i="9"/>
  <c r="K82" i="9"/>
  <c r="K83" i="9"/>
  <c r="K74" i="9"/>
  <c r="C75" i="9"/>
  <c r="C76" i="9"/>
  <c r="C77" i="9"/>
  <c r="C78" i="9"/>
  <c r="C79" i="9"/>
  <c r="C80" i="9"/>
  <c r="C81" i="9"/>
  <c r="C82" i="9"/>
  <c r="C83" i="9"/>
  <c r="C74" i="9"/>
  <c r="J174" i="1" l="1"/>
  <c r="J175" i="1"/>
  <c r="J176" i="1"/>
  <c r="J177" i="1"/>
  <c r="J178" i="1"/>
  <c r="J179" i="1"/>
  <c r="J180" i="1"/>
  <c r="J181" i="1"/>
  <c r="J182" i="1"/>
  <c r="J173" i="1"/>
  <c r="J162" i="1"/>
  <c r="J163" i="1"/>
  <c r="J164" i="1"/>
  <c r="J165" i="1"/>
  <c r="J166" i="1"/>
  <c r="J167" i="1"/>
  <c r="J168" i="1"/>
  <c r="J169" i="1"/>
  <c r="J170" i="1"/>
  <c r="J161" i="1"/>
  <c r="J150" i="1"/>
  <c r="J151" i="1"/>
  <c r="J152" i="1"/>
  <c r="J153" i="1"/>
  <c r="J154" i="1"/>
  <c r="J155" i="1"/>
  <c r="J156" i="1"/>
  <c r="J157" i="1"/>
  <c r="J158" i="1"/>
  <c r="J149" i="1"/>
  <c r="A137" i="1"/>
  <c r="A138" i="1"/>
  <c r="A139" i="1"/>
  <c r="A140" i="1"/>
  <c r="A141" i="1"/>
  <c r="A142" i="1"/>
  <c r="A143" i="1"/>
  <c r="A144" i="1"/>
  <c r="A145" i="1"/>
  <c r="A136" i="1"/>
  <c r="A192" i="1"/>
  <c r="A193" i="1"/>
  <c r="A194" i="1"/>
  <c r="A195" i="1"/>
  <c r="A196" i="1"/>
  <c r="A197" i="1"/>
  <c r="A198" i="1"/>
  <c r="A199" i="1"/>
  <c r="A200" i="1"/>
  <c r="A191" i="1"/>
  <c r="J137" i="1"/>
  <c r="J138" i="1"/>
  <c r="J139" i="1"/>
  <c r="J140" i="1"/>
  <c r="J141" i="1"/>
  <c r="J142" i="1"/>
  <c r="J143" i="1"/>
  <c r="J144" i="1"/>
  <c r="J145" i="1"/>
  <c r="J136" i="1"/>
  <c r="S68" i="10" l="1"/>
  <c r="W71" i="10"/>
  <c r="V71" i="10"/>
  <c r="U71" i="10"/>
  <c r="T71" i="10"/>
  <c r="S71" i="10"/>
  <c r="W70" i="10"/>
  <c r="V70" i="10"/>
  <c r="U70" i="10"/>
  <c r="T70" i="10"/>
  <c r="S70" i="10"/>
  <c r="W69" i="10"/>
  <c r="V69" i="10"/>
  <c r="U69" i="10"/>
  <c r="T69" i="10"/>
  <c r="S69" i="10"/>
  <c r="W68" i="10"/>
  <c r="V68" i="10"/>
  <c r="U68" i="10"/>
  <c r="T68" i="10"/>
  <c r="W67" i="10"/>
  <c r="V67" i="10"/>
  <c r="U67" i="10"/>
  <c r="T67" i="10"/>
  <c r="S67" i="10"/>
  <c r="W66" i="10"/>
  <c r="V66" i="10"/>
  <c r="U66" i="10"/>
  <c r="T66" i="10"/>
  <c r="S66" i="10"/>
  <c r="W65" i="10"/>
  <c r="V65" i="10"/>
  <c r="U65" i="10"/>
  <c r="T65" i="10"/>
  <c r="S65" i="10"/>
  <c r="W64" i="10"/>
  <c r="V64" i="10"/>
  <c r="U64" i="10"/>
  <c r="T64" i="10"/>
  <c r="S64" i="10"/>
  <c r="W63" i="10"/>
  <c r="V63" i="10"/>
  <c r="U63" i="10"/>
  <c r="T63" i="10"/>
  <c r="S63" i="10"/>
  <c r="W62" i="10"/>
  <c r="V62" i="10"/>
  <c r="U62" i="10"/>
  <c r="T62" i="10"/>
  <c r="S62" i="10"/>
  <c r="Q67" i="10"/>
  <c r="P67" i="10"/>
  <c r="O67" i="10"/>
  <c r="N67" i="10"/>
  <c r="M67" i="10"/>
  <c r="Q66" i="10"/>
  <c r="P66" i="10"/>
  <c r="O66" i="10"/>
  <c r="N66" i="10"/>
  <c r="M66" i="10"/>
  <c r="Q65" i="10"/>
  <c r="P65" i="10"/>
  <c r="O65" i="10"/>
  <c r="N65" i="10"/>
  <c r="M65" i="10"/>
  <c r="Q64" i="10"/>
  <c r="P64" i="10"/>
  <c r="O64" i="10"/>
  <c r="N64" i="10"/>
  <c r="M64" i="10"/>
  <c r="Q63" i="10"/>
  <c r="P63" i="10"/>
  <c r="O63" i="10"/>
  <c r="N63" i="10"/>
  <c r="M63" i="10"/>
  <c r="Q62" i="10"/>
  <c r="P62" i="10"/>
  <c r="O62" i="10"/>
  <c r="N62" i="10"/>
  <c r="M62" i="10"/>
  <c r="K71" i="10"/>
  <c r="J71" i="10"/>
  <c r="I71" i="10"/>
  <c r="H71" i="10"/>
  <c r="G71" i="10"/>
  <c r="K70" i="10"/>
  <c r="J70" i="10"/>
  <c r="I70" i="10"/>
  <c r="H70" i="10"/>
  <c r="G70" i="10"/>
  <c r="K69" i="10"/>
  <c r="J69" i="10"/>
  <c r="I69" i="10"/>
  <c r="H69" i="10"/>
  <c r="G69" i="10"/>
  <c r="K68" i="10"/>
  <c r="J68" i="10"/>
  <c r="I68" i="10"/>
  <c r="H68" i="10"/>
  <c r="G68" i="10"/>
  <c r="K67" i="10"/>
  <c r="J67" i="10"/>
  <c r="I67" i="10"/>
  <c r="H67" i="10"/>
  <c r="G67" i="10"/>
  <c r="K66" i="10"/>
  <c r="J66" i="10"/>
  <c r="I66" i="10"/>
  <c r="H66" i="10"/>
  <c r="G66" i="10"/>
  <c r="K65" i="10"/>
  <c r="J65" i="10"/>
  <c r="I65" i="10"/>
  <c r="H65" i="10"/>
  <c r="G65" i="10"/>
  <c r="K64" i="10"/>
  <c r="J64" i="10"/>
  <c r="I64" i="10"/>
  <c r="H64" i="10"/>
  <c r="G64" i="10"/>
  <c r="K63" i="10"/>
  <c r="J63" i="10"/>
  <c r="I63" i="10"/>
  <c r="H63" i="10"/>
  <c r="G63" i="10"/>
  <c r="K62" i="10"/>
  <c r="J62" i="10"/>
  <c r="I62" i="10"/>
  <c r="H62" i="10"/>
  <c r="G62" i="10"/>
  <c r="E71" i="10"/>
  <c r="D71" i="10"/>
  <c r="C71" i="10"/>
  <c r="B71" i="10"/>
  <c r="A71" i="10"/>
  <c r="E70" i="10"/>
  <c r="D70" i="10"/>
  <c r="C70" i="10"/>
  <c r="B70" i="10"/>
  <c r="A70" i="10"/>
  <c r="E69" i="10"/>
  <c r="D69" i="10"/>
  <c r="C69" i="10"/>
  <c r="B69" i="10"/>
  <c r="A69" i="10"/>
  <c r="E68" i="10"/>
  <c r="D68" i="10"/>
  <c r="C68" i="10"/>
  <c r="B68" i="10"/>
  <c r="A68" i="10"/>
  <c r="E67" i="10"/>
  <c r="D67" i="10"/>
  <c r="C67" i="10"/>
  <c r="B67" i="10"/>
  <c r="A67" i="10"/>
  <c r="E66" i="10"/>
  <c r="D66" i="10"/>
  <c r="C66" i="10"/>
  <c r="B66" i="10"/>
  <c r="A66" i="10"/>
  <c r="E65" i="10"/>
  <c r="D65" i="10"/>
  <c r="C65" i="10"/>
  <c r="B65" i="10"/>
  <c r="A65" i="10"/>
  <c r="E64" i="10"/>
  <c r="D64" i="10"/>
  <c r="C64" i="10"/>
  <c r="B64" i="10"/>
  <c r="A64" i="10"/>
  <c r="E63" i="10"/>
  <c r="D63" i="10"/>
  <c r="C63" i="10"/>
  <c r="B63" i="10"/>
  <c r="A63" i="10"/>
  <c r="E62" i="10"/>
  <c r="D62" i="10"/>
  <c r="C62" i="10"/>
  <c r="B62" i="10"/>
  <c r="A62" i="10"/>
  <c r="AE72" i="9"/>
  <c r="AD72" i="9"/>
  <c r="AC72" i="9"/>
  <c r="AB72" i="9"/>
  <c r="AA72" i="9"/>
  <c r="Z72" i="9"/>
  <c r="Y72" i="9"/>
  <c r="AE71" i="9"/>
  <c r="AD71" i="9"/>
  <c r="AC71" i="9"/>
  <c r="AB71" i="9"/>
  <c r="AA71" i="9"/>
  <c r="Z71" i="9"/>
  <c r="Y71" i="9"/>
  <c r="AE70" i="9"/>
  <c r="AD70" i="9"/>
  <c r="AC70" i="9"/>
  <c r="AB70" i="9"/>
  <c r="AA70" i="9"/>
  <c r="Z70" i="9"/>
  <c r="Y70" i="9"/>
  <c r="AE69" i="9"/>
  <c r="AD69" i="9"/>
  <c r="AC69" i="9"/>
  <c r="AB69" i="9"/>
  <c r="AA69" i="9"/>
  <c r="Z69" i="9"/>
  <c r="Y69" i="9"/>
  <c r="AE68" i="9"/>
  <c r="AD68" i="9"/>
  <c r="AC68" i="9"/>
  <c r="AB68" i="9"/>
  <c r="AA68" i="9"/>
  <c r="Z68" i="9"/>
  <c r="Y68" i="9"/>
  <c r="AE67" i="9"/>
  <c r="AD67" i="9"/>
  <c r="AC67" i="9"/>
  <c r="AB67" i="9"/>
  <c r="AA67" i="9"/>
  <c r="Z67" i="9"/>
  <c r="Y67" i="9"/>
  <c r="AE66" i="9"/>
  <c r="AD66" i="9"/>
  <c r="AC66" i="9"/>
  <c r="AB66" i="9"/>
  <c r="AA66" i="9"/>
  <c r="Z66" i="9"/>
  <c r="Y66" i="9"/>
  <c r="AE65" i="9"/>
  <c r="AD65" i="9"/>
  <c r="AC65" i="9"/>
  <c r="AB65" i="9"/>
  <c r="AA65" i="9"/>
  <c r="Z65" i="9"/>
  <c r="Y65" i="9"/>
  <c r="AE64" i="9"/>
  <c r="AD64" i="9"/>
  <c r="AC64" i="9"/>
  <c r="AB64" i="9"/>
  <c r="AA64" i="9"/>
  <c r="Z64" i="9"/>
  <c r="Y64" i="9"/>
  <c r="W72" i="9"/>
  <c r="V72" i="9"/>
  <c r="U72" i="9"/>
  <c r="T72" i="9"/>
  <c r="S72" i="9"/>
  <c r="R72" i="9"/>
  <c r="Q72" i="9"/>
  <c r="W71" i="9"/>
  <c r="V71" i="9"/>
  <c r="U71" i="9"/>
  <c r="T71" i="9"/>
  <c r="S71" i="9"/>
  <c r="R71" i="9"/>
  <c r="Q71" i="9"/>
  <c r="W70" i="9"/>
  <c r="V70" i="9"/>
  <c r="U70" i="9"/>
  <c r="T70" i="9"/>
  <c r="S70" i="9"/>
  <c r="R70" i="9"/>
  <c r="Q70" i="9"/>
  <c r="W69" i="9"/>
  <c r="V69" i="9"/>
  <c r="U69" i="9"/>
  <c r="T69" i="9"/>
  <c r="S69" i="9"/>
  <c r="R69" i="9"/>
  <c r="Q69" i="9"/>
  <c r="W68" i="9"/>
  <c r="V68" i="9"/>
  <c r="U68" i="9"/>
  <c r="T68" i="9"/>
  <c r="S68" i="9"/>
  <c r="R68" i="9"/>
  <c r="Q68" i="9"/>
  <c r="W67" i="9"/>
  <c r="V67" i="9"/>
  <c r="U67" i="9"/>
  <c r="T67" i="9"/>
  <c r="S67" i="9"/>
  <c r="R67" i="9"/>
  <c r="Q67" i="9"/>
  <c r="W66" i="9"/>
  <c r="V66" i="9"/>
  <c r="U66" i="9"/>
  <c r="T66" i="9"/>
  <c r="S66" i="9"/>
  <c r="R66" i="9"/>
  <c r="Q66" i="9"/>
  <c r="W65" i="9"/>
  <c r="V65" i="9"/>
  <c r="U65" i="9"/>
  <c r="T65" i="9"/>
  <c r="S65" i="9"/>
  <c r="R65" i="9"/>
  <c r="Q65" i="9"/>
  <c r="W64" i="9"/>
  <c r="V64" i="9"/>
  <c r="U64" i="9"/>
  <c r="T64" i="9"/>
  <c r="S64" i="9"/>
  <c r="R64" i="9"/>
  <c r="Q64" i="9"/>
  <c r="W63" i="9"/>
  <c r="V63" i="9"/>
  <c r="U63" i="9"/>
  <c r="T63" i="9"/>
  <c r="S63" i="9"/>
  <c r="R63" i="9"/>
  <c r="Q63" i="9"/>
  <c r="O72" i="9"/>
  <c r="N72" i="9"/>
  <c r="M72" i="9"/>
  <c r="L72" i="9"/>
  <c r="K72" i="9"/>
  <c r="J72" i="9"/>
  <c r="I72" i="9"/>
  <c r="O71" i="9"/>
  <c r="N71" i="9"/>
  <c r="M71" i="9"/>
  <c r="L71" i="9"/>
  <c r="K71" i="9"/>
  <c r="J71" i="9"/>
  <c r="I71" i="9"/>
  <c r="O70" i="9"/>
  <c r="N70" i="9"/>
  <c r="M70" i="9"/>
  <c r="L70" i="9"/>
  <c r="K70" i="9"/>
  <c r="J70" i="9"/>
  <c r="I70" i="9"/>
  <c r="O69" i="9"/>
  <c r="N69" i="9"/>
  <c r="M69" i="9"/>
  <c r="L69" i="9"/>
  <c r="K69" i="9"/>
  <c r="J69" i="9"/>
  <c r="I69" i="9"/>
  <c r="O68" i="9"/>
  <c r="N68" i="9"/>
  <c r="M68" i="9"/>
  <c r="L68" i="9"/>
  <c r="K68" i="9"/>
  <c r="J68" i="9"/>
  <c r="I68" i="9"/>
  <c r="O67" i="9"/>
  <c r="N67" i="9"/>
  <c r="M67" i="9"/>
  <c r="L67" i="9"/>
  <c r="K67" i="9"/>
  <c r="J67" i="9"/>
  <c r="I67" i="9"/>
  <c r="O66" i="9"/>
  <c r="N66" i="9"/>
  <c r="M66" i="9"/>
  <c r="L66" i="9"/>
  <c r="K66" i="9"/>
  <c r="J66" i="9"/>
  <c r="I66" i="9"/>
  <c r="O65" i="9"/>
  <c r="N65" i="9"/>
  <c r="M65" i="9"/>
  <c r="L65" i="9"/>
  <c r="K65" i="9"/>
  <c r="J65" i="9"/>
  <c r="I65" i="9"/>
  <c r="O64" i="9"/>
  <c r="N64" i="9"/>
  <c r="M64" i="9"/>
  <c r="L64" i="9"/>
  <c r="K64" i="9"/>
  <c r="J64" i="9"/>
  <c r="I64" i="9"/>
  <c r="O63" i="9"/>
  <c r="N63" i="9"/>
  <c r="M63" i="9"/>
  <c r="L63" i="9"/>
  <c r="K63" i="9"/>
  <c r="J63" i="9"/>
  <c r="I63" i="9"/>
  <c r="B63" i="9"/>
  <c r="C63" i="9"/>
  <c r="D63" i="9"/>
  <c r="E63" i="9"/>
  <c r="F63" i="9"/>
  <c r="G63" i="9"/>
  <c r="B64" i="9"/>
  <c r="C64" i="9"/>
  <c r="D64" i="9"/>
  <c r="E64" i="9"/>
  <c r="F64" i="9"/>
  <c r="G64" i="9"/>
  <c r="B65" i="9"/>
  <c r="C65" i="9"/>
  <c r="D65" i="9"/>
  <c r="E65" i="9"/>
  <c r="F65" i="9"/>
  <c r="G65" i="9"/>
  <c r="B66" i="9"/>
  <c r="C66" i="9"/>
  <c r="D66" i="9"/>
  <c r="E66" i="9"/>
  <c r="F66" i="9"/>
  <c r="G66" i="9"/>
  <c r="B67" i="9"/>
  <c r="C67" i="9"/>
  <c r="D67" i="9"/>
  <c r="E67" i="9"/>
  <c r="F67" i="9"/>
  <c r="G67" i="9"/>
  <c r="B68" i="9"/>
  <c r="C68" i="9"/>
  <c r="D68" i="9"/>
  <c r="E68" i="9"/>
  <c r="F68" i="9"/>
  <c r="G68" i="9"/>
  <c r="B69" i="9"/>
  <c r="C69" i="9"/>
  <c r="D69" i="9"/>
  <c r="E69" i="9"/>
  <c r="F69" i="9"/>
  <c r="G69" i="9"/>
  <c r="B70" i="9"/>
  <c r="C70" i="9"/>
  <c r="D70" i="9"/>
  <c r="E70" i="9"/>
  <c r="F70" i="9"/>
  <c r="G70" i="9"/>
  <c r="B71" i="9"/>
  <c r="C71" i="9"/>
  <c r="D71" i="9"/>
  <c r="E71" i="9"/>
  <c r="F71" i="9"/>
  <c r="G71" i="9"/>
  <c r="B72" i="9"/>
  <c r="C72" i="9"/>
  <c r="D72" i="9"/>
  <c r="E72" i="9"/>
  <c r="F72" i="9"/>
  <c r="G72" i="9"/>
  <c r="A72" i="9"/>
  <c r="A64" i="9"/>
  <c r="A65" i="9"/>
  <c r="A66" i="9"/>
  <c r="A67" i="9"/>
  <c r="A68" i="9"/>
  <c r="A69" i="9"/>
  <c r="A70" i="9"/>
  <c r="A71" i="9"/>
  <c r="A63" i="9"/>
  <c r="W71" i="8" l="1"/>
  <c r="V71" i="8"/>
  <c r="U71" i="8"/>
  <c r="T71" i="8"/>
  <c r="S71" i="8"/>
  <c r="W70" i="8"/>
  <c r="V70" i="8"/>
  <c r="U70" i="8"/>
  <c r="T70" i="8"/>
  <c r="S70" i="8"/>
  <c r="W69" i="8"/>
  <c r="V69" i="8"/>
  <c r="U69" i="8"/>
  <c r="T69" i="8"/>
  <c r="S69" i="8"/>
  <c r="W68" i="8"/>
  <c r="V68" i="8"/>
  <c r="U68" i="8"/>
  <c r="T68" i="8"/>
  <c r="S68" i="8"/>
  <c r="W67" i="8"/>
  <c r="V67" i="8"/>
  <c r="U67" i="8"/>
  <c r="T67" i="8"/>
  <c r="S67" i="8"/>
  <c r="W66" i="8"/>
  <c r="V66" i="8"/>
  <c r="U66" i="8"/>
  <c r="T66" i="8"/>
  <c r="S66" i="8"/>
  <c r="W65" i="8"/>
  <c r="V65" i="8"/>
  <c r="U65" i="8"/>
  <c r="T65" i="8"/>
  <c r="S65" i="8"/>
  <c r="W64" i="8"/>
  <c r="V64" i="8"/>
  <c r="U64" i="8"/>
  <c r="T64" i="8"/>
  <c r="S64" i="8"/>
  <c r="W63" i="8"/>
  <c r="V63" i="8"/>
  <c r="U63" i="8"/>
  <c r="T63" i="8"/>
  <c r="S63" i="8"/>
  <c r="W62" i="8"/>
  <c r="V62" i="8"/>
  <c r="U62" i="8"/>
  <c r="T62" i="8"/>
  <c r="S62" i="8"/>
  <c r="Q71" i="8"/>
  <c r="P71" i="8"/>
  <c r="O71" i="8"/>
  <c r="N71" i="8"/>
  <c r="M71" i="8"/>
  <c r="Q70" i="8"/>
  <c r="P70" i="8"/>
  <c r="O70" i="8"/>
  <c r="N70" i="8"/>
  <c r="M70" i="8"/>
  <c r="Q69" i="8"/>
  <c r="P69" i="8"/>
  <c r="O69" i="8"/>
  <c r="N69" i="8"/>
  <c r="M69" i="8"/>
  <c r="Q68" i="8"/>
  <c r="P68" i="8"/>
  <c r="O68" i="8"/>
  <c r="N68" i="8"/>
  <c r="M68" i="8"/>
  <c r="Q67" i="8"/>
  <c r="P67" i="8"/>
  <c r="O67" i="8"/>
  <c r="N67" i="8"/>
  <c r="M67" i="8"/>
  <c r="Q66" i="8"/>
  <c r="P66" i="8"/>
  <c r="O66" i="8"/>
  <c r="N66" i="8"/>
  <c r="M66" i="8"/>
  <c r="Q65" i="8"/>
  <c r="P65" i="8"/>
  <c r="O65" i="8"/>
  <c r="N65" i="8"/>
  <c r="M65" i="8"/>
  <c r="Q64" i="8"/>
  <c r="P64" i="8"/>
  <c r="O64" i="8"/>
  <c r="N64" i="8"/>
  <c r="M64" i="8"/>
  <c r="Q63" i="8"/>
  <c r="P63" i="8"/>
  <c r="O63" i="8"/>
  <c r="N63" i="8"/>
  <c r="M63" i="8"/>
  <c r="Q62" i="8"/>
  <c r="P62" i="8"/>
  <c r="O62" i="8"/>
  <c r="N62" i="8"/>
  <c r="M62" i="8"/>
  <c r="K71" i="8"/>
  <c r="J71" i="8"/>
  <c r="I71" i="8"/>
  <c r="H71" i="8"/>
  <c r="G71" i="8"/>
  <c r="K70" i="8"/>
  <c r="J70" i="8"/>
  <c r="I70" i="8"/>
  <c r="H70" i="8"/>
  <c r="G70" i="8"/>
  <c r="K69" i="8"/>
  <c r="J69" i="8"/>
  <c r="I69" i="8"/>
  <c r="H69" i="8"/>
  <c r="G69" i="8"/>
  <c r="K68" i="8"/>
  <c r="J68" i="8"/>
  <c r="I68" i="8"/>
  <c r="H68" i="8"/>
  <c r="G68" i="8"/>
  <c r="K67" i="8"/>
  <c r="J67" i="8"/>
  <c r="I67" i="8"/>
  <c r="H67" i="8"/>
  <c r="G67" i="8"/>
  <c r="K66" i="8"/>
  <c r="J66" i="8"/>
  <c r="I66" i="8"/>
  <c r="H66" i="8"/>
  <c r="G66" i="8"/>
  <c r="K65" i="8"/>
  <c r="J65" i="8"/>
  <c r="I65" i="8"/>
  <c r="H65" i="8"/>
  <c r="G65" i="8"/>
  <c r="K64" i="8"/>
  <c r="J64" i="8"/>
  <c r="I64" i="8"/>
  <c r="H64" i="8"/>
  <c r="G64" i="8"/>
  <c r="K63" i="8"/>
  <c r="J63" i="8"/>
  <c r="I63" i="8"/>
  <c r="H63" i="8"/>
  <c r="G63" i="8"/>
  <c r="K62" i="8"/>
  <c r="J62" i="8"/>
  <c r="I62" i="8"/>
  <c r="H62" i="8"/>
  <c r="G62" i="8"/>
  <c r="B62" i="8"/>
  <c r="E71" i="8"/>
  <c r="D71" i="8"/>
  <c r="C71" i="8"/>
  <c r="B71" i="8"/>
  <c r="A71" i="8"/>
  <c r="E70" i="8"/>
  <c r="D70" i="8"/>
  <c r="C70" i="8"/>
  <c r="B70" i="8"/>
  <c r="A70" i="8"/>
  <c r="E69" i="8"/>
  <c r="D69" i="8"/>
  <c r="C69" i="8"/>
  <c r="B69" i="8"/>
  <c r="A69" i="8"/>
  <c r="E68" i="8"/>
  <c r="D68" i="8"/>
  <c r="C68" i="8"/>
  <c r="B68" i="8"/>
  <c r="A68" i="8"/>
  <c r="E67" i="8"/>
  <c r="D67" i="8"/>
  <c r="C67" i="8"/>
  <c r="B67" i="8"/>
  <c r="A67" i="8"/>
  <c r="E66" i="8"/>
  <c r="D66" i="8"/>
  <c r="C66" i="8"/>
  <c r="B66" i="8"/>
  <c r="A66" i="8"/>
  <c r="E65" i="8"/>
  <c r="D65" i="8"/>
  <c r="C65" i="8"/>
  <c r="B65" i="8"/>
  <c r="A65" i="8"/>
  <c r="E64" i="8"/>
  <c r="D64" i="8"/>
  <c r="C64" i="8"/>
  <c r="B64" i="8"/>
  <c r="A64" i="8"/>
  <c r="E63" i="8"/>
  <c r="D63" i="8"/>
  <c r="C63" i="8"/>
  <c r="B63" i="8"/>
  <c r="A63" i="8"/>
  <c r="E62" i="8"/>
  <c r="D62" i="8"/>
  <c r="C62" i="8"/>
  <c r="A62" i="8"/>
  <c r="G182" i="1" l="1"/>
  <c r="I182" i="1"/>
  <c r="H182" i="1"/>
  <c r="F182" i="1"/>
  <c r="E182" i="1"/>
  <c r="D182" i="1"/>
  <c r="C182" i="1"/>
  <c r="I181" i="1"/>
  <c r="H181" i="1"/>
  <c r="G181" i="1"/>
  <c r="F181" i="1"/>
  <c r="E181" i="1"/>
  <c r="D181" i="1"/>
  <c r="C181" i="1"/>
  <c r="I180" i="1"/>
  <c r="H180" i="1"/>
  <c r="G180" i="1"/>
  <c r="F180" i="1"/>
  <c r="E180" i="1"/>
  <c r="D180" i="1"/>
  <c r="C180" i="1"/>
  <c r="I179" i="1"/>
  <c r="H179" i="1"/>
  <c r="G179" i="1"/>
  <c r="F179" i="1"/>
  <c r="E179" i="1"/>
  <c r="D179" i="1"/>
  <c r="C179" i="1"/>
  <c r="I178" i="1"/>
  <c r="H178" i="1"/>
  <c r="G178" i="1"/>
  <c r="F178" i="1"/>
  <c r="E178" i="1"/>
  <c r="D178" i="1"/>
  <c r="C178" i="1"/>
  <c r="I177" i="1"/>
  <c r="H177" i="1"/>
  <c r="G177" i="1"/>
  <c r="F177" i="1"/>
  <c r="E177" i="1"/>
  <c r="D177" i="1"/>
  <c r="C177" i="1"/>
  <c r="I176" i="1"/>
  <c r="H176" i="1"/>
  <c r="G176" i="1"/>
  <c r="F176" i="1"/>
  <c r="E176" i="1"/>
  <c r="D176" i="1"/>
  <c r="C176" i="1"/>
  <c r="I175" i="1"/>
  <c r="H175" i="1"/>
  <c r="G175" i="1"/>
  <c r="F175" i="1"/>
  <c r="E175" i="1"/>
  <c r="D175" i="1"/>
  <c r="C175" i="1"/>
  <c r="I174" i="1"/>
  <c r="H174" i="1"/>
  <c r="G174" i="1"/>
  <c r="F174" i="1"/>
  <c r="E174" i="1"/>
  <c r="D174" i="1"/>
  <c r="C174" i="1"/>
  <c r="I173" i="1"/>
  <c r="H173" i="1"/>
  <c r="G173" i="1"/>
  <c r="F173" i="1"/>
  <c r="E173" i="1"/>
  <c r="D173" i="1"/>
  <c r="C173" i="1"/>
  <c r="I170" i="1"/>
  <c r="H170" i="1"/>
  <c r="G170" i="1"/>
  <c r="F170" i="1"/>
  <c r="E170" i="1"/>
  <c r="D170" i="1"/>
  <c r="C170" i="1"/>
  <c r="I169" i="1"/>
  <c r="H169" i="1"/>
  <c r="G169" i="1"/>
  <c r="F169" i="1"/>
  <c r="E169" i="1"/>
  <c r="D169" i="1"/>
  <c r="C169" i="1"/>
  <c r="I168" i="1"/>
  <c r="H168" i="1"/>
  <c r="G168" i="1"/>
  <c r="F168" i="1"/>
  <c r="E168" i="1"/>
  <c r="D168" i="1"/>
  <c r="C168" i="1"/>
  <c r="I167" i="1"/>
  <c r="H167" i="1"/>
  <c r="G167" i="1"/>
  <c r="F167" i="1"/>
  <c r="E167" i="1"/>
  <c r="D167" i="1"/>
  <c r="C167" i="1"/>
  <c r="I166" i="1"/>
  <c r="H166" i="1"/>
  <c r="G166" i="1"/>
  <c r="F166" i="1"/>
  <c r="E166" i="1"/>
  <c r="D166" i="1"/>
  <c r="C166" i="1"/>
  <c r="I165" i="1"/>
  <c r="H165" i="1"/>
  <c r="G165" i="1"/>
  <c r="F165" i="1"/>
  <c r="E165" i="1"/>
  <c r="D165" i="1"/>
  <c r="C165" i="1"/>
  <c r="I164" i="1"/>
  <c r="H164" i="1"/>
  <c r="G164" i="1"/>
  <c r="F164" i="1"/>
  <c r="E164" i="1"/>
  <c r="D164" i="1"/>
  <c r="C164" i="1"/>
  <c r="I163" i="1"/>
  <c r="H163" i="1"/>
  <c r="G163" i="1"/>
  <c r="F163" i="1"/>
  <c r="E163" i="1"/>
  <c r="D163" i="1"/>
  <c r="C163" i="1"/>
  <c r="I162" i="1"/>
  <c r="H162" i="1"/>
  <c r="G162" i="1"/>
  <c r="F162" i="1"/>
  <c r="E162" i="1"/>
  <c r="D162" i="1"/>
  <c r="C162" i="1"/>
  <c r="I161" i="1"/>
  <c r="H161" i="1"/>
  <c r="G161" i="1"/>
  <c r="F161" i="1"/>
  <c r="E161" i="1"/>
  <c r="D161" i="1"/>
  <c r="C161" i="1"/>
  <c r="I158" i="1"/>
  <c r="H158" i="1"/>
  <c r="G158" i="1"/>
  <c r="F158" i="1"/>
  <c r="E158" i="1"/>
  <c r="D158" i="1"/>
  <c r="C158" i="1"/>
  <c r="I157" i="1"/>
  <c r="H157" i="1"/>
  <c r="G157" i="1"/>
  <c r="F157" i="1"/>
  <c r="E157" i="1"/>
  <c r="D157" i="1"/>
  <c r="C157" i="1"/>
  <c r="I156" i="1"/>
  <c r="H156" i="1"/>
  <c r="G156" i="1"/>
  <c r="F156" i="1"/>
  <c r="E156" i="1"/>
  <c r="D156" i="1"/>
  <c r="C156" i="1"/>
  <c r="I155" i="1"/>
  <c r="H155" i="1"/>
  <c r="G155" i="1"/>
  <c r="F155" i="1"/>
  <c r="E155" i="1"/>
  <c r="D155" i="1"/>
  <c r="C155" i="1"/>
  <c r="I154" i="1"/>
  <c r="H154" i="1"/>
  <c r="G154" i="1"/>
  <c r="F154" i="1"/>
  <c r="E154" i="1"/>
  <c r="D154" i="1"/>
  <c r="C154" i="1"/>
  <c r="I153" i="1"/>
  <c r="H153" i="1"/>
  <c r="G153" i="1"/>
  <c r="F153" i="1"/>
  <c r="E153" i="1"/>
  <c r="D153" i="1"/>
  <c r="C153" i="1"/>
  <c r="I152" i="1"/>
  <c r="H152" i="1"/>
  <c r="G152" i="1"/>
  <c r="F152" i="1"/>
  <c r="E152" i="1"/>
  <c r="D152" i="1"/>
  <c r="C152" i="1"/>
  <c r="I151" i="1"/>
  <c r="H151" i="1"/>
  <c r="G151" i="1"/>
  <c r="F151" i="1"/>
  <c r="E151" i="1"/>
  <c r="D151" i="1"/>
  <c r="C151" i="1"/>
  <c r="I150" i="1"/>
  <c r="H150" i="1"/>
  <c r="G150" i="1"/>
  <c r="F150" i="1"/>
  <c r="E150" i="1"/>
  <c r="D150" i="1"/>
  <c r="C150" i="1"/>
  <c r="I149" i="1"/>
  <c r="H149" i="1"/>
  <c r="G149" i="1"/>
  <c r="F149" i="1"/>
  <c r="E149" i="1"/>
  <c r="D149" i="1"/>
  <c r="C149" i="1"/>
  <c r="D136" i="1"/>
  <c r="E136" i="1"/>
  <c r="F136" i="1"/>
  <c r="G136" i="1"/>
  <c r="H136" i="1"/>
  <c r="I136" i="1"/>
  <c r="D137" i="1"/>
  <c r="E137" i="1"/>
  <c r="F137" i="1"/>
  <c r="G137" i="1"/>
  <c r="H137" i="1"/>
  <c r="I137" i="1"/>
  <c r="D138" i="1"/>
  <c r="E138" i="1"/>
  <c r="F138" i="1"/>
  <c r="G138" i="1"/>
  <c r="H138" i="1"/>
  <c r="I138" i="1"/>
  <c r="D139" i="1"/>
  <c r="E139" i="1"/>
  <c r="F139" i="1"/>
  <c r="G139" i="1"/>
  <c r="H139" i="1"/>
  <c r="I139" i="1"/>
  <c r="D140" i="1"/>
  <c r="E140" i="1"/>
  <c r="F140" i="1"/>
  <c r="G140" i="1"/>
  <c r="H140" i="1"/>
  <c r="I140" i="1"/>
  <c r="D141" i="1"/>
  <c r="E141" i="1"/>
  <c r="F141" i="1"/>
  <c r="G141" i="1"/>
  <c r="H141" i="1"/>
  <c r="I141" i="1"/>
  <c r="D142" i="1"/>
  <c r="E142" i="1"/>
  <c r="F142" i="1"/>
  <c r="G142" i="1"/>
  <c r="H142" i="1"/>
  <c r="I142" i="1"/>
  <c r="D143" i="1"/>
  <c r="E143" i="1"/>
  <c r="F143" i="1"/>
  <c r="G143" i="1"/>
  <c r="H143" i="1"/>
  <c r="I143" i="1"/>
  <c r="D144" i="1"/>
  <c r="E144" i="1"/>
  <c r="F144" i="1"/>
  <c r="G144" i="1"/>
  <c r="H144" i="1"/>
  <c r="I144" i="1"/>
  <c r="D145" i="1"/>
  <c r="E145" i="1"/>
  <c r="F145" i="1"/>
  <c r="G145" i="1"/>
  <c r="H145" i="1"/>
  <c r="I145" i="1"/>
  <c r="C145" i="1"/>
  <c r="C137" i="1"/>
  <c r="C138" i="1"/>
  <c r="C139" i="1"/>
  <c r="C140" i="1"/>
  <c r="C141" i="1"/>
  <c r="C142" i="1"/>
  <c r="C143" i="1"/>
  <c r="C144" i="1"/>
  <c r="C136" i="1"/>
  <c r="G71" i="7" l="1"/>
  <c r="F71" i="7"/>
  <c r="E71" i="7"/>
  <c r="D71" i="7"/>
  <c r="C71" i="7"/>
  <c r="B71" i="7"/>
  <c r="A71" i="7"/>
  <c r="G70" i="7"/>
  <c r="F70" i="7"/>
  <c r="E70" i="7"/>
  <c r="D70" i="7"/>
  <c r="C70" i="7"/>
  <c r="B70" i="7"/>
  <c r="A70" i="7"/>
  <c r="G69" i="7"/>
  <c r="F69" i="7"/>
  <c r="E69" i="7"/>
  <c r="D69" i="7"/>
  <c r="C69" i="7"/>
  <c r="B69" i="7"/>
  <c r="A69" i="7"/>
  <c r="G68" i="7"/>
  <c r="F68" i="7"/>
  <c r="E68" i="7"/>
  <c r="D68" i="7"/>
  <c r="C68" i="7"/>
  <c r="B68" i="7"/>
  <c r="A68" i="7"/>
  <c r="G67" i="7"/>
  <c r="F67" i="7"/>
  <c r="E67" i="7"/>
  <c r="D67" i="7"/>
  <c r="C67" i="7"/>
  <c r="B67" i="7"/>
  <c r="A67" i="7"/>
  <c r="G66" i="7"/>
  <c r="F66" i="7"/>
  <c r="E66" i="7"/>
  <c r="D66" i="7"/>
  <c r="C66" i="7"/>
  <c r="B66" i="7"/>
  <c r="A66" i="7"/>
  <c r="G65" i="7"/>
  <c r="F65" i="7"/>
  <c r="E65" i="7"/>
  <c r="D65" i="7"/>
  <c r="C65" i="7"/>
  <c r="B65" i="7"/>
  <c r="A65" i="7"/>
  <c r="G64" i="7"/>
  <c r="F64" i="7"/>
  <c r="E64" i="7"/>
  <c r="D64" i="7"/>
  <c r="C64" i="7"/>
  <c r="B64" i="7"/>
  <c r="A64" i="7"/>
  <c r="G63" i="7"/>
  <c r="F63" i="7"/>
  <c r="E63" i="7"/>
  <c r="D63" i="7"/>
  <c r="C63" i="7"/>
  <c r="B63" i="7"/>
  <c r="A63" i="7"/>
  <c r="G62" i="7"/>
  <c r="F62" i="7"/>
  <c r="E62" i="7"/>
  <c r="D62" i="7"/>
  <c r="C62" i="7"/>
  <c r="B62" i="7"/>
  <c r="A62" i="7"/>
  <c r="G71" i="6"/>
  <c r="F71" i="6"/>
  <c r="E71" i="6"/>
  <c r="D71" i="6"/>
  <c r="C71" i="6"/>
  <c r="B71" i="6"/>
  <c r="A71" i="6"/>
  <c r="G70" i="6"/>
  <c r="F70" i="6"/>
  <c r="E70" i="6"/>
  <c r="D70" i="6"/>
  <c r="C70" i="6"/>
  <c r="B70" i="6"/>
  <c r="A70" i="6"/>
  <c r="G69" i="6"/>
  <c r="F69" i="6"/>
  <c r="E69" i="6"/>
  <c r="D69" i="6"/>
  <c r="C69" i="6"/>
  <c r="B69" i="6"/>
  <c r="A69" i="6"/>
  <c r="G68" i="6"/>
  <c r="F68" i="6"/>
  <c r="E68" i="6"/>
  <c r="D68" i="6"/>
  <c r="C68" i="6"/>
  <c r="B68" i="6"/>
  <c r="A68" i="6"/>
  <c r="G67" i="6"/>
  <c r="F67" i="6"/>
  <c r="E67" i="6"/>
  <c r="D67" i="6"/>
  <c r="C67" i="6"/>
  <c r="B67" i="6"/>
  <c r="A67" i="6"/>
  <c r="G66" i="6"/>
  <c r="F66" i="6"/>
  <c r="E66" i="6"/>
  <c r="D66" i="6"/>
  <c r="C66" i="6"/>
  <c r="B66" i="6"/>
  <c r="A66" i="6"/>
  <c r="G65" i="6"/>
  <c r="F65" i="6"/>
  <c r="E65" i="6"/>
  <c r="D65" i="6"/>
  <c r="C65" i="6"/>
  <c r="B65" i="6"/>
  <c r="A65" i="6"/>
  <c r="G64" i="6"/>
  <c r="F64" i="6"/>
  <c r="E64" i="6"/>
  <c r="D64" i="6"/>
  <c r="C64" i="6"/>
  <c r="B64" i="6"/>
  <c r="A64" i="6"/>
  <c r="G63" i="6"/>
  <c r="F63" i="6"/>
  <c r="E63" i="6"/>
  <c r="D63" i="6"/>
  <c r="C63" i="6"/>
  <c r="B63" i="6"/>
  <c r="A63" i="6"/>
  <c r="G62" i="6"/>
  <c r="F62" i="6"/>
  <c r="E62" i="6"/>
  <c r="D62" i="6"/>
  <c r="C62" i="6"/>
  <c r="B62" i="6"/>
  <c r="A62" i="6"/>
  <c r="G71" i="5"/>
  <c r="F71" i="5"/>
  <c r="E71" i="5"/>
  <c r="D71" i="5"/>
  <c r="C71" i="5"/>
  <c r="B71" i="5"/>
  <c r="A71" i="5"/>
  <c r="G70" i="5"/>
  <c r="F70" i="5"/>
  <c r="E70" i="5"/>
  <c r="D70" i="5"/>
  <c r="C70" i="5"/>
  <c r="B70" i="5"/>
  <c r="A70" i="5"/>
  <c r="G69" i="5"/>
  <c r="F69" i="5"/>
  <c r="E69" i="5"/>
  <c r="D69" i="5"/>
  <c r="C69" i="5"/>
  <c r="B69" i="5"/>
  <c r="A69" i="5"/>
  <c r="G68" i="5"/>
  <c r="F68" i="5"/>
  <c r="E68" i="5"/>
  <c r="D68" i="5"/>
  <c r="C68" i="5"/>
  <c r="B68" i="5"/>
  <c r="A68" i="5"/>
  <c r="G67" i="5"/>
  <c r="F67" i="5"/>
  <c r="E67" i="5"/>
  <c r="D67" i="5"/>
  <c r="C67" i="5"/>
  <c r="B67" i="5"/>
  <c r="A67" i="5"/>
  <c r="G66" i="5"/>
  <c r="F66" i="5"/>
  <c r="E66" i="5"/>
  <c r="D66" i="5"/>
  <c r="C66" i="5"/>
  <c r="B66" i="5"/>
  <c r="A66" i="5"/>
  <c r="G65" i="5"/>
  <c r="F65" i="5"/>
  <c r="E65" i="5"/>
  <c r="D65" i="5"/>
  <c r="C65" i="5"/>
  <c r="B65" i="5"/>
  <c r="A65" i="5"/>
  <c r="G64" i="5"/>
  <c r="F64" i="5"/>
  <c r="E64" i="5"/>
  <c r="D64" i="5"/>
  <c r="C64" i="5"/>
  <c r="B64" i="5"/>
  <c r="A64" i="5"/>
  <c r="G63" i="5"/>
  <c r="F63" i="5"/>
  <c r="E63" i="5"/>
  <c r="D63" i="5"/>
  <c r="C63" i="5"/>
  <c r="B63" i="5"/>
  <c r="A63" i="5"/>
  <c r="G62" i="5"/>
  <c r="F62" i="5"/>
  <c r="E62" i="5"/>
  <c r="D62" i="5"/>
  <c r="C62" i="5"/>
  <c r="B62" i="5"/>
  <c r="A62" i="5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A63" i="4"/>
  <c r="A64" i="4"/>
  <c r="A65" i="4"/>
  <c r="A66" i="4"/>
  <c r="A67" i="4"/>
  <c r="A68" i="4"/>
  <c r="A69" i="4"/>
  <c r="A70" i="4"/>
  <c r="A71" i="4"/>
  <c r="A62" i="4"/>
  <c r="G78" i="3" l="1"/>
  <c r="F78" i="3"/>
  <c r="E78" i="3"/>
  <c r="D78" i="3"/>
  <c r="C78" i="3"/>
  <c r="B78" i="3"/>
  <c r="A78" i="3"/>
  <c r="G77" i="3"/>
  <c r="F77" i="3"/>
  <c r="E77" i="3"/>
  <c r="D77" i="3"/>
  <c r="C77" i="3"/>
  <c r="B77" i="3"/>
  <c r="A77" i="3"/>
  <c r="G76" i="3"/>
  <c r="F76" i="3"/>
  <c r="E76" i="3"/>
  <c r="D76" i="3"/>
  <c r="C76" i="3"/>
  <c r="B76" i="3"/>
  <c r="A76" i="3"/>
  <c r="G75" i="3"/>
  <c r="F75" i="3"/>
  <c r="E75" i="3"/>
  <c r="D75" i="3"/>
  <c r="C75" i="3"/>
  <c r="B75" i="3"/>
  <c r="A75" i="3"/>
  <c r="G74" i="3"/>
  <c r="F74" i="3"/>
  <c r="E74" i="3"/>
  <c r="D74" i="3"/>
  <c r="C74" i="3"/>
  <c r="B74" i="3"/>
  <c r="A74" i="3"/>
  <c r="G73" i="3"/>
  <c r="F73" i="3"/>
  <c r="E73" i="3"/>
  <c r="D73" i="3"/>
  <c r="C73" i="3"/>
  <c r="B73" i="3"/>
  <c r="A73" i="3"/>
  <c r="G72" i="3"/>
  <c r="F72" i="3"/>
  <c r="E72" i="3"/>
  <c r="D72" i="3"/>
  <c r="C72" i="3"/>
  <c r="B72" i="3"/>
  <c r="A72" i="3"/>
  <c r="G71" i="3"/>
  <c r="F71" i="3"/>
  <c r="E71" i="3"/>
  <c r="D71" i="3"/>
  <c r="C71" i="3"/>
  <c r="B71" i="3"/>
  <c r="A71" i="3"/>
  <c r="G70" i="3"/>
  <c r="F70" i="3"/>
  <c r="E70" i="3"/>
  <c r="D70" i="3"/>
  <c r="C70" i="3"/>
  <c r="B70" i="3"/>
  <c r="A70" i="3"/>
  <c r="G69" i="3"/>
  <c r="F69" i="3"/>
  <c r="E69" i="3"/>
  <c r="D69" i="3"/>
  <c r="C69" i="3"/>
  <c r="B69" i="3"/>
  <c r="A69" i="3"/>
  <c r="G68" i="3"/>
  <c r="F68" i="3"/>
  <c r="E68" i="3"/>
  <c r="D68" i="3"/>
  <c r="C68" i="3"/>
  <c r="B68" i="3"/>
  <c r="A68" i="3"/>
  <c r="B68" i="2" l="1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A69" i="2"/>
  <c r="A70" i="2"/>
  <c r="A71" i="2"/>
  <c r="A72" i="2"/>
  <c r="A73" i="2"/>
  <c r="A74" i="2"/>
  <c r="A75" i="2"/>
  <c r="A76" i="2"/>
  <c r="A77" i="2"/>
  <c r="A78" i="2"/>
  <c r="A68" i="2"/>
  <c r="E26" i="1" l="1"/>
  <c r="F27" i="1"/>
  <c r="F28" i="1"/>
  <c r="F29" i="1"/>
  <c r="F30" i="1"/>
  <c r="F31" i="1"/>
  <c r="F32" i="1"/>
  <c r="F33" i="1"/>
  <c r="F34" i="1"/>
  <c r="F35" i="1"/>
  <c r="F36" i="1"/>
  <c r="F26" i="1"/>
  <c r="E27" i="1"/>
  <c r="E28" i="1"/>
  <c r="E29" i="1"/>
  <c r="E30" i="1"/>
  <c r="E31" i="1"/>
  <c r="E32" i="1"/>
  <c r="E33" i="1"/>
  <c r="E34" i="1"/>
  <c r="E35" i="1"/>
  <c r="E36" i="1"/>
  <c r="D27" i="1"/>
  <c r="D28" i="1"/>
  <c r="D29" i="1"/>
  <c r="D30" i="1"/>
  <c r="D31" i="1"/>
  <c r="D32" i="1"/>
  <c r="D33" i="1"/>
  <c r="D34" i="1"/>
  <c r="D35" i="1"/>
  <c r="D36" i="1"/>
  <c r="D26" i="1"/>
  <c r="C26" i="1"/>
  <c r="C27" i="1"/>
  <c r="C34" i="1"/>
  <c r="C35" i="1"/>
  <c r="G3" i="1"/>
  <c r="G4" i="1"/>
  <c r="C28" i="1" s="1"/>
  <c r="G5" i="1"/>
  <c r="C29" i="1" s="1"/>
  <c r="G6" i="1"/>
  <c r="C30" i="1" s="1"/>
  <c r="G7" i="1"/>
  <c r="C31" i="1" s="1"/>
  <c r="G8" i="1"/>
  <c r="C32" i="1" s="1"/>
  <c r="G9" i="1"/>
  <c r="C33" i="1" s="1"/>
  <c r="G10" i="1"/>
  <c r="G11" i="1"/>
  <c r="G12" i="1"/>
  <c r="C36" i="1" s="1"/>
  <c r="G2" i="1"/>
</calcChain>
</file>

<file path=xl/sharedStrings.xml><?xml version="1.0" encoding="utf-8"?>
<sst xmlns="http://schemas.openxmlformats.org/spreadsheetml/2006/main" count="830" uniqueCount="92">
  <si>
    <t>n</t>
  </si>
  <si>
    <t>ach</t>
  </si>
  <si>
    <t>cluster</t>
  </si>
  <si>
    <t>projection</t>
  </si>
  <si>
    <t>duality</t>
  </si>
  <si>
    <t>aabbBuild</t>
  </si>
  <si>
    <t>CD(aabb)</t>
  </si>
  <si>
    <t>init(kCBP)</t>
  </si>
  <si>
    <t>CD(kCBP)</t>
  </si>
  <si>
    <t>init(GJK)</t>
  </si>
  <si>
    <t>CD(GJK)</t>
  </si>
  <si>
    <t>count(Box)</t>
  </si>
  <si>
    <t>count(kCBP)</t>
  </si>
  <si>
    <t>count(GJK)</t>
  </si>
  <si>
    <t>count(real)</t>
  </si>
  <si>
    <t>对比</t>
    <phoneticPr fontId="18" type="noConversion"/>
  </si>
  <si>
    <t>单纯Box过滤总体耗时</t>
    <phoneticPr fontId="18" type="noConversion"/>
  </si>
  <si>
    <t>kcbp过滤总体耗时</t>
    <phoneticPr fontId="18" type="noConversion"/>
  </si>
  <si>
    <t>构造(总体时间/总体数量 * box过滤后的count)</t>
    <phoneticPr fontId="18" type="noConversion"/>
  </si>
  <si>
    <t>kcbp 的AABBTree init时间</t>
    <phoneticPr fontId="18" type="noConversion"/>
  </si>
  <si>
    <t>kcbp过滤后traverse的时间</t>
    <phoneticPr fontId="18" type="noConversion"/>
  </si>
  <si>
    <t>AABB构造时间（AABB总体构造时间/box过滤后的count * kcbp过滤后的count）</t>
    <phoneticPr fontId="18" type="noConversion"/>
  </si>
  <si>
    <t>GJK init时间</t>
    <phoneticPr fontId="18" type="noConversion"/>
  </si>
  <si>
    <t>GJK traverse时间</t>
    <phoneticPr fontId="18" type="noConversion"/>
  </si>
  <si>
    <t>aabbBuildCount</t>
  </si>
  <si>
    <t>模型数量n</t>
    <phoneticPr fontId="18" type="noConversion"/>
  </si>
  <si>
    <t>按需构造kcbp时间</t>
    <phoneticPr fontId="18" type="noConversion"/>
  </si>
  <si>
    <t>按需构造模型AABB时间</t>
    <phoneticPr fontId="18" type="noConversion"/>
  </si>
  <si>
    <t>kcbpModelCheckCount</t>
  </si>
  <si>
    <t>kcbp构造</t>
    <phoneticPr fontId="18" type="noConversion"/>
  </si>
  <si>
    <t>KCBP碰撞检测时间(AABB)</t>
    <phoneticPr fontId="18" type="noConversion"/>
  </si>
  <si>
    <t>KCBP碰撞检测时间(GJK)</t>
    <phoneticPr fontId="18" type="noConversion"/>
  </si>
  <si>
    <t>之前的论文实验是碰撞的时候构造一次AABBTree. 没有复用构造好的AABBTree.</t>
    <phoneticPr fontId="18" type="noConversion"/>
  </si>
  <si>
    <t>init(kDOPTree)</t>
  </si>
  <si>
    <t>CD(kDOPTree)</t>
  </si>
  <si>
    <t xml:space="preserve"> ConstructKCBP</t>
  </si>
  <si>
    <t xml:space="preserve"> ConstructModelAABB</t>
  </si>
  <si>
    <t xml:space="preserve"> init-CD(kCBP-aabb)</t>
  </si>
  <si>
    <t xml:space="preserve"> init-CD(kCBP-GJK)</t>
  </si>
  <si>
    <t xml:space="preserve"> count(kCBP)</t>
  </si>
  <si>
    <t xml:space="preserve"> count(real)</t>
  </si>
  <si>
    <t>构造kcbp的时间也是构造单个的时间，然后直接rotate顶点得到新的</t>
    <phoneticPr fontId="18" type="noConversion"/>
  </si>
  <si>
    <t>平均</t>
    <phoneticPr fontId="18" type="noConversion"/>
  </si>
  <si>
    <t>Alice 模型到n=50 就内存不够了。</t>
    <phoneticPr fontId="18" type="noConversion"/>
  </si>
  <si>
    <t>Budda能到110</t>
    <phoneticPr fontId="18" type="noConversion"/>
  </si>
  <si>
    <t>平均</t>
    <phoneticPr fontId="18" type="noConversion"/>
  </si>
  <si>
    <t>总体结果1</t>
    <phoneticPr fontId="18" type="noConversion"/>
  </si>
  <si>
    <t>平均</t>
  </si>
  <si>
    <t>Bunny</t>
    <phoneticPr fontId="18" type="noConversion"/>
  </si>
  <si>
    <t>Apple</t>
    <phoneticPr fontId="18" type="noConversion"/>
  </si>
  <si>
    <t>Budda</t>
    <phoneticPr fontId="18" type="noConversion"/>
  </si>
  <si>
    <t>Dinosaur</t>
    <phoneticPr fontId="18" type="noConversion"/>
  </si>
  <si>
    <t>平均1-5次均值</t>
    <phoneticPr fontId="18" type="noConversion"/>
  </si>
  <si>
    <t>平均2-5次均值</t>
    <phoneticPr fontId="18" type="noConversion"/>
  </si>
  <si>
    <t>Apple</t>
    <phoneticPr fontId="18" type="noConversion"/>
  </si>
  <si>
    <t>Budda</t>
    <phoneticPr fontId="18" type="noConversion"/>
  </si>
  <si>
    <t>Bunny</t>
  </si>
  <si>
    <t>Bunny</t>
    <phoneticPr fontId="18" type="noConversion"/>
  </si>
  <si>
    <t>Apple</t>
  </si>
  <si>
    <t>Apple</t>
    <phoneticPr fontId="18" type="noConversion"/>
  </si>
  <si>
    <t>Budda</t>
  </si>
  <si>
    <t>Dinosaur</t>
  </si>
  <si>
    <t>Dinosaur</t>
    <phoneticPr fontId="18" type="noConversion"/>
  </si>
  <si>
    <t>k-DOP</t>
    <phoneticPr fontId="18" type="noConversion"/>
  </si>
  <si>
    <t>bunny</t>
    <phoneticPr fontId="18" type="noConversion"/>
  </si>
  <si>
    <t>Apple</t>
    <phoneticPr fontId="18" type="noConversion"/>
  </si>
  <si>
    <t>Dinosaur</t>
    <phoneticPr fontId="18" type="noConversion"/>
  </si>
  <si>
    <t>initKCBP</t>
    <phoneticPr fontId="18" type="noConversion"/>
  </si>
  <si>
    <t>dopBuildCount</t>
  </si>
  <si>
    <t>kcbp build count</t>
    <phoneticPr fontId="18" type="noConversion"/>
  </si>
  <si>
    <t>导出到CSV</t>
    <phoneticPr fontId="18" type="noConversion"/>
  </si>
  <si>
    <t>Budda</t>
    <phoneticPr fontId="18" type="noConversion"/>
  </si>
  <si>
    <t>这个就是Box过滤后的数量，detail里面有</t>
    <phoneticPr fontId="18" type="noConversion"/>
  </si>
  <si>
    <t>n(Box)</t>
    <phoneticPr fontId="18" type="noConversion"/>
  </si>
  <si>
    <t>CT(k-CBP)</t>
    <phoneticPr fontId="18" type="noConversion"/>
  </si>
  <si>
    <t>DT(k-CBP-AABB)</t>
    <phoneticPr fontId="18" type="noConversion"/>
  </si>
  <si>
    <t>DT(k-CBP-GJK)</t>
    <phoneticPr fontId="18" type="noConversion"/>
  </si>
  <si>
    <t xml:space="preserve"> DP(kCBP)</t>
    <phoneticPr fontId="18" type="noConversion"/>
  </si>
  <si>
    <t xml:space="preserve"> DP(model)</t>
    <phoneticPr fontId="18" type="noConversion"/>
  </si>
  <si>
    <t>CT(k-DOP)</t>
    <phoneticPr fontId="18" type="noConversion"/>
  </si>
  <si>
    <t>DT(k-DOP)</t>
    <phoneticPr fontId="18" type="noConversion"/>
  </si>
  <si>
    <t>DP(Box)</t>
    <phoneticPr fontId="18" type="noConversion"/>
  </si>
  <si>
    <t>Apple</t>
    <phoneticPr fontId="18" type="noConversion"/>
  </si>
  <si>
    <t>三角网格数量</t>
    <phoneticPr fontId="18" type="noConversion"/>
  </si>
  <si>
    <t>Bunny</t>
    <phoneticPr fontId="18" type="noConversion"/>
  </si>
  <si>
    <t>points</t>
    <phoneticPr fontId="18" type="noConversion"/>
  </si>
  <si>
    <t>Dinosaur</t>
    <phoneticPr fontId="18" type="noConversion"/>
  </si>
  <si>
    <t>Alice</t>
    <phoneticPr fontId="18" type="noConversion"/>
  </si>
  <si>
    <t>导出到CSV</t>
    <phoneticPr fontId="18" type="noConversion"/>
  </si>
  <si>
    <t>K=46</t>
    <phoneticPr fontId="18" type="noConversion"/>
  </si>
  <si>
    <t>CT(k-CBP)</t>
    <phoneticPr fontId="18" type="noConversion"/>
  </si>
  <si>
    <t>Buuda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</si>
</sst>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);[Red]\(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6" fillId="2" borderId="0" xfId="6">
      <alignment vertical="center"/>
    </xf>
    <xf numFmtId="0" fontId="11" fillId="6" borderId="4" xfId="11">
      <alignment vertical="center"/>
    </xf>
    <xf numFmtId="177" fontId="0" fillId="0" borderId="0" xfId="0" applyNumberFormat="1">
      <alignment vertical="center"/>
    </xf>
    <xf numFmtId="177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177" fontId="0" fillId="0" borderId="11" xfId="0" applyNumberFormat="1" applyBorder="1">
      <alignment vertical="center"/>
    </xf>
    <xf numFmtId="177" fontId="0" fillId="0" borderId="12" xfId="0" applyNumberFormat="1" applyBorder="1">
      <alignment vertical="center"/>
    </xf>
    <xf numFmtId="177" fontId="0" fillId="0" borderId="13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14" xfId="0" applyNumberFormat="1" applyBorder="1">
      <alignment vertical="center"/>
    </xf>
    <xf numFmtId="0" fontId="0" fillId="0" borderId="0" xfId="0" applyBorder="1">
      <alignment vertical="center"/>
    </xf>
    <xf numFmtId="177" fontId="0" fillId="0" borderId="15" xfId="0" applyNumberFormat="1" applyBorder="1">
      <alignment vertical="center"/>
    </xf>
    <xf numFmtId="176" fontId="0" fillId="0" borderId="16" xfId="0" applyNumberFormat="1" applyBorder="1">
      <alignment vertical="center"/>
    </xf>
    <xf numFmtId="177" fontId="0" fillId="0" borderId="16" xfId="0" applyNumberFormat="1" applyBorder="1">
      <alignment vertical="center"/>
    </xf>
    <xf numFmtId="177" fontId="0" fillId="0" borderId="17" xfId="0" applyNumberFormat="1" applyBorder="1">
      <alignment vertical="center"/>
    </xf>
    <xf numFmtId="0" fontId="0" fillId="0" borderId="10" xfId="0" applyBorder="1">
      <alignment vertical="center"/>
    </xf>
    <xf numFmtId="176" fontId="0" fillId="0" borderId="11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Fill="1" applyBorder="1">
      <alignment vertical="center"/>
    </xf>
    <xf numFmtId="0" fontId="14" fillId="0" borderId="0" xfId="0" applyFont="1">
      <alignment vertical="center"/>
    </xf>
    <xf numFmtId="177" fontId="14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6" fontId="14" fillId="0" borderId="0" xfId="0" applyNumberFormat="1" applyFont="1" applyBorder="1">
      <alignment vertical="center"/>
    </xf>
    <xf numFmtId="177" fontId="14" fillId="0" borderId="0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结果!$D$250</c:f>
              <c:strCache>
                <c:ptCount val="1"/>
                <c:pt idx="0">
                  <c:v>CT(k-CBP)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结果!$C$251:$C$260</c:f>
              <c:numCache>
                <c:formatCode>0_);[Red]\(0\)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结果!$D$251:$D$260</c:f>
              <c:numCache>
                <c:formatCode>0.00_ </c:formatCode>
                <c:ptCount val="10"/>
                <c:pt idx="0">
                  <c:v>50.8</c:v>
                </c:pt>
                <c:pt idx="1">
                  <c:v>120.6</c:v>
                </c:pt>
                <c:pt idx="2">
                  <c:v>324.7</c:v>
                </c:pt>
                <c:pt idx="3">
                  <c:v>425</c:v>
                </c:pt>
                <c:pt idx="4">
                  <c:v>516.70000000000005</c:v>
                </c:pt>
                <c:pt idx="5">
                  <c:v>687.1</c:v>
                </c:pt>
                <c:pt idx="6">
                  <c:v>791.19999999999993</c:v>
                </c:pt>
                <c:pt idx="7">
                  <c:v>971.7</c:v>
                </c:pt>
                <c:pt idx="8">
                  <c:v>1051.1000000000001</c:v>
                </c:pt>
                <c:pt idx="9">
                  <c:v>1161.3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结果!$I$250</c:f>
              <c:strCache>
                <c:ptCount val="1"/>
                <c:pt idx="0">
                  <c:v>CT(k-DOP)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结果!$C$251:$C$260</c:f>
              <c:numCache>
                <c:formatCode>0_);[Red]\(0\)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结果!$I$251:$I$260</c:f>
              <c:numCache>
                <c:formatCode>0.00_ </c:formatCode>
                <c:ptCount val="10"/>
                <c:pt idx="0">
                  <c:v>1122.2</c:v>
                </c:pt>
                <c:pt idx="1">
                  <c:v>2961.4</c:v>
                </c:pt>
                <c:pt idx="2">
                  <c:v>9199.7999999999993</c:v>
                </c:pt>
                <c:pt idx="3">
                  <c:v>12115.2</c:v>
                </c:pt>
                <c:pt idx="4">
                  <c:v>14681.6</c:v>
                </c:pt>
                <c:pt idx="5">
                  <c:v>20213.400000000001</c:v>
                </c:pt>
                <c:pt idx="6">
                  <c:v>23139.4</c:v>
                </c:pt>
                <c:pt idx="7">
                  <c:v>28652</c:v>
                </c:pt>
                <c:pt idx="8">
                  <c:v>30861.200000000001</c:v>
                </c:pt>
                <c:pt idx="9">
                  <c:v>34160.400000000001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795824"/>
        <c:axId val="-104797456"/>
      </c:scatterChart>
      <c:scatterChart>
        <c:scatterStyle val="lineMarker"/>
        <c:varyColors val="0"/>
        <c:ser>
          <c:idx val="2"/>
          <c:order val="2"/>
          <c:tx>
            <c:strRef>
              <c:f>结果!$E$250</c:f>
              <c:strCache>
                <c:ptCount val="1"/>
                <c:pt idx="0">
                  <c:v>DT(k-CBP-AABB)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结果!$C$251:$C$260</c:f>
              <c:numCache>
                <c:formatCode>0_);[Red]\(0\)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结果!$E$251:$E$260</c:f>
              <c:numCache>
                <c:formatCode>0.00_ </c:formatCode>
                <c:ptCount val="10"/>
                <c:pt idx="0">
                  <c:v>0.4</c:v>
                </c:pt>
                <c:pt idx="1">
                  <c:v>0.4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2.8</c:v>
                </c:pt>
                <c:pt idx="5">
                  <c:v>3.9</c:v>
                </c:pt>
                <c:pt idx="6">
                  <c:v>5.2</c:v>
                </c:pt>
                <c:pt idx="7">
                  <c:v>7.4</c:v>
                </c:pt>
                <c:pt idx="8">
                  <c:v>7.4</c:v>
                </c:pt>
                <c:pt idx="9">
                  <c:v>10.899999999999999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841968"/>
        <c:axId val="-381373632"/>
      </c:scatterChart>
      <c:valAx>
        <c:axId val="-10479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797456"/>
        <c:crosses val="autoZero"/>
        <c:crossBetween val="midCat"/>
      </c:valAx>
      <c:valAx>
        <c:axId val="-1047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795824"/>
        <c:crosses val="autoZero"/>
        <c:crossBetween val="midCat"/>
      </c:valAx>
      <c:valAx>
        <c:axId val="-3813736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841968"/>
        <c:crosses val="max"/>
        <c:crossBetween val="midCat"/>
      </c:valAx>
      <c:valAx>
        <c:axId val="-130841968"/>
        <c:scaling>
          <c:orientation val="minMax"/>
        </c:scaling>
        <c:delete val="1"/>
        <c:axPos val="b"/>
        <c:numFmt formatCode="0_);[Red]\(0\)" sourceLinked="1"/>
        <c:majorTickMark val="out"/>
        <c:minorTickMark val="none"/>
        <c:tickLblPos val="nextTo"/>
        <c:crossAx val="-38137363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1057274</xdr:colOff>
      <xdr:row>270</xdr:row>
      <xdr:rowOff>76200</xdr:rowOff>
    </xdr:from>
    <xdr:to>
      <xdr:col>6</xdr:col>
      <xdr:colOff>704849</xdr:colOff>
      <xdr:row>288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0"/>
  <sheetViews>
    <sheetView tabSelected="1" topLeftCell="A334" workbookViewId="0">
      <selection activeCell="E361" sqref="E361"/>
    </sheetView>
  </sheetViews>
  <sheetFormatPr defaultRowHeight="13.5" x14ac:dyDescent="0.15"/>
  <cols>
    <col min="2" max="2" width="10.5" customWidth="1"/>
    <col min="3" max="3" width="16" style="4" customWidth="1"/>
    <col min="4" max="4" width="19.875" customWidth="1"/>
    <col min="5" max="5" width="23.5" customWidth="1"/>
    <col min="6" max="6" width="21.125" customWidth="1"/>
    <col min="7" max="7" width="17.25" customWidth="1"/>
    <col min="8" max="8" width="11.5" style="4" customWidth="1"/>
    <col min="9" max="9" width="17.375" style="4" customWidth="1"/>
    <col min="10" max="10" width="12.125" customWidth="1"/>
    <col min="11" max="11" width="10.875" customWidth="1"/>
    <col min="12" max="13" width="9" customWidth="1"/>
    <col min="14" max="14" width="11.875" customWidth="1"/>
    <col min="15" max="15" width="9.125" customWidth="1"/>
    <col min="16" max="16" width="12.125" customWidth="1"/>
    <col min="17" max="17" width="11.25" customWidth="1"/>
    <col min="18" max="18" width="4.5" customWidth="1"/>
  </cols>
  <sheetData>
    <row r="1" spans="2:19" x14ac:dyDescent="0.15">
      <c r="B1" t="s">
        <v>0</v>
      </c>
      <c r="C1" s="4" t="s">
        <v>1</v>
      </c>
      <c r="D1" t="s">
        <v>2</v>
      </c>
      <c r="E1" t="s">
        <v>3</v>
      </c>
      <c r="F1" t="s">
        <v>4</v>
      </c>
      <c r="G1" t="s">
        <v>29</v>
      </c>
      <c r="H1" s="4" t="s">
        <v>5</v>
      </c>
      <c r="I1" s="4" t="s">
        <v>24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28</v>
      </c>
      <c r="P1" t="s">
        <v>11</v>
      </c>
      <c r="Q1" t="s">
        <v>12</v>
      </c>
      <c r="R1" t="s">
        <v>13</v>
      </c>
      <c r="S1" t="s">
        <v>14</v>
      </c>
    </row>
    <row r="2" spans="2:19" x14ac:dyDescent="0.15">
      <c r="B2">
        <v>10</v>
      </c>
      <c r="C2" s="4">
        <v>6</v>
      </c>
      <c r="D2">
        <v>1</v>
      </c>
      <c r="E2">
        <v>1</v>
      </c>
      <c r="F2">
        <v>1</v>
      </c>
      <c r="G2">
        <f>SUM(C2:F2)</f>
        <v>9</v>
      </c>
      <c r="H2" s="4">
        <v>17</v>
      </c>
      <c r="I2" s="4">
        <v>3</v>
      </c>
      <c r="J2">
        <v>0</v>
      </c>
      <c r="K2">
        <v>0</v>
      </c>
      <c r="L2">
        <v>0</v>
      </c>
      <c r="M2">
        <v>0</v>
      </c>
      <c r="N2">
        <v>0</v>
      </c>
      <c r="O2">
        <v>3</v>
      </c>
      <c r="P2">
        <v>2</v>
      </c>
      <c r="Q2">
        <v>2</v>
      </c>
      <c r="R2">
        <v>2</v>
      </c>
      <c r="S2">
        <v>0</v>
      </c>
    </row>
    <row r="3" spans="2:19" x14ac:dyDescent="0.15">
      <c r="B3">
        <v>30</v>
      </c>
      <c r="C3" s="4">
        <v>23</v>
      </c>
      <c r="D3">
        <v>2</v>
      </c>
      <c r="E3">
        <v>4</v>
      </c>
      <c r="F3">
        <v>3</v>
      </c>
      <c r="G3">
        <f t="shared" ref="G3:G12" si="0">SUM(C3:F3)</f>
        <v>32</v>
      </c>
      <c r="H3" s="4">
        <v>130</v>
      </c>
      <c r="I3" s="4">
        <v>24</v>
      </c>
      <c r="J3">
        <v>1</v>
      </c>
      <c r="K3">
        <v>1</v>
      </c>
      <c r="L3">
        <v>1</v>
      </c>
      <c r="M3">
        <v>1</v>
      </c>
      <c r="N3">
        <v>1</v>
      </c>
      <c r="O3">
        <v>24</v>
      </c>
      <c r="P3">
        <v>42</v>
      </c>
      <c r="Q3">
        <v>31</v>
      </c>
      <c r="R3">
        <v>31</v>
      </c>
      <c r="S3">
        <v>24</v>
      </c>
    </row>
    <row r="4" spans="2:19" x14ac:dyDescent="0.15">
      <c r="B4">
        <v>50</v>
      </c>
      <c r="C4" s="4">
        <v>46</v>
      </c>
      <c r="D4">
        <v>3</v>
      </c>
      <c r="E4">
        <v>5</v>
      </c>
      <c r="F4">
        <v>6</v>
      </c>
      <c r="G4">
        <f t="shared" si="0"/>
        <v>60</v>
      </c>
      <c r="H4" s="4">
        <v>248</v>
      </c>
      <c r="I4" s="4">
        <v>46</v>
      </c>
      <c r="J4">
        <v>1</v>
      </c>
      <c r="K4">
        <v>2</v>
      </c>
      <c r="L4">
        <v>1</v>
      </c>
      <c r="M4">
        <v>2</v>
      </c>
      <c r="N4">
        <v>1</v>
      </c>
      <c r="O4">
        <v>46</v>
      </c>
      <c r="P4">
        <v>66</v>
      </c>
      <c r="Q4">
        <v>43</v>
      </c>
      <c r="R4">
        <v>43</v>
      </c>
      <c r="S4">
        <v>35</v>
      </c>
    </row>
    <row r="5" spans="2:19" x14ac:dyDescent="0.15">
      <c r="B5">
        <v>70</v>
      </c>
      <c r="C5" s="4">
        <v>40</v>
      </c>
      <c r="D5">
        <v>5</v>
      </c>
      <c r="E5">
        <v>7</v>
      </c>
      <c r="F5">
        <v>8</v>
      </c>
      <c r="G5">
        <f t="shared" si="0"/>
        <v>60</v>
      </c>
      <c r="H5" s="4">
        <v>368</v>
      </c>
      <c r="I5" s="4">
        <v>68</v>
      </c>
      <c r="J5">
        <v>1</v>
      </c>
      <c r="K5">
        <v>3</v>
      </c>
      <c r="L5">
        <v>2</v>
      </c>
      <c r="M5">
        <v>3</v>
      </c>
      <c r="N5">
        <v>2</v>
      </c>
      <c r="O5">
        <v>68</v>
      </c>
      <c r="P5">
        <v>144</v>
      </c>
      <c r="Q5">
        <v>77</v>
      </c>
      <c r="R5">
        <v>77</v>
      </c>
      <c r="S5">
        <v>61</v>
      </c>
    </row>
    <row r="6" spans="2:19" x14ac:dyDescent="0.15">
      <c r="B6">
        <v>90</v>
      </c>
      <c r="C6" s="4">
        <v>58</v>
      </c>
      <c r="D6">
        <v>7</v>
      </c>
      <c r="E6">
        <v>9</v>
      </c>
      <c r="F6">
        <v>10</v>
      </c>
      <c r="G6">
        <f t="shared" si="0"/>
        <v>84</v>
      </c>
      <c r="H6" s="4">
        <v>475</v>
      </c>
      <c r="I6" s="4">
        <v>88</v>
      </c>
      <c r="J6">
        <v>3</v>
      </c>
      <c r="K6">
        <v>4</v>
      </c>
      <c r="L6">
        <v>4</v>
      </c>
      <c r="M6">
        <v>6</v>
      </c>
      <c r="N6">
        <v>4</v>
      </c>
      <c r="O6">
        <v>88</v>
      </c>
      <c r="P6">
        <v>261</v>
      </c>
      <c r="Q6">
        <v>119</v>
      </c>
      <c r="R6">
        <v>119</v>
      </c>
      <c r="S6">
        <v>84</v>
      </c>
    </row>
    <row r="7" spans="2:19" x14ac:dyDescent="0.15">
      <c r="B7">
        <v>100</v>
      </c>
      <c r="C7" s="4">
        <v>76</v>
      </c>
      <c r="D7">
        <v>7</v>
      </c>
      <c r="E7">
        <v>10</v>
      </c>
      <c r="F7">
        <v>11</v>
      </c>
      <c r="G7">
        <f t="shared" si="0"/>
        <v>104</v>
      </c>
      <c r="H7" s="4">
        <v>526</v>
      </c>
      <c r="I7" s="4">
        <v>97</v>
      </c>
      <c r="J7">
        <v>4</v>
      </c>
      <c r="K7">
        <v>4</v>
      </c>
      <c r="L7">
        <v>7</v>
      </c>
      <c r="M7">
        <v>8</v>
      </c>
      <c r="N7">
        <v>6</v>
      </c>
      <c r="O7">
        <v>97</v>
      </c>
      <c r="P7">
        <v>335</v>
      </c>
      <c r="Q7">
        <v>200</v>
      </c>
      <c r="R7">
        <v>200</v>
      </c>
      <c r="S7">
        <v>161</v>
      </c>
    </row>
    <row r="8" spans="2:19" x14ac:dyDescent="0.15">
      <c r="B8">
        <v>110</v>
      </c>
      <c r="C8" s="4">
        <v>69</v>
      </c>
      <c r="D8">
        <v>9</v>
      </c>
      <c r="E8">
        <v>11</v>
      </c>
      <c r="F8">
        <v>12</v>
      </c>
      <c r="G8">
        <f t="shared" si="0"/>
        <v>101</v>
      </c>
      <c r="H8" s="4">
        <v>581</v>
      </c>
      <c r="I8" s="4">
        <v>108</v>
      </c>
      <c r="J8">
        <v>4</v>
      </c>
      <c r="K8">
        <v>5</v>
      </c>
      <c r="L8">
        <v>9</v>
      </c>
      <c r="M8">
        <v>8</v>
      </c>
      <c r="N8">
        <v>9</v>
      </c>
      <c r="O8">
        <v>108</v>
      </c>
      <c r="P8">
        <v>393</v>
      </c>
      <c r="Q8">
        <v>220</v>
      </c>
      <c r="R8">
        <v>220</v>
      </c>
      <c r="S8">
        <v>171</v>
      </c>
    </row>
    <row r="9" spans="2:19" x14ac:dyDescent="0.15">
      <c r="B9">
        <v>130</v>
      </c>
      <c r="C9" s="4">
        <v>73</v>
      </c>
      <c r="D9">
        <v>9</v>
      </c>
      <c r="E9">
        <v>13</v>
      </c>
      <c r="F9">
        <v>14</v>
      </c>
      <c r="G9">
        <f t="shared" si="0"/>
        <v>109</v>
      </c>
      <c r="H9" s="4">
        <v>699</v>
      </c>
      <c r="I9" s="4">
        <v>130</v>
      </c>
      <c r="J9">
        <v>5</v>
      </c>
      <c r="K9">
        <v>6</v>
      </c>
      <c r="L9">
        <v>10</v>
      </c>
      <c r="M9">
        <v>11</v>
      </c>
      <c r="N9">
        <v>10</v>
      </c>
      <c r="O9">
        <v>130</v>
      </c>
      <c r="P9">
        <v>507</v>
      </c>
      <c r="Q9">
        <v>276</v>
      </c>
      <c r="R9">
        <v>276</v>
      </c>
      <c r="S9">
        <v>223</v>
      </c>
    </row>
    <row r="10" spans="2:19" x14ac:dyDescent="0.15">
      <c r="B10">
        <v>150</v>
      </c>
      <c r="C10" s="4">
        <v>93</v>
      </c>
      <c r="D10">
        <v>11</v>
      </c>
      <c r="E10">
        <v>16</v>
      </c>
      <c r="F10">
        <v>16</v>
      </c>
      <c r="G10">
        <f t="shared" si="0"/>
        <v>136</v>
      </c>
      <c r="H10" s="4">
        <v>805</v>
      </c>
      <c r="I10" s="4">
        <v>149</v>
      </c>
      <c r="J10">
        <v>7</v>
      </c>
      <c r="K10">
        <v>7</v>
      </c>
      <c r="L10">
        <v>15</v>
      </c>
      <c r="M10">
        <v>16</v>
      </c>
      <c r="N10">
        <v>15</v>
      </c>
      <c r="O10">
        <v>149</v>
      </c>
      <c r="P10">
        <v>727</v>
      </c>
      <c r="Q10">
        <v>423</v>
      </c>
      <c r="R10">
        <v>424</v>
      </c>
      <c r="S10">
        <v>344</v>
      </c>
    </row>
    <row r="11" spans="2:19" x14ac:dyDescent="0.15">
      <c r="B11">
        <v>170</v>
      </c>
      <c r="C11" s="4">
        <v>101</v>
      </c>
      <c r="D11">
        <v>13</v>
      </c>
      <c r="E11">
        <v>18</v>
      </c>
      <c r="F11">
        <v>18</v>
      </c>
      <c r="G11">
        <f t="shared" si="0"/>
        <v>150</v>
      </c>
      <c r="H11" s="4">
        <v>917</v>
      </c>
      <c r="I11" s="4">
        <v>170</v>
      </c>
      <c r="J11">
        <v>8</v>
      </c>
      <c r="K11">
        <v>8</v>
      </c>
      <c r="L11">
        <v>16</v>
      </c>
      <c r="M11">
        <v>17</v>
      </c>
      <c r="N11">
        <v>17</v>
      </c>
      <c r="O11">
        <v>170</v>
      </c>
      <c r="P11">
        <v>786</v>
      </c>
      <c r="Q11">
        <v>431</v>
      </c>
      <c r="R11">
        <v>431</v>
      </c>
      <c r="S11">
        <v>328</v>
      </c>
    </row>
    <row r="12" spans="2:19" x14ac:dyDescent="0.15">
      <c r="B12">
        <v>200</v>
      </c>
      <c r="C12" s="4">
        <v>116</v>
      </c>
      <c r="D12">
        <v>15</v>
      </c>
      <c r="E12">
        <v>21</v>
      </c>
      <c r="F12">
        <v>22</v>
      </c>
      <c r="G12">
        <f t="shared" si="0"/>
        <v>174</v>
      </c>
      <c r="H12" s="4">
        <v>1077</v>
      </c>
      <c r="I12" s="4">
        <v>200</v>
      </c>
      <c r="J12">
        <v>14</v>
      </c>
      <c r="K12">
        <v>8</v>
      </c>
      <c r="L12">
        <v>27</v>
      </c>
      <c r="M12">
        <v>28</v>
      </c>
      <c r="N12">
        <v>26</v>
      </c>
      <c r="O12">
        <v>200</v>
      </c>
      <c r="P12">
        <v>1328</v>
      </c>
      <c r="Q12">
        <v>718</v>
      </c>
      <c r="R12">
        <v>718</v>
      </c>
      <c r="S12">
        <v>556</v>
      </c>
    </row>
    <row r="19" spans="2:12" x14ac:dyDescent="0.15">
      <c r="D19" t="s">
        <v>15</v>
      </c>
      <c r="E19" t="s">
        <v>16</v>
      </c>
    </row>
    <row r="20" spans="2:12" x14ac:dyDescent="0.15">
      <c r="E20" t="s">
        <v>17</v>
      </c>
      <c r="I20" s="4" t="s">
        <v>18</v>
      </c>
    </row>
    <row r="21" spans="2:12" x14ac:dyDescent="0.15">
      <c r="I21" s="4" t="s">
        <v>19</v>
      </c>
      <c r="L21" t="s">
        <v>22</v>
      </c>
    </row>
    <row r="22" spans="2:12" x14ac:dyDescent="0.15">
      <c r="I22" s="4" t="s">
        <v>20</v>
      </c>
      <c r="L22" t="s">
        <v>23</v>
      </c>
    </row>
    <row r="23" spans="2:12" x14ac:dyDescent="0.15">
      <c r="I23" s="4" t="s">
        <v>21</v>
      </c>
    </row>
    <row r="25" spans="2:12" x14ac:dyDescent="0.15">
      <c r="B25" t="s">
        <v>25</v>
      </c>
      <c r="C25" s="4" t="s">
        <v>26</v>
      </c>
      <c r="D25" t="s">
        <v>27</v>
      </c>
      <c r="E25" t="s">
        <v>30</v>
      </c>
      <c r="F25" t="s">
        <v>31</v>
      </c>
      <c r="G25" t="s">
        <v>33</v>
      </c>
      <c r="H25" s="4" t="s">
        <v>34</v>
      </c>
    </row>
    <row r="26" spans="2:12" x14ac:dyDescent="0.15">
      <c r="B26">
        <v>10</v>
      </c>
      <c r="C26" s="4">
        <f>G2/B2*I2</f>
        <v>2.7</v>
      </c>
      <c r="D26">
        <f>H2/I2*O2</f>
        <v>17</v>
      </c>
      <c r="E26">
        <f>K2+L2</f>
        <v>0</v>
      </c>
      <c r="F26">
        <f>M2+N2</f>
        <v>0</v>
      </c>
      <c r="G26">
        <v>282</v>
      </c>
      <c r="H26" s="4">
        <v>1</v>
      </c>
    </row>
    <row r="27" spans="2:12" x14ac:dyDescent="0.15">
      <c r="B27">
        <v>30</v>
      </c>
      <c r="C27" s="4">
        <f t="shared" ref="C27:C36" si="1">G3/B3*I3</f>
        <v>25.6</v>
      </c>
      <c r="D27">
        <f t="shared" ref="D27:D36" si="2">H3/I3*O3</f>
        <v>130</v>
      </c>
      <c r="E27">
        <f t="shared" ref="E27:E36" si="3">K3+L3</f>
        <v>2</v>
      </c>
      <c r="F27">
        <f t="shared" ref="F27:F36" si="4">M3+N3</f>
        <v>2</v>
      </c>
      <c r="G27">
        <v>2221</v>
      </c>
      <c r="H27" s="4">
        <v>2</v>
      </c>
    </row>
    <row r="28" spans="2:12" x14ac:dyDescent="0.15">
      <c r="B28">
        <v>50</v>
      </c>
      <c r="C28" s="4">
        <f t="shared" si="1"/>
        <v>55.199999999999996</v>
      </c>
      <c r="D28">
        <f t="shared" si="2"/>
        <v>248</v>
      </c>
      <c r="E28">
        <f t="shared" si="3"/>
        <v>3</v>
      </c>
      <c r="F28">
        <f t="shared" si="4"/>
        <v>3</v>
      </c>
      <c r="G28">
        <v>4280</v>
      </c>
      <c r="H28" s="4">
        <v>3</v>
      </c>
    </row>
    <row r="29" spans="2:12" x14ac:dyDescent="0.15">
      <c r="B29">
        <v>70</v>
      </c>
      <c r="C29" s="4">
        <f t="shared" si="1"/>
        <v>58.285714285714285</v>
      </c>
      <c r="D29">
        <f t="shared" si="2"/>
        <v>368</v>
      </c>
      <c r="E29">
        <f t="shared" si="3"/>
        <v>5</v>
      </c>
      <c r="F29">
        <f t="shared" si="4"/>
        <v>5</v>
      </c>
      <c r="G29">
        <v>6240</v>
      </c>
      <c r="H29" s="4">
        <v>5</v>
      </c>
    </row>
    <row r="30" spans="2:12" x14ac:dyDescent="0.15">
      <c r="B30">
        <v>90</v>
      </c>
      <c r="C30" s="4">
        <f t="shared" si="1"/>
        <v>82.13333333333334</v>
      </c>
      <c r="D30">
        <f t="shared" si="2"/>
        <v>475</v>
      </c>
      <c r="E30">
        <f t="shared" si="3"/>
        <v>8</v>
      </c>
      <c r="F30">
        <f t="shared" si="4"/>
        <v>10</v>
      </c>
      <c r="G30">
        <v>8073</v>
      </c>
      <c r="H30" s="4">
        <v>8</v>
      </c>
    </row>
    <row r="31" spans="2:12" x14ac:dyDescent="0.15">
      <c r="B31">
        <v>100</v>
      </c>
      <c r="C31" s="4">
        <f t="shared" si="1"/>
        <v>100.88000000000001</v>
      </c>
      <c r="D31">
        <f t="shared" si="2"/>
        <v>526</v>
      </c>
      <c r="E31">
        <f t="shared" si="3"/>
        <v>11</v>
      </c>
      <c r="F31">
        <f t="shared" si="4"/>
        <v>14</v>
      </c>
      <c r="G31">
        <v>8928</v>
      </c>
      <c r="H31" s="4">
        <v>13</v>
      </c>
    </row>
    <row r="32" spans="2:12" x14ac:dyDescent="0.15">
      <c r="B32">
        <v>110</v>
      </c>
      <c r="C32" s="4">
        <f t="shared" si="1"/>
        <v>99.163636363636371</v>
      </c>
      <c r="D32">
        <f t="shared" si="2"/>
        <v>581</v>
      </c>
      <c r="E32">
        <f t="shared" si="3"/>
        <v>14</v>
      </c>
      <c r="F32">
        <f t="shared" si="4"/>
        <v>17</v>
      </c>
      <c r="G32">
        <v>9929</v>
      </c>
      <c r="H32" s="4">
        <v>13</v>
      </c>
    </row>
    <row r="33" spans="2:8" x14ac:dyDescent="0.15">
      <c r="B33">
        <v>130</v>
      </c>
      <c r="C33" s="4">
        <f t="shared" si="1"/>
        <v>109</v>
      </c>
      <c r="D33">
        <f t="shared" si="2"/>
        <v>699</v>
      </c>
      <c r="E33">
        <f t="shared" si="3"/>
        <v>16</v>
      </c>
      <c r="F33">
        <f t="shared" si="4"/>
        <v>21</v>
      </c>
      <c r="G33">
        <v>11962</v>
      </c>
      <c r="H33" s="4">
        <v>17</v>
      </c>
    </row>
    <row r="34" spans="2:8" x14ac:dyDescent="0.15">
      <c r="B34">
        <v>150</v>
      </c>
      <c r="C34" s="4">
        <f t="shared" si="1"/>
        <v>135.09333333333333</v>
      </c>
      <c r="D34">
        <f t="shared" si="2"/>
        <v>805</v>
      </c>
      <c r="E34">
        <f t="shared" si="3"/>
        <v>22</v>
      </c>
      <c r="F34">
        <f t="shared" si="4"/>
        <v>31</v>
      </c>
      <c r="G34">
        <v>13671</v>
      </c>
      <c r="H34" s="4">
        <v>28</v>
      </c>
    </row>
    <row r="35" spans="2:8" x14ac:dyDescent="0.15">
      <c r="B35">
        <v>170</v>
      </c>
      <c r="C35" s="4">
        <f t="shared" si="1"/>
        <v>150</v>
      </c>
      <c r="D35">
        <f t="shared" si="2"/>
        <v>917.00000000000011</v>
      </c>
      <c r="E35">
        <f t="shared" si="3"/>
        <v>24</v>
      </c>
      <c r="F35">
        <f t="shared" si="4"/>
        <v>34</v>
      </c>
      <c r="G35">
        <v>15599</v>
      </c>
      <c r="H35" s="4">
        <v>29</v>
      </c>
    </row>
    <row r="36" spans="2:8" x14ac:dyDescent="0.15">
      <c r="B36">
        <v>200</v>
      </c>
      <c r="C36" s="4">
        <f t="shared" si="1"/>
        <v>174</v>
      </c>
      <c r="D36">
        <f t="shared" si="2"/>
        <v>1077</v>
      </c>
      <c r="E36">
        <f t="shared" si="3"/>
        <v>35</v>
      </c>
      <c r="F36">
        <f t="shared" si="4"/>
        <v>54</v>
      </c>
      <c r="G36">
        <v>18525</v>
      </c>
      <c r="H36" s="4">
        <v>49</v>
      </c>
    </row>
    <row r="44" spans="2:8" x14ac:dyDescent="0.15">
      <c r="B44" t="s">
        <v>0</v>
      </c>
      <c r="C44" s="4" t="s">
        <v>35</v>
      </c>
      <c r="D44" t="s">
        <v>36</v>
      </c>
      <c r="E44" t="s">
        <v>37</v>
      </c>
      <c r="F44" t="s">
        <v>38</v>
      </c>
      <c r="G44" t="s">
        <v>39</v>
      </c>
      <c r="H44" s="4" t="s">
        <v>40</v>
      </c>
    </row>
    <row r="45" spans="2:8" x14ac:dyDescent="0.15">
      <c r="B45">
        <v>10</v>
      </c>
      <c r="C45" s="4">
        <v>9</v>
      </c>
      <c r="D45">
        <v>17</v>
      </c>
      <c r="E45">
        <v>0</v>
      </c>
      <c r="F45">
        <v>0</v>
      </c>
      <c r="G45">
        <v>2</v>
      </c>
      <c r="H45" s="4">
        <v>0</v>
      </c>
    </row>
    <row r="46" spans="2:8" x14ac:dyDescent="0.15">
      <c r="B46">
        <v>30</v>
      </c>
      <c r="C46" s="4">
        <v>32</v>
      </c>
      <c r="D46">
        <v>130</v>
      </c>
      <c r="E46">
        <v>2</v>
      </c>
      <c r="F46">
        <v>2</v>
      </c>
      <c r="G46">
        <v>31</v>
      </c>
      <c r="H46" s="4">
        <v>24</v>
      </c>
    </row>
    <row r="47" spans="2:8" x14ac:dyDescent="0.15">
      <c r="B47">
        <v>50</v>
      </c>
      <c r="C47" s="4">
        <v>60</v>
      </c>
      <c r="D47">
        <v>248</v>
      </c>
      <c r="E47">
        <v>3</v>
      </c>
      <c r="F47">
        <v>3</v>
      </c>
      <c r="G47">
        <v>43</v>
      </c>
      <c r="H47" s="4">
        <v>35</v>
      </c>
    </row>
    <row r="48" spans="2:8" x14ac:dyDescent="0.15">
      <c r="B48">
        <v>70</v>
      </c>
      <c r="C48" s="4">
        <v>60</v>
      </c>
      <c r="D48">
        <v>368</v>
      </c>
      <c r="E48">
        <v>5</v>
      </c>
      <c r="F48">
        <v>5</v>
      </c>
      <c r="G48">
        <v>77</v>
      </c>
      <c r="H48" s="4">
        <v>61</v>
      </c>
    </row>
    <row r="49" spans="2:8" x14ac:dyDescent="0.15">
      <c r="B49">
        <v>90</v>
      </c>
      <c r="C49" s="4">
        <v>84</v>
      </c>
      <c r="D49">
        <v>475</v>
      </c>
      <c r="E49">
        <v>8</v>
      </c>
      <c r="F49">
        <v>10</v>
      </c>
      <c r="G49">
        <v>119</v>
      </c>
      <c r="H49" s="4">
        <v>84</v>
      </c>
    </row>
    <row r="50" spans="2:8" x14ac:dyDescent="0.15">
      <c r="B50">
        <v>100</v>
      </c>
      <c r="C50" s="4">
        <v>104</v>
      </c>
      <c r="D50">
        <v>526</v>
      </c>
      <c r="E50">
        <v>11</v>
      </c>
      <c r="F50">
        <v>14</v>
      </c>
      <c r="G50">
        <v>200</v>
      </c>
      <c r="H50" s="4">
        <v>161</v>
      </c>
    </row>
    <row r="51" spans="2:8" x14ac:dyDescent="0.15">
      <c r="B51">
        <v>110</v>
      </c>
      <c r="C51" s="4">
        <v>101</v>
      </c>
      <c r="D51">
        <v>581</v>
      </c>
      <c r="E51">
        <v>14</v>
      </c>
      <c r="F51">
        <v>17</v>
      </c>
      <c r="G51">
        <v>220</v>
      </c>
      <c r="H51" s="4">
        <v>171</v>
      </c>
    </row>
    <row r="52" spans="2:8" x14ac:dyDescent="0.15">
      <c r="B52">
        <v>130</v>
      </c>
      <c r="C52" s="4">
        <v>109</v>
      </c>
      <c r="D52">
        <v>699</v>
      </c>
      <c r="E52">
        <v>16</v>
      </c>
      <c r="F52">
        <v>21</v>
      </c>
      <c r="G52">
        <v>276</v>
      </c>
      <c r="H52" s="4">
        <v>223</v>
      </c>
    </row>
    <row r="53" spans="2:8" x14ac:dyDescent="0.15">
      <c r="B53">
        <v>150</v>
      </c>
      <c r="C53" s="4">
        <v>136</v>
      </c>
      <c r="D53">
        <v>805</v>
      </c>
      <c r="E53">
        <v>22</v>
      </c>
      <c r="F53">
        <v>31</v>
      </c>
      <c r="G53">
        <v>423</v>
      </c>
      <c r="H53" s="4">
        <v>344</v>
      </c>
    </row>
    <row r="54" spans="2:8" x14ac:dyDescent="0.15">
      <c r="B54">
        <v>170</v>
      </c>
      <c r="C54" s="4">
        <v>150</v>
      </c>
      <c r="D54">
        <v>917</v>
      </c>
      <c r="E54">
        <v>24</v>
      </c>
      <c r="F54">
        <v>34</v>
      </c>
      <c r="G54">
        <v>431</v>
      </c>
      <c r="H54" s="4">
        <v>328</v>
      </c>
    </row>
    <row r="55" spans="2:8" x14ac:dyDescent="0.15">
      <c r="B55">
        <v>200</v>
      </c>
      <c r="C55" s="4">
        <v>174</v>
      </c>
      <c r="D55">
        <v>1077</v>
      </c>
      <c r="E55">
        <v>35</v>
      </c>
      <c r="F55">
        <v>54</v>
      </c>
      <c r="G55">
        <v>718</v>
      </c>
      <c r="H55" s="4">
        <v>556</v>
      </c>
    </row>
    <row r="56" spans="2:8" x14ac:dyDescent="0.15">
      <c r="B56" t="s">
        <v>32</v>
      </c>
    </row>
    <row r="57" spans="2:8" x14ac:dyDescent="0.15">
      <c r="C57" s="4" t="s">
        <v>41</v>
      </c>
    </row>
    <row r="62" spans="2:8" x14ac:dyDescent="0.15">
      <c r="D62" t="s">
        <v>0</v>
      </c>
      <c r="E62" t="s">
        <v>33</v>
      </c>
      <c r="F62" t="s">
        <v>34</v>
      </c>
      <c r="G62" t="s">
        <v>11</v>
      </c>
      <c r="H62" s="4" t="s">
        <v>14</v>
      </c>
    </row>
    <row r="63" spans="2:8" x14ac:dyDescent="0.15">
      <c r="D63">
        <v>10</v>
      </c>
      <c r="E63">
        <v>282</v>
      </c>
      <c r="F63">
        <v>1</v>
      </c>
      <c r="G63">
        <v>2</v>
      </c>
      <c r="H63" s="4">
        <v>0</v>
      </c>
    </row>
    <row r="64" spans="2:8" x14ac:dyDescent="0.15">
      <c r="D64">
        <v>30</v>
      </c>
      <c r="E64">
        <v>2221</v>
      </c>
      <c r="F64">
        <v>2</v>
      </c>
      <c r="G64">
        <v>42</v>
      </c>
      <c r="H64" s="4">
        <v>23</v>
      </c>
    </row>
    <row r="65" spans="2:11" x14ac:dyDescent="0.15">
      <c r="D65">
        <v>50</v>
      </c>
      <c r="E65">
        <v>4280</v>
      </c>
      <c r="F65">
        <v>3</v>
      </c>
      <c r="G65">
        <v>66</v>
      </c>
      <c r="H65" s="4">
        <v>35</v>
      </c>
    </row>
    <row r="66" spans="2:11" x14ac:dyDescent="0.15">
      <c r="D66">
        <v>70</v>
      </c>
      <c r="E66">
        <v>6240</v>
      </c>
      <c r="F66">
        <v>5</v>
      </c>
      <c r="G66">
        <v>144</v>
      </c>
      <c r="H66" s="4">
        <v>61</v>
      </c>
    </row>
    <row r="67" spans="2:11" x14ac:dyDescent="0.15">
      <c r="D67">
        <v>90</v>
      </c>
      <c r="E67">
        <v>8073</v>
      </c>
      <c r="F67">
        <v>8</v>
      </c>
      <c r="G67">
        <v>261</v>
      </c>
      <c r="H67" s="4">
        <v>84</v>
      </c>
    </row>
    <row r="68" spans="2:11" x14ac:dyDescent="0.15">
      <c r="D68">
        <v>100</v>
      </c>
      <c r="E68">
        <v>8928</v>
      </c>
      <c r="F68">
        <v>13</v>
      </c>
      <c r="G68">
        <v>335</v>
      </c>
      <c r="H68" s="4">
        <v>161</v>
      </c>
    </row>
    <row r="69" spans="2:11" x14ac:dyDescent="0.15">
      <c r="D69">
        <v>110</v>
      </c>
      <c r="E69">
        <v>9929</v>
      </c>
      <c r="F69">
        <v>13</v>
      </c>
      <c r="G69">
        <v>393</v>
      </c>
      <c r="H69" s="4">
        <v>171</v>
      </c>
    </row>
    <row r="70" spans="2:11" x14ac:dyDescent="0.15">
      <c r="D70">
        <v>130</v>
      </c>
      <c r="E70">
        <v>11962</v>
      </c>
      <c r="F70">
        <v>17</v>
      </c>
      <c r="G70">
        <v>507</v>
      </c>
      <c r="H70" s="4">
        <v>223</v>
      </c>
    </row>
    <row r="71" spans="2:11" x14ac:dyDescent="0.15">
      <c r="D71">
        <v>150</v>
      </c>
      <c r="E71">
        <v>13671</v>
      </c>
      <c r="F71">
        <v>28</v>
      </c>
      <c r="G71">
        <v>727</v>
      </c>
      <c r="H71" s="4">
        <v>344</v>
      </c>
    </row>
    <row r="72" spans="2:11" x14ac:dyDescent="0.15">
      <c r="D72">
        <v>170</v>
      </c>
      <c r="E72">
        <v>15599</v>
      </c>
      <c r="F72">
        <v>29</v>
      </c>
      <c r="G72">
        <v>786</v>
      </c>
      <c r="H72" s="4">
        <v>328</v>
      </c>
    </row>
    <row r="73" spans="2:11" x14ac:dyDescent="0.15">
      <c r="D73">
        <v>200</v>
      </c>
      <c r="E73">
        <v>18525</v>
      </c>
      <c r="F73">
        <v>49</v>
      </c>
      <c r="G73">
        <v>1328</v>
      </c>
      <c r="H73" s="4">
        <v>556</v>
      </c>
    </row>
    <row r="76" spans="2:11" x14ac:dyDescent="0.15">
      <c r="B76" t="s">
        <v>43</v>
      </c>
    </row>
    <row r="77" spans="2:11" x14ac:dyDescent="0.15">
      <c r="B77" t="s">
        <v>44</v>
      </c>
    </row>
    <row r="79" spans="2:11" x14ac:dyDescent="0.15">
      <c r="B79" t="s">
        <v>46</v>
      </c>
      <c r="C79" s="4" t="s">
        <v>48</v>
      </c>
    </row>
    <row r="80" spans="2:11" x14ac:dyDescent="0.15">
      <c r="C80" s="4" t="s">
        <v>52</v>
      </c>
      <c r="K80" t="s">
        <v>53</v>
      </c>
    </row>
    <row r="81" spans="3:17" x14ac:dyDescent="0.15">
      <c r="C81" s="4" t="s">
        <v>0</v>
      </c>
      <c r="D81" s="1" t="s">
        <v>35</v>
      </c>
      <c r="E81" s="1" t="s">
        <v>36</v>
      </c>
      <c r="F81" s="1" t="s">
        <v>37</v>
      </c>
      <c r="G81" s="1" t="s">
        <v>38</v>
      </c>
      <c r="H81" s="4" t="s">
        <v>39</v>
      </c>
      <c r="I81" s="4" t="s">
        <v>40</v>
      </c>
    </row>
    <row r="82" spans="3:17" x14ac:dyDescent="0.15">
      <c r="C82" s="4">
        <v>10</v>
      </c>
      <c r="D82" s="1">
        <v>13.6</v>
      </c>
      <c r="E82" s="1">
        <v>16.600000000000001</v>
      </c>
      <c r="F82" s="1">
        <v>0</v>
      </c>
      <c r="G82" s="1">
        <v>0</v>
      </c>
      <c r="H82" s="4">
        <v>2</v>
      </c>
      <c r="I82" s="4">
        <v>0</v>
      </c>
      <c r="K82">
        <v>10</v>
      </c>
      <c r="L82" s="1">
        <v>11.6</v>
      </c>
      <c r="M82" s="1">
        <v>16.8</v>
      </c>
      <c r="N82" s="1">
        <v>0</v>
      </c>
      <c r="O82" s="1">
        <v>0.4</v>
      </c>
      <c r="P82">
        <v>2</v>
      </c>
      <c r="Q82">
        <v>0</v>
      </c>
    </row>
    <row r="83" spans="3:17" x14ac:dyDescent="0.15">
      <c r="C83" s="4">
        <v>20</v>
      </c>
      <c r="D83" s="1">
        <v>23.8</v>
      </c>
      <c r="E83" s="1">
        <v>53.4</v>
      </c>
      <c r="F83" s="1">
        <v>0.6</v>
      </c>
      <c r="G83" s="1">
        <v>0.8</v>
      </c>
      <c r="H83" s="4">
        <v>4</v>
      </c>
      <c r="I83" s="4">
        <v>2</v>
      </c>
      <c r="K83">
        <v>20</v>
      </c>
      <c r="L83" s="1">
        <v>22.4</v>
      </c>
      <c r="M83" s="1">
        <v>55</v>
      </c>
      <c r="N83" s="1">
        <v>0.8</v>
      </c>
      <c r="O83" s="1">
        <v>0.2</v>
      </c>
      <c r="P83">
        <v>4</v>
      </c>
      <c r="Q83">
        <v>2</v>
      </c>
    </row>
    <row r="84" spans="3:17" x14ac:dyDescent="0.15">
      <c r="C84" s="4">
        <v>30</v>
      </c>
      <c r="D84" s="1">
        <v>35</v>
      </c>
      <c r="E84" s="1">
        <v>128</v>
      </c>
      <c r="F84" s="1">
        <v>2</v>
      </c>
      <c r="G84" s="1">
        <v>1.8</v>
      </c>
      <c r="H84" s="4">
        <v>31</v>
      </c>
      <c r="I84" s="4">
        <v>24</v>
      </c>
      <c r="K84">
        <v>30</v>
      </c>
      <c r="L84" s="1">
        <v>30.4</v>
      </c>
      <c r="M84" s="1">
        <v>131</v>
      </c>
      <c r="N84" s="1">
        <v>2</v>
      </c>
      <c r="O84" s="1">
        <v>1.4</v>
      </c>
      <c r="P84">
        <v>31</v>
      </c>
      <c r="Q84">
        <v>24</v>
      </c>
    </row>
    <row r="85" spans="3:17" x14ac:dyDescent="0.15">
      <c r="C85" s="4">
        <v>40</v>
      </c>
      <c r="D85" s="1">
        <v>42.4</v>
      </c>
      <c r="E85" s="1">
        <v>199.4</v>
      </c>
      <c r="F85" s="1">
        <v>2</v>
      </c>
      <c r="G85" s="1">
        <v>1.8</v>
      </c>
      <c r="H85" s="4">
        <v>21</v>
      </c>
      <c r="I85" s="4">
        <v>19</v>
      </c>
      <c r="K85">
        <v>40</v>
      </c>
      <c r="L85" s="1">
        <v>42</v>
      </c>
      <c r="M85" s="1">
        <v>205.6</v>
      </c>
      <c r="N85" s="1">
        <v>2.2000000000000002</v>
      </c>
      <c r="O85" s="1">
        <v>1.2</v>
      </c>
      <c r="P85">
        <v>21</v>
      </c>
      <c r="Q85">
        <v>19</v>
      </c>
    </row>
    <row r="86" spans="3:17" x14ac:dyDescent="0.15">
      <c r="C86" s="4">
        <v>50</v>
      </c>
      <c r="D86" s="1">
        <v>51</v>
      </c>
      <c r="E86" s="1">
        <v>244.2</v>
      </c>
      <c r="F86" s="1">
        <v>3</v>
      </c>
      <c r="G86" s="1">
        <v>2.6</v>
      </c>
      <c r="H86" s="4">
        <v>43</v>
      </c>
      <c r="I86" s="4">
        <v>35</v>
      </c>
      <c r="K86">
        <v>50</v>
      </c>
      <c r="L86" s="1">
        <v>59.2</v>
      </c>
      <c r="M86" s="1">
        <v>251.4</v>
      </c>
      <c r="N86" s="1">
        <v>3.2</v>
      </c>
      <c r="O86" s="1">
        <v>2.8</v>
      </c>
      <c r="P86">
        <v>43</v>
      </c>
      <c r="Q86">
        <v>35</v>
      </c>
    </row>
    <row r="87" spans="3:17" x14ac:dyDescent="0.15">
      <c r="C87" s="4">
        <v>60</v>
      </c>
      <c r="D87" s="1">
        <v>58</v>
      </c>
      <c r="E87" s="1">
        <v>313.39999999999998</v>
      </c>
      <c r="F87" s="1">
        <v>4.5999999999999996</v>
      </c>
      <c r="G87" s="1">
        <v>4.5999999999999996</v>
      </c>
      <c r="H87" s="4">
        <v>62</v>
      </c>
      <c r="I87" s="4">
        <v>49</v>
      </c>
      <c r="K87">
        <v>60</v>
      </c>
      <c r="L87" s="1">
        <v>61.4</v>
      </c>
      <c r="M87" s="1">
        <v>318.8</v>
      </c>
      <c r="N87" s="1">
        <v>5.4</v>
      </c>
      <c r="O87" s="1">
        <v>5</v>
      </c>
      <c r="P87">
        <v>62</v>
      </c>
      <c r="Q87">
        <v>49</v>
      </c>
    </row>
    <row r="88" spans="3:17" x14ac:dyDescent="0.15">
      <c r="C88" s="4">
        <v>70</v>
      </c>
      <c r="D88" s="1">
        <v>66.8</v>
      </c>
      <c r="E88" s="1">
        <v>360.2</v>
      </c>
      <c r="F88" s="1">
        <v>5</v>
      </c>
      <c r="G88" s="1">
        <v>5.2</v>
      </c>
      <c r="H88" s="4">
        <v>77</v>
      </c>
      <c r="I88" s="4">
        <v>61</v>
      </c>
      <c r="K88">
        <v>70</v>
      </c>
      <c r="L88" s="1">
        <v>64.8</v>
      </c>
      <c r="M88" s="1">
        <v>369</v>
      </c>
      <c r="N88" s="1">
        <v>5.4</v>
      </c>
      <c r="O88" s="1">
        <v>5.4</v>
      </c>
      <c r="P88">
        <v>77</v>
      </c>
      <c r="Q88">
        <v>61</v>
      </c>
    </row>
    <row r="89" spans="3:17" x14ac:dyDescent="0.15">
      <c r="C89" s="4">
        <v>80</v>
      </c>
      <c r="D89" s="1">
        <v>72.2</v>
      </c>
      <c r="E89" s="1">
        <v>412.8</v>
      </c>
      <c r="F89" s="1">
        <v>6.8</v>
      </c>
      <c r="G89" s="1">
        <v>7</v>
      </c>
      <c r="H89" s="4">
        <v>101</v>
      </c>
      <c r="I89" s="4">
        <v>85</v>
      </c>
      <c r="K89">
        <v>80</v>
      </c>
      <c r="L89" s="1">
        <v>76.8</v>
      </c>
      <c r="M89" s="1">
        <v>422.4</v>
      </c>
      <c r="N89" s="1">
        <v>7</v>
      </c>
      <c r="O89" s="1">
        <v>6.8</v>
      </c>
      <c r="P89">
        <v>101</v>
      </c>
      <c r="Q89">
        <v>85</v>
      </c>
    </row>
    <row r="90" spans="3:17" x14ac:dyDescent="0.15">
      <c r="C90" s="4">
        <v>90</v>
      </c>
      <c r="D90" s="1">
        <v>81</v>
      </c>
      <c r="E90" s="1">
        <v>463.8</v>
      </c>
      <c r="F90" s="1">
        <v>8.6</v>
      </c>
      <c r="G90" s="1">
        <v>10.4</v>
      </c>
      <c r="H90" s="4">
        <v>119</v>
      </c>
      <c r="I90" s="4">
        <v>84</v>
      </c>
      <c r="K90">
        <v>90</v>
      </c>
      <c r="L90" s="1">
        <v>79.2</v>
      </c>
      <c r="M90" s="1">
        <v>476.6</v>
      </c>
      <c r="N90" s="1">
        <v>8.8000000000000007</v>
      </c>
      <c r="O90" s="1">
        <v>10.6</v>
      </c>
      <c r="P90">
        <v>119</v>
      </c>
      <c r="Q90">
        <v>84</v>
      </c>
    </row>
    <row r="91" spans="3:17" x14ac:dyDescent="0.15">
      <c r="C91" s="4">
        <v>100</v>
      </c>
      <c r="D91" s="1">
        <v>92</v>
      </c>
      <c r="E91" s="1">
        <v>514.20000000000005</v>
      </c>
      <c r="F91" s="1">
        <v>10.199999999999999</v>
      </c>
      <c r="G91" s="1">
        <v>13.6</v>
      </c>
      <c r="H91" s="4">
        <v>200</v>
      </c>
      <c r="I91" s="4">
        <v>161</v>
      </c>
      <c r="K91">
        <v>100</v>
      </c>
      <c r="L91" s="1">
        <v>89.8</v>
      </c>
      <c r="M91" s="1">
        <v>534</v>
      </c>
      <c r="N91" s="1">
        <v>11</v>
      </c>
      <c r="O91" s="1">
        <v>14.6</v>
      </c>
      <c r="P91">
        <v>200</v>
      </c>
      <c r="Q91">
        <v>161</v>
      </c>
    </row>
    <row r="93" spans="3:17" x14ac:dyDescent="0.15">
      <c r="C93" s="4" t="s">
        <v>49</v>
      </c>
    </row>
    <row r="94" spans="3:17" x14ac:dyDescent="0.15">
      <c r="C94" s="4" t="s">
        <v>47</v>
      </c>
      <c r="D94" s="1"/>
      <c r="E94" s="1"/>
      <c r="F94" s="1"/>
      <c r="G94" s="1"/>
    </row>
    <row r="95" spans="3:17" x14ac:dyDescent="0.15">
      <c r="C95" s="4">
        <v>10</v>
      </c>
      <c r="D95" s="1">
        <v>16.8</v>
      </c>
      <c r="E95" s="1">
        <v>33.4</v>
      </c>
      <c r="F95" s="1">
        <v>0.6</v>
      </c>
      <c r="G95" s="1">
        <v>0</v>
      </c>
      <c r="H95" s="4">
        <v>2</v>
      </c>
      <c r="I95" s="4">
        <v>2</v>
      </c>
      <c r="K95">
        <v>10</v>
      </c>
      <c r="L95" s="1">
        <v>16.8</v>
      </c>
      <c r="M95" s="1">
        <v>34.6</v>
      </c>
      <c r="N95" s="1">
        <v>0.2</v>
      </c>
      <c r="O95" s="1">
        <v>0.2</v>
      </c>
      <c r="P95">
        <v>2</v>
      </c>
      <c r="Q95">
        <v>2</v>
      </c>
    </row>
    <row r="96" spans="3:17" x14ac:dyDescent="0.15">
      <c r="C96" s="4">
        <v>20</v>
      </c>
      <c r="D96" s="1">
        <v>31</v>
      </c>
      <c r="E96" s="1">
        <v>88.4</v>
      </c>
      <c r="F96" s="1">
        <v>0.4</v>
      </c>
      <c r="G96" s="1">
        <v>0.4</v>
      </c>
      <c r="H96" s="4">
        <v>3</v>
      </c>
      <c r="I96" s="4">
        <v>2</v>
      </c>
      <c r="K96">
        <v>20</v>
      </c>
      <c r="L96" s="1">
        <v>32.799999999999997</v>
      </c>
      <c r="M96" s="1">
        <v>89</v>
      </c>
      <c r="N96" s="1">
        <v>0.4</v>
      </c>
      <c r="O96" s="1">
        <v>0</v>
      </c>
      <c r="P96">
        <v>3</v>
      </c>
      <c r="Q96">
        <v>2</v>
      </c>
    </row>
    <row r="97" spans="3:17" x14ac:dyDescent="0.15">
      <c r="C97" s="4">
        <v>30</v>
      </c>
      <c r="D97" s="1">
        <v>48.8</v>
      </c>
      <c r="E97" s="1">
        <v>274.60000000000002</v>
      </c>
      <c r="F97" s="1">
        <v>2</v>
      </c>
      <c r="G97" s="1">
        <v>2</v>
      </c>
      <c r="H97" s="4">
        <v>29</v>
      </c>
      <c r="I97" s="4">
        <v>27</v>
      </c>
      <c r="K97">
        <v>30</v>
      </c>
      <c r="L97" s="1">
        <v>47</v>
      </c>
      <c r="M97" s="1">
        <v>279</v>
      </c>
      <c r="N97" s="1">
        <v>2.6</v>
      </c>
      <c r="O97" s="1">
        <v>2</v>
      </c>
      <c r="P97">
        <v>29</v>
      </c>
      <c r="Q97">
        <v>27</v>
      </c>
    </row>
    <row r="98" spans="3:17" x14ac:dyDescent="0.15">
      <c r="C98" s="4">
        <v>40</v>
      </c>
      <c r="D98" s="1">
        <v>65.2</v>
      </c>
      <c r="E98" s="1">
        <v>359.4</v>
      </c>
      <c r="F98" s="1">
        <v>1.8</v>
      </c>
      <c r="G98" s="1">
        <v>1.4</v>
      </c>
      <c r="H98" s="4">
        <v>21</v>
      </c>
      <c r="I98" s="4">
        <v>20</v>
      </c>
      <c r="K98">
        <v>40</v>
      </c>
      <c r="L98" s="1">
        <v>62.8</v>
      </c>
      <c r="M98" s="1">
        <v>362.6</v>
      </c>
      <c r="N98" s="1">
        <v>2.6</v>
      </c>
      <c r="O98" s="1">
        <v>1</v>
      </c>
      <c r="P98">
        <v>21</v>
      </c>
      <c r="Q98">
        <v>20</v>
      </c>
    </row>
    <row r="99" spans="3:17" x14ac:dyDescent="0.15">
      <c r="C99" s="4">
        <v>50</v>
      </c>
      <c r="D99" s="1">
        <v>82.4</v>
      </c>
      <c r="E99" s="1">
        <v>433.8</v>
      </c>
      <c r="F99" s="1">
        <v>2.6</v>
      </c>
      <c r="G99" s="1">
        <v>2.2000000000000002</v>
      </c>
      <c r="H99" s="4">
        <v>34</v>
      </c>
      <c r="I99" s="4">
        <v>33</v>
      </c>
      <c r="K99">
        <v>50</v>
      </c>
      <c r="L99" s="1">
        <v>76.8</v>
      </c>
      <c r="M99" s="1">
        <v>440.4</v>
      </c>
      <c r="N99" s="1">
        <v>3</v>
      </c>
      <c r="O99" s="1">
        <v>2</v>
      </c>
      <c r="P99">
        <v>34</v>
      </c>
      <c r="Q99">
        <v>33</v>
      </c>
    </row>
    <row r="100" spans="3:17" x14ac:dyDescent="0.15">
      <c r="C100" s="4">
        <v>60</v>
      </c>
      <c r="D100" s="1">
        <v>89.8</v>
      </c>
      <c r="E100" s="1">
        <v>590.6</v>
      </c>
      <c r="F100" s="1">
        <v>3.8</v>
      </c>
      <c r="G100" s="1">
        <v>3.2</v>
      </c>
      <c r="H100" s="4">
        <v>56</v>
      </c>
      <c r="I100" s="4">
        <v>53</v>
      </c>
      <c r="K100">
        <v>60</v>
      </c>
      <c r="L100" s="1">
        <v>90</v>
      </c>
      <c r="M100" s="1">
        <v>603.79999999999995</v>
      </c>
      <c r="N100" s="1">
        <v>4</v>
      </c>
      <c r="O100" s="1">
        <v>3.8</v>
      </c>
      <c r="P100">
        <v>56</v>
      </c>
      <c r="Q100">
        <v>53</v>
      </c>
    </row>
    <row r="101" spans="3:17" x14ac:dyDescent="0.15">
      <c r="C101" s="4">
        <v>70</v>
      </c>
      <c r="D101" s="1">
        <v>105.6</v>
      </c>
      <c r="E101" s="1">
        <v>675.2</v>
      </c>
      <c r="F101" s="1">
        <v>5</v>
      </c>
      <c r="G101" s="1">
        <v>4.5999999999999996</v>
      </c>
      <c r="H101" s="4">
        <v>65</v>
      </c>
      <c r="I101" s="4">
        <v>61</v>
      </c>
      <c r="K101">
        <v>70</v>
      </c>
      <c r="L101" s="1">
        <v>106.2</v>
      </c>
      <c r="M101" s="1">
        <v>695.4</v>
      </c>
      <c r="N101" s="1">
        <v>5.4</v>
      </c>
      <c r="O101" s="1">
        <v>4.5999999999999996</v>
      </c>
      <c r="P101">
        <v>65</v>
      </c>
      <c r="Q101">
        <v>61</v>
      </c>
    </row>
    <row r="102" spans="3:17" x14ac:dyDescent="0.15">
      <c r="C102" s="4">
        <v>80</v>
      </c>
      <c r="D102" s="1">
        <v>115.4</v>
      </c>
      <c r="E102" s="1">
        <v>838.4</v>
      </c>
      <c r="F102" s="1">
        <v>7.4</v>
      </c>
      <c r="G102" s="1">
        <v>7</v>
      </c>
      <c r="H102" s="4">
        <v>96</v>
      </c>
      <c r="I102" s="4">
        <v>86</v>
      </c>
      <c r="K102">
        <v>80</v>
      </c>
      <c r="L102" s="1">
        <v>124.2</v>
      </c>
      <c r="M102" s="1">
        <v>865.4</v>
      </c>
      <c r="N102" s="1">
        <v>7.4</v>
      </c>
      <c r="O102" s="1">
        <v>7.8</v>
      </c>
      <c r="P102">
        <v>96</v>
      </c>
      <c r="Q102">
        <v>86</v>
      </c>
    </row>
    <row r="103" spans="3:17" x14ac:dyDescent="0.15">
      <c r="C103" s="4">
        <v>90</v>
      </c>
      <c r="D103" s="1">
        <v>135</v>
      </c>
      <c r="E103" s="1">
        <v>901.4</v>
      </c>
      <c r="F103" s="1">
        <v>7.4</v>
      </c>
      <c r="G103" s="1">
        <v>7.4</v>
      </c>
      <c r="H103" s="4">
        <v>106</v>
      </c>
      <c r="I103" s="4">
        <v>103</v>
      </c>
      <c r="K103">
        <v>90</v>
      </c>
      <c r="L103" s="1">
        <v>129.80000000000001</v>
      </c>
      <c r="M103" s="1">
        <v>936</v>
      </c>
      <c r="N103" s="1">
        <v>7.4</v>
      </c>
      <c r="O103" s="1">
        <v>7.4</v>
      </c>
      <c r="P103">
        <v>106</v>
      </c>
      <c r="Q103">
        <v>103</v>
      </c>
    </row>
    <row r="104" spans="3:17" x14ac:dyDescent="0.15">
      <c r="C104" s="4">
        <v>100</v>
      </c>
      <c r="D104" s="1">
        <v>143.6</v>
      </c>
      <c r="E104" s="1">
        <v>994.2</v>
      </c>
      <c r="F104" s="1">
        <v>10.6</v>
      </c>
      <c r="G104" s="1">
        <v>12.4</v>
      </c>
      <c r="H104" s="4">
        <v>183</v>
      </c>
      <c r="I104" s="4">
        <v>170</v>
      </c>
      <c r="K104">
        <v>100</v>
      </c>
      <c r="L104" s="1">
        <v>148</v>
      </c>
      <c r="M104" s="1">
        <v>1036.8</v>
      </c>
      <c r="N104" s="1">
        <v>11.2</v>
      </c>
      <c r="O104" s="1">
        <v>13</v>
      </c>
      <c r="P104">
        <v>183</v>
      </c>
      <c r="Q104">
        <v>170</v>
      </c>
    </row>
    <row r="106" spans="3:17" x14ac:dyDescent="0.15">
      <c r="C106" s="4" t="s">
        <v>50</v>
      </c>
    </row>
    <row r="107" spans="3:17" x14ac:dyDescent="0.15">
      <c r="C107" s="4">
        <v>10</v>
      </c>
      <c r="D107" s="1">
        <v>32</v>
      </c>
      <c r="E107" s="1">
        <v>280.2</v>
      </c>
      <c r="F107" s="1">
        <v>0.2</v>
      </c>
      <c r="G107" s="1">
        <v>0.2</v>
      </c>
      <c r="H107" s="4">
        <v>0</v>
      </c>
      <c r="I107" s="4">
        <v>0</v>
      </c>
      <c r="K107">
        <v>10</v>
      </c>
      <c r="L107" s="1">
        <v>33</v>
      </c>
      <c r="M107" s="1">
        <v>285.39999999999998</v>
      </c>
      <c r="N107" s="1">
        <v>0.4</v>
      </c>
      <c r="O107" s="1">
        <v>0</v>
      </c>
      <c r="P107">
        <v>0</v>
      </c>
      <c r="Q107">
        <v>0</v>
      </c>
    </row>
    <row r="108" spans="3:17" x14ac:dyDescent="0.15">
      <c r="C108" s="4">
        <v>20</v>
      </c>
      <c r="D108" s="1">
        <v>63.8</v>
      </c>
      <c r="E108" s="1">
        <v>460.2</v>
      </c>
      <c r="F108" s="1">
        <v>1.6</v>
      </c>
      <c r="G108" s="1">
        <v>1.4</v>
      </c>
      <c r="H108" s="4">
        <v>2</v>
      </c>
      <c r="I108" s="4">
        <v>2</v>
      </c>
      <c r="K108">
        <v>20</v>
      </c>
      <c r="L108" s="1">
        <v>65</v>
      </c>
      <c r="M108" s="1">
        <v>469.4</v>
      </c>
      <c r="N108" s="1">
        <v>1.6</v>
      </c>
      <c r="O108" s="1">
        <v>2</v>
      </c>
      <c r="P108">
        <v>2</v>
      </c>
      <c r="Q108">
        <v>2</v>
      </c>
    </row>
    <row r="109" spans="3:17" x14ac:dyDescent="0.15">
      <c r="C109" s="4">
        <v>30</v>
      </c>
      <c r="D109" s="1">
        <v>95.8</v>
      </c>
      <c r="E109" s="1">
        <v>2253</v>
      </c>
      <c r="F109" s="1">
        <v>16.8</v>
      </c>
      <c r="G109" s="1">
        <v>16.399999999999999</v>
      </c>
      <c r="H109" s="4">
        <v>18</v>
      </c>
      <c r="I109" s="4">
        <v>16</v>
      </c>
      <c r="K109">
        <v>30</v>
      </c>
      <c r="L109" s="1">
        <v>99.8</v>
      </c>
      <c r="M109" s="1">
        <v>2297.6</v>
      </c>
      <c r="N109" s="1">
        <v>17.8</v>
      </c>
      <c r="O109" s="1">
        <v>17.399999999999999</v>
      </c>
      <c r="P109">
        <v>18</v>
      </c>
      <c r="Q109">
        <v>16</v>
      </c>
    </row>
    <row r="110" spans="3:17" x14ac:dyDescent="0.15">
      <c r="C110" s="4">
        <v>40</v>
      </c>
      <c r="D110" s="1">
        <v>126.8</v>
      </c>
      <c r="E110" s="1">
        <v>3079.8</v>
      </c>
      <c r="F110" s="1">
        <v>21</v>
      </c>
      <c r="G110" s="1">
        <v>20</v>
      </c>
      <c r="H110" s="4">
        <v>18</v>
      </c>
      <c r="I110" s="4">
        <v>15</v>
      </c>
      <c r="K110">
        <v>40</v>
      </c>
      <c r="L110" s="1">
        <v>129.80000000000001</v>
      </c>
      <c r="M110" s="1">
        <v>3141.4</v>
      </c>
      <c r="N110" s="1">
        <v>21.6</v>
      </c>
      <c r="O110" s="1">
        <v>20.399999999999999</v>
      </c>
      <c r="P110">
        <v>18</v>
      </c>
      <c r="Q110">
        <v>15</v>
      </c>
    </row>
    <row r="111" spans="3:17" x14ac:dyDescent="0.15">
      <c r="C111" s="4">
        <v>50</v>
      </c>
      <c r="D111" s="1">
        <v>156.80000000000001</v>
      </c>
      <c r="E111" s="1">
        <v>3960.4</v>
      </c>
      <c r="F111" s="1">
        <v>8</v>
      </c>
      <c r="G111" s="1">
        <v>7.2</v>
      </c>
      <c r="H111" s="4">
        <v>29</v>
      </c>
      <c r="I111" s="4">
        <v>21</v>
      </c>
      <c r="K111">
        <v>50</v>
      </c>
      <c r="L111" s="1">
        <v>160.80000000000001</v>
      </c>
      <c r="M111" s="1">
        <v>4056.6</v>
      </c>
      <c r="N111" s="1">
        <v>8.4</v>
      </c>
      <c r="O111" s="1">
        <v>7.6</v>
      </c>
      <c r="P111">
        <v>29</v>
      </c>
      <c r="Q111">
        <v>21</v>
      </c>
    </row>
    <row r="112" spans="3:17" x14ac:dyDescent="0.15">
      <c r="C112" s="4">
        <v>60</v>
      </c>
      <c r="D112" s="1">
        <v>190</v>
      </c>
      <c r="E112" s="1">
        <v>4767.8</v>
      </c>
      <c r="F112" s="1">
        <v>8.1999999999999993</v>
      </c>
      <c r="G112" s="1">
        <v>7.4</v>
      </c>
      <c r="H112" s="4">
        <v>42</v>
      </c>
      <c r="I112" s="4">
        <v>34</v>
      </c>
      <c r="K112">
        <v>60</v>
      </c>
      <c r="L112" s="1">
        <v>193.4</v>
      </c>
      <c r="M112" s="1">
        <v>4882</v>
      </c>
      <c r="N112" s="1">
        <v>9</v>
      </c>
      <c r="O112" s="1">
        <v>7.6</v>
      </c>
      <c r="P112">
        <v>42</v>
      </c>
      <c r="Q112">
        <v>34</v>
      </c>
    </row>
    <row r="113" spans="3:17" x14ac:dyDescent="0.15">
      <c r="C113" s="4">
        <v>70</v>
      </c>
      <c r="D113" s="1">
        <v>220.6</v>
      </c>
      <c r="E113" s="1">
        <v>5792.4</v>
      </c>
      <c r="F113" s="1">
        <v>61.8</v>
      </c>
      <c r="G113" s="1">
        <v>61.2</v>
      </c>
      <c r="H113" s="4">
        <v>51</v>
      </c>
      <c r="I113" s="4">
        <v>39</v>
      </c>
      <c r="K113">
        <v>70</v>
      </c>
      <c r="L113" s="1">
        <v>223</v>
      </c>
      <c r="M113" s="1">
        <v>5891</v>
      </c>
      <c r="N113" s="1">
        <v>62.8</v>
      </c>
      <c r="O113" s="1">
        <v>62.4</v>
      </c>
      <c r="P113">
        <v>51</v>
      </c>
      <c r="Q113">
        <v>39</v>
      </c>
    </row>
    <row r="114" spans="3:17" x14ac:dyDescent="0.15">
      <c r="C114" s="4">
        <v>80</v>
      </c>
      <c r="D114" s="1">
        <v>250.2</v>
      </c>
      <c r="E114" s="1">
        <v>6838.2</v>
      </c>
      <c r="F114" s="1">
        <v>54.4</v>
      </c>
      <c r="G114" s="1">
        <v>53.4</v>
      </c>
      <c r="H114" s="4">
        <v>68</v>
      </c>
      <c r="I114" s="4">
        <v>57</v>
      </c>
      <c r="K114">
        <v>80</v>
      </c>
      <c r="L114" s="1">
        <v>256.60000000000002</v>
      </c>
      <c r="M114" s="1">
        <v>6959.4</v>
      </c>
      <c r="N114" s="1">
        <v>55.4</v>
      </c>
      <c r="O114" s="1">
        <v>54.4</v>
      </c>
      <c r="P114">
        <v>68</v>
      </c>
      <c r="Q114">
        <v>57</v>
      </c>
    </row>
    <row r="115" spans="3:17" x14ac:dyDescent="0.15">
      <c r="C115" s="4">
        <v>90</v>
      </c>
      <c r="D115" s="1">
        <v>284.8</v>
      </c>
      <c r="E115" s="1">
        <v>7559.2</v>
      </c>
      <c r="F115" s="1">
        <v>75.8</v>
      </c>
      <c r="G115" s="1">
        <v>74.8</v>
      </c>
      <c r="H115" s="4">
        <v>84</v>
      </c>
      <c r="I115" s="4">
        <v>65</v>
      </c>
      <c r="K115">
        <v>90</v>
      </c>
      <c r="L115" s="1">
        <v>288.39999999999998</v>
      </c>
      <c r="M115" s="1">
        <v>7683</v>
      </c>
      <c r="N115" s="1">
        <v>78.400000000000006</v>
      </c>
      <c r="O115" s="1">
        <v>77.400000000000006</v>
      </c>
      <c r="P115">
        <v>84</v>
      </c>
      <c r="Q115">
        <v>65</v>
      </c>
    </row>
    <row r="116" spans="3:17" x14ac:dyDescent="0.15">
      <c r="C116" s="4">
        <v>100</v>
      </c>
      <c r="D116" s="1">
        <v>315</v>
      </c>
      <c r="E116" s="1">
        <v>8382</v>
      </c>
      <c r="F116" s="1">
        <v>99.4</v>
      </c>
      <c r="G116" s="1">
        <v>98</v>
      </c>
      <c r="H116" s="4">
        <v>140</v>
      </c>
      <c r="I116" s="4">
        <v>113</v>
      </c>
      <c r="K116">
        <v>100</v>
      </c>
      <c r="L116" s="1">
        <v>320</v>
      </c>
      <c r="M116" s="1">
        <v>8534</v>
      </c>
      <c r="N116" s="1">
        <v>100.4</v>
      </c>
      <c r="O116" s="1">
        <v>101</v>
      </c>
      <c r="P116">
        <v>140</v>
      </c>
      <c r="Q116">
        <v>113</v>
      </c>
    </row>
    <row r="118" spans="3:17" x14ac:dyDescent="0.15">
      <c r="C118" s="4" t="s">
        <v>51</v>
      </c>
    </row>
    <row r="119" spans="3:17" x14ac:dyDescent="0.15">
      <c r="C119" s="4">
        <v>10</v>
      </c>
      <c r="D119" s="1">
        <v>36.6</v>
      </c>
      <c r="E119" s="1">
        <v>363.4</v>
      </c>
      <c r="F119" s="1">
        <v>0</v>
      </c>
      <c r="G119" s="1">
        <v>0</v>
      </c>
      <c r="H119" s="4">
        <v>0</v>
      </c>
      <c r="I119" s="4">
        <v>0</v>
      </c>
      <c r="K119">
        <v>10</v>
      </c>
      <c r="L119" s="1">
        <v>36.6</v>
      </c>
      <c r="M119" s="1">
        <v>362</v>
      </c>
      <c r="N119" s="1">
        <v>0</v>
      </c>
      <c r="O119" s="1">
        <v>0</v>
      </c>
      <c r="P119">
        <v>0</v>
      </c>
      <c r="Q119">
        <v>0</v>
      </c>
    </row>
    <row r="120" spans="3:17" x14ac:dyDescent="0.15">
      <c r="C120" s="4">
        <v>20</v>
      </c>
      <c r="D120" s="1">
        <v>73.400000000000006</v>
      </c>
      <c r="E120" s="1">
        <v>489</v>
      </c>
      <c r="F120" s="1">
        <v>0.4</v>
      </c>
      <c r="G120" s="1">
        <v>0</v>
      </c>
      <c r="H120" s="4">
        <v>2</v>
      </c>
      <c r="I120" s="4">
        <v>2</v>
      </c>
      <c r="K120">
        <v>20</v>
      </c>
      <c r="L120" s="1">
        <v>72.8</v>
      </c>
      <c r="M120" s="1">
        <v>495.4</v>
      </c>
      <c r="N120" s="1">
        <v>0</v>
      </c>
      <c r="O120" s="1">
        <v>0.2</v>
      </c>
      <c r="P120">
        <v>2</v>
      </c>
      <c r="Q120">
        <v>2</v>
      </c>
    </row>
    <row r="121" spans="3:17" x14ac:dyDescent="0.15">
      <c r="C121" s="4">
        <v>30</v>
      </c>
      <c r="D121" s="1">
        <v>110.4</v>
      </c>
      <c r="E121" s="1">
        <v>2302.6</v>
      </c>
      <c r="F121" s="1">
        <v>1.8</v>
      </c>
      <c r="G121" s="1">
        <v>0.8</v>
      </c>
      <c r="H121" s="4">
        <v>7</v>
      </c>
      <c r="I121" s="4">
        <v>5</v>
      </c>
      <c r="K121">
        <v>30</v>
      </c>
      <c r="L121" s="1">
        <v>110.8</v>
      </c>
      <c r="M121" s="1">
        <v>2296</v>
      </c>
      <c r="N121" s="1">
        <v>1.6</v>
      </c>
      <c r="O121" s="1">
        <v>0.4</v>
      </c>
      <c r="P121">
        <v>7</v>
      </c>
      <c r="Q121">
        <v>5</v>
      </c>
    </row>
    <row r="122" spans="3:17" x14ac:dyDescent="0.15">
      <c r="C122" s="4">
        <v>40</v>
      </c>
      <c r="D122" s="1">
        <v>144.6</v>
      </c>
      <c r="E122" s="1">
        <v>2517.4</v>
      </c>
      <c r="F122" s="1">
        <v>1.6</v>
      </c>
      <c r="G122" s="1">
        <v>0</v>
      </c>
      <c r="H122" s="4">
        <v>8</v>
      </c>
      <c r="I122" s="4">
        <v>5</v>
      </c>
      <c r="K122">
        <v>40</v>
      </c>
      <c r="L122" s="1">
        <v>145.6</v>
      </c>
      <c r="M122" s="1">
        <v>2552.6</v>
      </c>
      <c r="N122" s="1">
        <v>1.2</v>
      </c>
      <c r="O122" s="1">
        <v>0.4</v>
      </c>
      <c r="P122">
        <v>8</v>
      </c>
      <c r="Q122">
        <v>5</v>
      </c>
    </row>
    <row r="123" spans="3:17" x14ac:dyDescent="0.15">
      <c r="C123" s="4">
        <v>50</v>
      </c>
      <c r="D123" s="1">
        <v>182</v>
      </c>
      <c r="E123" s="1">
        <v>3120.6</v>
      </c>
      <c r="F123" s="1">
        <v>2.2000000000000002</v>
      </c>
      <c r="G123" s="1">
        <v>0.6</v>
      </c>
      <c r="H123" s="4">
        <v>7</v>
      </c>
      <c r="I123" s="4">
        <v>5</v>
      </c>
      <c r="K123">
        <v>50</v>
      </c>
      <c r="L123" s="1">
        <v>183.4</v>
      </c>
      <c r="M123" s="1">
        <v>3146.8</v>
      </c>
      <c r="N123" s="1">
        <v>2</v>
      </c>
      <c r="O123" s="1">
        <v>0.8</v>
      </c>
      <c r="P123">
        <v>7</v>
      </c>
      <c r="Q123">
        <v>5</v>
      </c>
    </row>
    <row r="124" spans="3:17" x14ac:dyDescent="0.15">
      <c r="C124" s="4">
        <v>60</v>
      </c>
      <c r="D124" s="1">
        <v>218.2</v>
      </c>
      <c r="E124" s="1">
        <v>4344.8</v>
      </c>
      <c r="F124" s="1">
        <v>3</v>
      </c>
      <c r="G124" s="1">
        <v>1</v>
      </c>
      <c r="H124" s="4">
        <v>9</v>
      </c>
      <c r="I124" s="4">
        <v>4</v>
      </c>
      <c r="K124">
        <v>60</v>
      </c>
      <c r="L124" s="1">
        <v>220.2</v>
      </c>
      <c r="M124" s="1">
        <v>4393</v>
      </c>
      <c r="N124" s="1">
        <v>3</v>
      </c>
      <c r="O124" s="1">
        <v>1.2</v>
      </c>
      <c r="P124">
        <v>9</v>
      </c>
      <c r="Q124">
        <v>4</v>
      </c>
    </row>
    <row r="125" spans="3:17" x14ac:dyDescent="0.15">
      <c r="C125" s="4">
        <v>70</v>
      </c>
      <c r="D125" s="1">
        <v>253.6</v>
      </c>
      <c r="E125" s="1">
        <v>6172.6</v>
      </c>
      <c r="F125" s="1">
        <v>3.4</v>
      </c>
      <c r="G125" s="1">
        <v>1.4</v>
      </c>
      <c r="H125" s="4">
        <v>15</v>
      </c>
      <c r="I125" s="4">
        <v>12</v>
      </c>
      <c r="K125">
        <v>70</v>
      </c>
      <c r="L125" s="1">
        <v>254.8</v>
      </c>
      <c r="M125" s="1">
        <v>6147.6</v>
      </c>
      <c r="N125" s="1">
        <v>3.6</v>
      </c>
      <c r="O125" s="1">
        <v>1.6</v>
      </c>
      <c r="P125">
        <v>15</v>
      </c>
      <c r="Q125">
        <v>12</v>
      </c>
    </row>
    <row r="126" spans="3:17" x14ac:dyDescent="0.15">
      <c r="C126" s="4">
        <v>80</v>
      </c>
      <c r="D126" s="1">
        <v>289.8</v>
      </c>
      <c r="E126" s="1">
        <v>6904.2</v>
      </c>
      <c r="F126" s="1">
        <v>4.5999999999999996</v>
      </c>
      <c r="G126" s="1">
        <v>2.4</v>
      </c>
      <c r="H126" s="4">
        <v>19</v>
      </c>
      <c r="I126" s="4">
        <v>8</v>
      </c>
      <c r="K126">
        <v>80</v>
      </c>
      <c r="L126" s="1">
        <v>288.39999999999998</v>
      </c>
      <c r="M126" s="1">
        <v>6909.8</v>
      </c>
      <c r="N126" s="1">
        <v>5</v>
      </c>
      <c r="O126" s="1">
        <v>2.4</v>
      </c>
      <c r="P126">
        <v>19</v>
      </c>
      <c r="Q126">
        <v>8</v>
      </c>
    </row>
    <row r="127" spans="3:17" x14ac:dyDescent="0.15">
      <c r="C127" s="4">
        <v>90</v>
      </c>
      <c r="D127" s="1">
        <v>322</v>
      </c>
      <c r="E127" s="1">
        <v>7568.2</v>
      </c>
      <c r="F127" s="1">
        <v>4.8</v>
      </c>
      <c r="G127" s="1">
        <v>2.4</v>
      </c>
      <c r="H127" s="4">
        <v>17</v>
      </c>
      <c r="I127" s="4">
        <v>11</v>
      </c>
      <c r="K127">
        <v>90</v>
      </c>
      <c r="L127" s="1">
        <v>324.8</v>
      </c>
      <c r="M127" s="1">
        <v>7642.2</v>
      </c>
      <c r="N127" s="1">
        <v>5.4</v>
      </c>
      <c r="O127" s="1">
        <v>2.8</v>
      </c>
      <c r="P127">
        <v>17</v>
      </c>
      <c r="Q127">
        <v>11</v>
      </c>
    </row>
    <row r="128" spans="3:17" x14ac:dyDescent="0.15">
      <c r="C128" s="4">
        <v>100</v>
      </c>
      <c r="D128" s="1">
        <v>358.8</v>
      </c>
      <c r="E128" s="1">
        <v>9292.6</v>
      </c>
      <c r="F128" s="1">
        <v>9</v>
      </c>
      <c r="G128" s="1">
        <v>6</v>
      </c>
      <c r="H128" s="4">
        <v>37</v>
      </c>
      <c r="I128" s="4">
        <v>21</v>
      </c>
      <c r="K128">
        <v>100</v>
      </c>
      <c r="L128" s="1">
        <v>358.4</v>
      </c>
      <c r="M128" s="1">
        <v>9339.2000000000007</v>
      </c>
      <c r="N128" s="1">
        <v>9.4</v>
      </c>
      <c r="O128" s="1">
        <v>6</v>
      </c>
      <c r="P128">
        <v>37</v>
      </c>
      <c r="Q128">
        <v>21</v>
      </c>
    </row>
    <row r="133" spans="1:21" ht="14.25" thickBot="1" x14ac:dyDescent="0.2"/>
    <row r="134" spans="1:21" x14ac:dyDescent="0.15">
      <c r="C134" s="5" t="s">
        <v>48</v>
      </c>
      <c r="D134" s="6"/>
      <c r="E134" s="6"/>
      <c r="F134" s="6"/>
      <c r="G134" s="6"/>
      <c r="H134" s="7"/>
      <c r="I134" s="8"/>
    </row>
    <row r="135" spans="1:21" x14ac:dyDescent="0.15">
      <c r="B135" t="s">
        <v>69</v>
      </c>
      <c r="C135" s="9" t="s">
        <v>0</v>
      </c>
      <c r="D135" s="10" t="s">
        <v>35</v>
      </c>
      <c r="E135" s="10" t="s">
        <v>36</v>
      </c>
      <c r="F135" s="10" t="s">
        <v>37</v>
      </c>
      <c r="G135" s="10" t="s">
        <v>38</v>
      </c>
      <c r="H135" s="11" t="s">
        <v>39</v>
      </c>
      <c r="I135" s="12" t="s">
        <v>40</v>
      </c>
      <c r="J135" s="27" t="s">
        <v>67</v>
      </c>
      <c r="S135" t="s">
        <v>28</v>
      </c>
      <c r="T135" t="s">
        <v>11</v>
      </c>
      <c r="U135" t="s">
        <v>12</v>
      </c>
    </row>
    <row r="136" spans="1:21" x14ac:dyDescent="0.15">
      <c r="A136" s="1">
        <f>SUM(D136,E136)/B136</f>
        <v>9.7666666666666675</v>
      </c>
      <c r="B136">
        <v>3</v>
      </c>
      <c r="C136" s="9">
        <f>AVERAGE(C82,K82)</f>
        <v>10</v>
      </c>
      <c r="D136" s="10">
        <f t="shared" ref="D136:I144" si="5">AVERAGE(D82,L82)</f>
        <v>12.6</v>
      </c>
      <c r="E136" s="10">
        <f t="shared" si="5"/>
        <v>16.700000000000003</v>
      </c>
      <c r="F136" s="10">
        <f t="shared" si="5"/>
        <v>0</v>
      </c>
      <c r="G136" s="10">
        <f t="shared" si="5"/>
        <v>0.2</v>
      </c>
      <c r="H136" s="11">
        <f t="shared" si="5"/>
        <v>2</v>
      </c>
      <c r="I136" s="12">
        <f t="shared" si="5"/>
        <v>0</v>
      </c>
      <c r="J136" s="1">
        <f>D136+E136</f>
        <v>29.300000000000004</v>
      </c>
      <c r="S136">
        <v>3</v>
      </c>
      <c r="T136">
        <v>2</v>
      </c>
      <c r="U136">
        <v>2</v>
      </c>
    </row>
    <row r="137" spans="1:21" x14ac:dyDescent="0.15">
      <c r="A137" s="1">
        <f t="shared" ref="A137:A145" si="6">SUM(D137,E137)/B137</f>
        <v>7.7300000000000013</v>
      </c>
      <c r="B137">
        <v>10</v>
      </c>
      <c r="C137" s="9">
        <f t="shared" ref="C137:C144" si="7">AVERAGE(C83,K83)</f>
        <v>20</v>
      </c>
      <c r="D137" s="10">
        <f t="shared" si="5"/>
        <v>23.1</v>
      </c>
      <c r="E137" s="10">
        <f t="shared" si="5"/>
        <v>54.2</v>
      </c>
      <c r="F137" s="10">
        <f t="shared" si="5"/>
        <v>0.7</v>
      </c>
      <c r="G137" s="10">
        <f t="shared" si="5"/>
        <v>0.5</v>
      </c>
      <c r="H137" s="11">
        <f t="shared" si="5"/>
        <v>4</v>
      </c>
      <c r="I137" s="12">
        <f t="shared" si="5"/>
        <v>2</v>
      </c>
      <c r="J137" s="1">
        <f t="shared" ref="J137:J145" si="8">D137+E137</f>
        <v>77.300000000000011</v>
      </c>
      <c r="S137">
        <v>10</v>
      </c>
      <c r="T137">
        <v>10</v>
      </c>
      <c r="U137">
        <v>4</v>
      </c>
    </row>
    <row r="138" spans="1:21" x14ac:dyDescent="0.15">
      <c r="A138" s="1">
        <f t="shared" si="6"/>
        <v>6.7583333333333329</v>
      </c>
      <c r="B138">
        <v>24</v>
      </c>
      <c r="C138" s="9">
        <f t="shared" si="7"/>
        <v>30</v>
      </c>
      <c r="D138" s="10">
        <f t="shared" si="5"/>
        <v>32.700000000000003</v>
      </c>
      <c r="E138" s="10">
        <f t="shared" si="5"/>
        <v>129.5</v>
      </c>
      <c r="F138" s="10">
        <f t="shared" si="5"/>
        <v>2</v>
      </c>
      <c r="G138" s="10">
        <f t="shared" si="5"/>
        <v>1.6</v>
      </c>
      <c r="H138" s="11">
        <f t="shared" si="5"/>
        <v>31</v>
      </c>
      <c r="I138" s="12">
        <f t="shared" si="5"/>
        <v>24</v>
      </c>
      <c r="J138" s="1">
        <f t="shared" si="8"/>
        <v>162.19999999999999</v>
      </c>
      <c r="S138">
        <v>24</v>
      </c>
      <c r="T138">
        <v>42</v>
      </c>
      <c r="U138">
        <v>31</v>
      </c>
    </row>
    <row r="139" spans="1:21" x14ac:dyDescent="0.15">
      <c r="A139" s="1">
        <f t="shared" si="6"/>
        <v>6.439473684210526</v>
      </c>
      <c r="B139">
        <v>38</v>
      </c>
      <c r="C139" s="9">
        <f t="shared" si="7"/>
        <v>40</v>
      </c>
      <c r="D139" s="10">
        <f t="shared" si="5"/>
        <v>42.2</v>
      </c>
      <c r="E139" s="10">
        <f t="shared" si="5"/>
        <v>202.5</v>
      </c>
      <c r="F139" s="10">
        <f t="shared" si="5"/>
        <v>2.1</v>
      </c>
      <c r="G139" s="10">
        <f t="shared" si="5"/>
        <v>1.5</v>
      </c>
      <c r="H139" s="11">
        <f t="shared" si="5"/>
        <v>21</v>
      </c>
      <c r="I139" s="12">
        <f t="shared" si="5"/>
        <v>19</v>
      </c>
      <c r="J139" s="1">
        <f t="shared" si="8"/>
        <v>244.7</v>
      </c>
      <c r="S139">
        <v>38</v>
      </c>
      <c r="T139">
        <v>42</v>
      </c>
      <c r="U139">
        <v>21</v>
      </c>
    </row>
    <row r="140" spans="1:21" x14ac:dyDescent="0.15">
      <c r="A140" s="1">
        <f t="shared" si="6"/>
        <v>6.5847826086956527</v>
      </c>
      <c r="B140">
        <v>46</v>
      </c>
      <c r="C140" s="9">
        <f t="shared" si="7"/>
        <v>50</v>
      </c>
      <c r="D140" s="10">
        <f t="shared" si="5"/>
        <v>55.1</v>
      </c>
      <c r="E140" s="10">
        <f t="shared" si="5"/>
        <v>247.8</v>
      </c>
      <c r="F140" s="10">
        <f t="shared" si="5"/>
        <v>3.1</v>
      </c>
      <c r="G140" s="10">
        <f t="shared" si="5"/>
        <v>2.7</v>
      </c>
      <c r="H140" s="11">
        <f t="shared" si="5"/>
        <v>43</v>
      </c>
      <c r="I140" s="12">
        <f t="shared" si="5"/>
        <v>35</v>
      </c>
      <c r="J140" s="1">
        <f t="shared" si="8"/>
        <v>302.90000000000003</v>
      </c>
      <c r="S140">
        <v>46</v>
      </c>
      <c r="T140">
        <v>66</v>
      </c>
      <c r="U140">
        <v>43</v>
      </c>
    </row>
    <row r="141" spans="1:21" x14ac:dyDescent="0.15">
      <c r="A141" s="1">
        <f t="shared" si="6"/>
        <v>6.3694915254237294</v>
      </c>
      <c r="B141">
        <v>59</v>
      </c>
      <c r="C141" s="9">
        <f t="shared" si="7"/>
        <v>60</v>
      </c>
      <c r="D141" s="10">
        <f t="shared" si="5"/>
        <v>59.7</v>
      </c>
      <c r="E141" s="10">
        <f t="shared" si="5"/>
        <v>316.10000000000002</v>
      </c>
      <c r="F141" s="10">
        <f t="shared" si="5"/>
        <v>5</v>
      </c>
      <c r="G141" s="10">
        <f t="shared" si="5"/>
        <v>4.8</v>
      </c>
      <c r="H141" s="11">
        <f t="shared" si="5"/>
        <v>62</v>
      </c>
      <c r="I141" s="12">
        <f t="shared" si="5"/>
        <v>49</v>
      </c>
      <c r="J141" s="1">
        <f t="shared" si="8"/>
        <v>375.8</v>
      </c>
      <c r="S141">
        <v>59</v>
      </c>
      <c r="T141">
        <v>121</v>
      </c>
      <c r="U141">
        <v>62</v>
      </c>
    </row>
    <row r="142" spans="1:21" x14ac:dyDescent="0.15">
      <c r="A142" s="1">
        <f t="shared" si="6"/>
        <v>6.329411764705883</v>
      </c>
      <c r="B142">
        <v>68</v>
      </c>
      <c r="C142" s="9">
        <f t="shared" si="7"/>
        <v>70</v>
      </c>
      <c r="D142" s="10">
        <f t="shared" si="5"/>
        <v>65.8</v>
      </c>
      <c r="E142" s="10">
        <f t="shared" si="5"/>
        <v>364.6</v>
      </c>
      <c r="F142" s="10">
        <f t="shared" si="5"/>
        <v>5.2</v>
      </c>
      <c r="G142" s="10">
        <f t="shared" si="5"/>
        <v>5.3000000000000007</v>
      </c>
      <c r="H142" s="11">
        <f t="shared" si="5"/>
        <v>77</v>
      </c>
      <c r="I142" s="12">
        <f t="shared" si="5"/>
        <v>61</v>
      </c>
      <c r="J142" s="1">
        <f t="shared" si="8"/>
        <v>430.40000000000003</v>
      </c>
      <c r="S142">
        <v>68</v>
      </c>
      <c r="T142">
        <v>144</v>
      </c>
      <c r="U142">
        <v>77</v>
      </c>
    </row>
    <row r="143" spans="1:21" x14ac:dyDescent="0.15">
      <c r="A143" s="1">
        <f t="shared" si="6"/>
        <v>6.3089743589743597</v>
      </c>
      <c r="B143">
        <v>78</v>
      </c>
      <c r="C143" s="9">
        <f t="shared" si="7"/>
        <v>80</v>
      </c>
      <c r="D143" s="10">
        <f t="shared" si="5"/>
        <v>74.5</v>
      </c>
      <c r="E143" s="10">
        <f t="shared" si="5"/>
        <v>417.6</v>
      </c>
      <c r="F143" s="10">
        <f t="shared" si="5"/>
        <v>6.9</v>
      </c>
      <c r="G143" s="10">
        <f t="shared" si="5"/>
        <v>6.9</v>
      </c>
      <c r="H143" s="11">
        <f t="shared" si="5"/>
        <v>101</v>
      </c>
      <c r="I143" s="12">
        <f t="shared" si="5"/>
        <v>85</v>
      </c>
      <c r="J143" s="1">
        <f t="shared" si="8"/>
        <v>492.1</v>
      </c>
      <c r="S143">
        <v>78</v>
      </c>
      <c r="T143">
        <v>167</v>
      </c>
      <c r="U143">
        <v>101</v>
      </c>
    </row>
    <row r="144" spans="1:21" x14ac:dyDescent="0.15">
      <c r="A144" s="1">
        <f t="shared" si="6"/>
        <v>6.2534090909090914</v>
      </c>
      <c r="B144">
        <v>88</v>
      </c>
      <c r="C144" s="9">
        <f t="shared" si="7"/>
        <v>90</v>
      </c>
      <c r="D144" s="10">
        <f t="shared" si="5"/>
        <v>80.099999999999994</v>
      </c>
      <c r="E144" s="10">
        <f t="shared" si="5"/>
        <v>470.20000000000005</v>
      </c>
      <c r="F144" s="10">
        <f t="shared" si="5"/>
        <v>8.6999999999999993</v>
      </c>
      <c r="G144" s="10">
        <f t="shared" si="5"/>
        <v>10.5</v>
      </c>
      <c r="H144" s="11">
        <f t="shared" si="5"/>
        <v>119</v>
      </c>
      <c r="I144" s="12">
        <f t="shared" si="5"/>
        <v>84</v>
      </c>
      <c r="J144" s="1">
        <f t="shared" si="8"/>
        <v>550.30000000000007</v>
      </c>
      <c r="S144">
        <v>88</v>
      </c>
      <c r="T144">
        <v>261</v>
      </c>
      <c r="U144">
        <v>119</v>
      </c>
    </row>
    <row r="145" spans="1:21" x14ac:dyDescent="0.15">
      <c r="A145" s="1">
        <f t="shared" si="6"/>
        <v>6.34020618556701</v>
      </c>
      <c r="B145">
        <v>97</v>
      </c>
      <c r="C145" s="9">
        <f>AVERAGE(C91,K91)</f>
        <v>100</v>
      </c>
      <c r="D145" s="10">
        <f t="shared" ref="D145:I145" si="9">AVERAGE(D91,L91)</f>
        <v>90.9</v>
      </c>
      <c r="E145" s="10">
        <f t="shared" si="9"/>
        <v>524.1</v>
      </c>
      <c r="F145" s="10">
        <f t="shared" si="9"/>
        <v>10.6</v>
      </c>
      <c r="G145" s="10">
        <f t="shared" si="9"/>
        <v>14.1</v>
      </c>
      <c r="H145" s="11">
        <f t="shared" si="9"/>
        <v>200</v>
      </c>
      <c r="I145" s="12">
        <f t="shared" si="9"/>
        <v>161</v>
      </c>
      <c r="J145" s="1">
        <f t="shared" si="8"/>
        <v>615</v>
      </c>
      <c r="S145">
        <v>97</v>
      </c>
      <c r="T145">
        <v>335</v>
      </c>
      <c r="U145">
        <v>200</v>
      </c>
    </row>
    <row r="146" spans="1:21" x14ac:dyDescent="0.15">
      <c r="C146" s="9"/>
      <c r="D146" s="10"/>
      <c r="E146" s="10"/>
      <c r="F146" s="10"/>
      <c r="G146" s="10"/>
      <c r="H146" s="11"/>
      <c r="I146" s="12"/>
    </row>
    <row r="147" spans="1:21" x14ac:dyDescent="0.15">
      <c r="C147" s="9" t="s">
        <v>54</v>
      </c>
      <c r="D147" s="13"/>
      <c r="E147" s="13"/>
      <c r="F147" s="13"/>
      <c r="G147" s="13"/>
      <c r="H147" s="11"/>
      <c r="I147" s="12"/>
    </row>
    <row r="148" spans="1:21" x14ac:dyDescent="0.15">
      <c r="C148" s="9" t="s">
        <v>0</v>
      </c>
      <c r="D148" s="10" t="s">
        <v>35</v>
      </c>
      <c r="E148" s="10" t="s">
        <v>36</v>
      </c>
      <c r="F148" s="10" t="s">
        <v>37</v>
      </c>
      <c r="G148" s="10" t="s">
        <v>38</v>
      </c>
      <c r="H148" s="11" t="s">
        <v>39</v>
      </c>
      <c r="I148" s="12" t="s">
        <v>40</v>
      </c>
    </row>
    <row r="149" spans="1:21" x14ac:dyDescent="0.15">
      <c r="C149" s="9">
        <f>AVERAGE(C95,K95)</f>
        <v>10</v>
      </c>
      <c r="D149" s="10">
        <f t="shared" ref="D149:D158" si="10">AVERAGE(D95,L95)</f>
        <v>16.8</v>
      </c>
      <c r="E149" s="10">
        <f t="shared" ref="E149:E158" si="11">AVERAGE(E95,M95)</f>
        <v>34</v>
      </c>
      <c r="F149" s="10">
        <f t="shared" ref="F149:F158" si="12">AVERAGE(F95,N95)</f>
        <v>0.4</v>
      </c>
      <c r="G149" s="10">
        <f t="shared" ref="G149:G158" si="13">AVERAGE(G95,O95)</f>
        <v>0.1</v>
      </c>
      <c r="H149" s="11">
        <f t="shared" ref="H149:H158" si="14">AVERAGE(H95,P95)</f>
        <v>2</v>
      </c>
      <c r="I149" s="12">
        <f t="shared" ref="I149:I158" si="15">AVERAGE(I95,Q95)</f>
        <v>2</v>
      </c>
      <c r="J149" s="1">
        <f>D149+E149</f>
        <v>50.8</v>
      </c>
    </row>
    <row r="150" spans="1:21" x14ac:dyDescent="0.15">
      <c r="C150" s="9">
        <f t="shared" ref="C150:C157" si="16">AVERAGE(C96,K96)</f>
        <v>20</v>
      </c>
      <c r="D150" s="10">
        <f t="shared" si="10"/>
        <v>31.9</v>
      </c>
      <c r="E150" s="10">
        <f t="shared" si="11"/>
        <v>88.7</v>
      </c>
      <c r="F150" s="10">
        <f t="shared" si="12"/>
        <v>0.4</v>
      </c>
      <c r="G150" s="10">
        <f t="shared" si="13"/>
        <v>0.2</v>
      </c>
      <c r="H150" s="11">
        <f t="shared" si="14"/>
        <v>3</v>
      </c>
      <c r="I150" s="12">
        <f t="shared" si="15"/>
        <v>2</v>
      </c>
      <c r="J150" s="1">
        <f t="shared" ref="J150:J158" si="17">D150+E150</f>
        <v>120.6</v>
      </c>
    </row>
    <row r="151" spans="1:21" x14ac:dyDescent="0.15">
      <c r="C151" s="9">
        <f t="shared" si="16"/>
        <v>30</v>
      </c>
      <c r="D151" s="10">
        <f t="shared" si="10"/>
        <v>47.9</v>
      </c>
      <c r="E151" s="10">
        <f t="shared" si="11"/>
        <v>276.8</v>
      </c>
      <c r="F151" s="10">
        <f t="shared" si="12"/>
        <v>2.2999999999999998</v>
      </c>
      <c r="G151" s="10">
        <f t="shared" si="13"/>
        <v>2</v>
      </c>
      <c r="H151" s="11">
        <f t="shared" si="14"/>
        <v>29</v>
      </c>
      <c r="I151" s="12">
        <f t="shared" si="15"/>
        <v>27</v>
      </c>
      <c r="J151" s="1">
        <f t="shared" si="17"/>
        <v>324.7</v>
      </c>
    </row>
    <row r="152" spans="1:21" x14ac:dyDescent="0.15">
      <c r="C152" s="9">
        <f t="shared" si="16"/>
        <v>40</v>
      </c>
      <c r="D152" s="10">
        <f t="shared" si="10"/>
        <v>64</v>
      </c>
      <c r="E152" s="10">
        <f t="shared" si="11"/>
        <v>361</v>
      </c>
      <c r="F152" s="10">
        <f t="shared" si="12"/>
        <v>2.2000000000000002</v>
      </c>
      <c r="G152" s="10">
        <f t="shared" si="13"/>
        <v>1.2</v>
      </c>
      <c r="H152" s="11">
        <f t="shared" si="14"/>
        <v>21</v>
      </c>
      <c r="I152" s="12">
        <f t="shared" si="15"/>
        <v>20</v>
      </c>
      <c r="J152" s="1">
        <f t="shared" si="17"/>
        <v>425</v>
      </c>
    </row>
    <row r="153" spans="1:21" x14ac:dyDescent="0.15">
      <c r="C153" s="9">
        <f t="shared" si="16"/>
        <v>50</v>
      </c>
      <c r="D153" s="10">
        <f t="shared" si="10"/>
        <v>79.599999999999994</v>
      </c>
      <c r="E153" s="10">
        <f t="shared" si="11"/>
        <v>437.1</v>
      </c>
      <c r="F153" s="10">
        <f t="shared" si="12"/>
        <v>2.8</v>
      </c>
      <c r="G153" s="10">
        <f t="shared" si="13"/>
        <v>2.1</v>
      </c>
      <c r="H153" s="11">
        <f t="shared" si="14"/>
        <v>34</v>
      </c>
      <c r="I153" s="12">
        <f t="shared" si="15"/>
        <v>33</v>
      </c>
      <c r="J153" s="1">
        <f t="shared" si="17"/>
        <v>516.70000000000005</v>
      </c>
    </row>
    <row r="154" spans="1:21" x14ac:dyDescent="0.15">
      <c r="C154" s="9">
        <f t="shared" si="16"/>
        <v>60</v>
      </c>
      <c r="D154" s="10">
        <f t="shared" si="10"/>
        <v>89.9</v>
      </c>
      <c r="E154" s="10">
        <f t="shared" si="11"/>
        <v>597.20000000000005</v>
      </c>
      <c r="F154" s="10">
        <f t="shared" si="12"/>
        <v>3.9</v>
      </c>
      <c r="G154" s="10">
        <f t="shared" si="13"/>
        <v>3.5</v>
      </c>
      <c r="H154" s="11">
        <f t="shared" si="14"/>
        <v>56</v>
      </c>
      <c r="I154" s="12">
        <f t="shared" si="15"/>
        <v>53</v>
      </c>
      <c r="J154" s="1">
        <f t="shared" si="17"/>
        <v>687.1</v>
      </c>
    </row>
    <row r="155" spans="1:21" x14ac:dyDescent="0.15">
      <c r="C155" s="9">
        <f t="shared" si="16"/>
        <v>70</v>
      </c>
      <c r="D155" s="10">
        <f t="shared" si="10"/>
        <v>105.9</v>
      </c>
      <c r="E155" s="10">
        <f t="shared" si="11"/>
        <v>685.3</v>
      </c>
      <c r="F155" s="10">
        <f t="shared" si="12"/>
        <v>5.2</v>
      </c>
      <c r="G155" s="10">
        <f t="shared" si="13"/>
        <v>4.5999999999999996</v>
      </c>
      <c r="H155" s="11">
        <f t="shared" si="14"/>
        <v>65</v>
      </c>
      <c r="I155" s="12">
        <f t="shared" si="15"/>
        <v>61</v>
      </c>
      <c r="J155" s="1">
        <f t="shared" si="17"/>
        <v>791.19999999999993</v>
      </c>
    </row>
    <row r="156" spans="1:21" x14ac:dyDescent="0.15">
      <c r="C156" s="9">
        <f t="shared" si="16"/>
        <v>80</v>
      </c>
      <c r="D156" s="10">
        <f t="shared" si="10"/>
        <v>119.80000000000001</v>
      </c>
      <c r="E156" s="10">
        <f t="shared" si="11"/>
        <v>851.9</v>
      </c>
      <c r="F156" s="10">
        <f t="shared" si="12"/>
        <v>7.4</v>
      </c>
      <c r="G156" s="10">
        <f t="shared" si="13"/>
        <v>7.4</v>
      </c>
      <c r="H156" s="11">
        <f t="shared" si="14"/>
        <v>96</v>
      </c>
      <c r="I156" s="12">
        <f t="shared" si="15"/>
        <v>86</v>
      </c>
      <c r="J156" s="1">
        <f t="shared" si="17"/>
        <v>971.7</v>
      </c>
    </row>
    <row r="157" spans="1:21" x14ac:dyDescent="0.15">
      <c r="C157" s="9">
        <f t="shared" si="16"/>
        <v>90</v>
      </c>
      <c r="D157" s="10">
        <f t="shared" si="10"/>
        <v>132.4</v>
      </c>
      <c r="E157" s="10">
        <f t="shared" si="11"/>
        <v>918.7</v>
      </c>
      <c r="F157" s="10">
        <f t="shared" si="12"/>
        <v>7.4</v>
      </c>
      <c r="G157" s="10">
        <f t="shared" si="13"/>
        <v>7.4</v>
      </c>
      <c r="H157" s="11">
        <f t="shared" si="14"/>
        <v>106</v>
      </c>
      <c r="I157" s="12">
        <f t="shared" si="15"/>
        <v>103</v>
      </c>
      <c r="J157" s="1">
        <f t="shared" si="17"/>
        <v>1051.1000000000001</v>
      </c>
    </row>
    <row r="158" spans="1:21" x14ac:dyDescent="0.15">
      <c r="C158" s="9">
        <f>AVERAGE(C104,K104)</f>
        <v>100</v>
      </c>
      <c r="D158" s="10">
        <f t="shared" si="10"/>
        <v>145.80000000000001</v>
      </c>
      <c r="E158" s="10">
        <f t="shared" si="11"/>
        <v>1015.5</v>
      </c>
      <c r="F158" s="10">
        <f t="shared" si="12"/>
        <v>10.899999999999999</v>
      </c>
      <c r="G158" s="10">
        <f t="shared" si="13"/>
        <v>12.7</v>
      </c>
      <c r="H158" s="11">
        <f t="shared" si="14"/>
        <v>183</v>
      </c>
      <c r="I158" s="12">
        <f t="shared" si="15"/>
        <v>170</v>
      </c>
      <c r="J158" s="1">
        <f t="shared" si="17"/>
        <v>1161.3</v>
      </c>
    </row>
    <row r="159" spans="1:21" x14ac:dyDescent="0.15">
      <c r="C159" s="9" t="s">
        <v>55</v>
      </c>
      <c r="D159" s="13"/>
      <c r="E159" s="13"/>
      <c r="F159" s="13"/>
      <c r="G159" s="13"/>
      <c r="H159" s="11"/>
      <c r="I159" s="12"/>
    </row>
    <row r="160" spans="1:21" x14ac:dyDescent="0.15">
      <c r="C160" s="9" t="s">
        <v>0</v>
      </c>
      <c r="D160" s="10" t="s">
        <v>35</v>
      </c>
      <c r="E160" s="10" t="s">
        <v>36</v>
      </c>
      <c r="F160" s="10" t="s">
        <v>37</v>
      </c>
      <c r="G160" s="10" t="s">
        <v>38</v>
      </c>
      <c r="H160" s="11" t="s">
        <v>39</v>
      </c>
      <c r="I160" s="12" t="s">
        <v>40</v>
      </c>
    </row>
    <row r="161" spans="3:10" x14ac:dyDescent="0.15">
      <c r="C161" s="9">
        <f>AVERAGE(C107,K107)</f>
        <v>10</v>
      </c>
      <c r="D161" s="10">
        <f t="shared" ref="D161:D170" si="18">AVERAGE(D107,L107)</f>
        <v>32.5</v>
      </c>
      <c r="E161" s="10">
        <f t="shared" ref="E161:E170" si="19">AVERAGE(E107,M107)</f>
        <v>282.79999999999995</v>
      </c>
      <c r="F161" s="10">
        <f t="shared" ref="F161:F170" si="20">AVERAGE(F107,N107)</f>
        <v>0.30000000000000004</v>
      </c>
      <c r="G161" s="10">
        <f t="shared" ref="G161:G170" si="21">AVERAGE(G107,O107)</f>
        <v>0.1</v>
      </c>
      <c r="H161" s="11">
        <f t="shared" ref="H161:H170" si="22">AVERAGE(H107,P107)</f>
        <v>0</v>
      </c>
      <c r="I161" s="12">
        <f t="shared" ref="I161:I169" si="23">AVERAGE(I107,Q107)</f>
        <v>0</v>
      </c>
      <c r="J161" s="1">
        <f t="shared" ref="J161:J170" si="24">D161+E161</f>
        <v>315.29999999999995</v>
      </c>
    </row>
    <row r="162" spans="3:10" x14ac:dyDescent="0.15">
      <c r="C162" s="9">
        <f t="shared" ref="C162:C169" si="25">AVERAGE(C108,K108)</f>
        <v>20</v>
      </c>
      <c r="D162" s="10">
        <f t="shared" si="18"/>
        <v>64.400000000000006</v>
      </c>
      <c r="E162" s="10">
        <f t="shared" si="19"/>
        <v>464.79999999999995</v>
      </c>
      <c r="F162" s="10">
        <f t="shared" si="20"/>
        <v>1.6</v>
      </c>
      <c r="G162" s="10">
        <f t="shared" si="21"/>
        <v>1.7</v>
      </c>
      <c r="H162" s="11">
        <f t="shared" si="22"/>
        <v>2</v>
      </c>
      <c r="I162" s="12">
        <f t="shared" si="23"/>
        <v>2</v>
      </c>
      <c r="J162" s="1">
        <f t="shared" si="24"/>
        <v>529.19999999999993</v>
      </c>
    </row>
    <row r="163" spans="3:10" x14ac:dyDescent="0.15">
      <c r="C163" s="9">
        <f t="shared" si="25"/>
        <v>30</v>
      </c>
      <c r="D163" s="10">
        <f t="shared" si="18"/>
        <v>97.8</v>
      </c>
      <c r="E163" s="10">
        <f t="shared" si="19"/>
        <v>2275.3000000000002</v>
      </c>
      <c r="F163" s="10">
        <f t="shared" si="20"/>
        <v>17.3</v>
      </c>
      <c r="G163" s="10">
        <f t="shared" si="21"/>
        <v>16.899999999999999</v>
      </c>
      <c r="H163" s="11">
        <f t="shared" si="22"/>
        <v>18</v>
      </c>
      <c r="I163" s="12">
        <f t="shared" si="23"/>
        <v>16</v>
      </c>
      <c r="J163" s="1">
        <f t="shared" si="24"/>
        <v>2373.1000000000004</v>
      </c>
    </row>
    <row r="164" spans="3:10" x14ac:dyDescent="0.15">
      <c r="C164" s="9">
        <f t="shared" si="25"/>
        <v>40</v>
      </c>
      <c r="D164" s="10">
        <f t="shared" si="18"/>
        <v>128.30000000000001</v>
      </c>
      <c r="E164" s="10">
        <f t="shared" si="19"/>
        <v>3110.6000000000004</v>
      </c>
      <c r="F164" s="10">
        <f t="shared" si="20"/>
        <v>21.3</v>
      </c>
      <c r="G164" s="10">
        <f t="shared" si="21"/>
        <v>20.2</v>
      </c>
      <c r="H164" s="11">
        <f t="shared" si="22"/>
        <v>18</v>
      </c>
      <c r="I164" s="12">
        <f t="shared" si="23"/>
        <v>15</v>
      </c>
      <c r="J164" s="1">
        <f t="shared" si="24"/>
        <v>3238.9000000000005</v>
      </c>
    </row>
    <row r="165" spans="3:10" x14ac:dyDescent="0.15">
      <c r="C165" s="9">
        <f t="shared" si="25"/>
        <v>50</v>
      </c>
      <c r="D165" s="10">
        <f t="shared" si="18"/>
        <v>158.80000000000001</v>
      </c>
      <c r="E165" s="10">
        <f t="shared" si="19"/>
        <v>4008.5</v>
      </c>
      <c r="F165" s="10">
        <f t="shared" si="20"/>
        <v>8.1999999999999993</v>
      </c>
      <c r="G165" s="10">
        <f t="shared" si="21"/>
        <v>7.4</v>
      </c>
      <c r="H165" s="11">
        <f t="shared" si="22"/>
        <v>29</v>
      </c>
      <c r="I165" s="12">
        <f t="shared" si="23"/>
        <v>21</v>
      </c>
      <c r="J165" s="1">
        <f t="shared" si="24"/>
        <v>4167.3</v>
      </c>
    </row>
    <row r="166" spans="3:10" x14ac:dyDescent="0.15">
      <c r="C166" s="9">
        <f t="shared" si="25"/>
        <v>60</v>
      </c>
      <c r="D166" s="10">
        <f t="shared" si="18"/>
        <v>191.7</v>
      </c>
      <c r="E166" s="10">
        <f t="shared" si="19"/>
        <v>4824.8999999999996</v>
      </c>
      <c r="F166" s="10">
        <f t="shared" si="20"/>
        <v>8.6</v>
      </c>
      <c r="G166" s="10">
        <f t="shared" si="21"/>
        <v>7.5</v>
      </c>
      <c r="H166" s="11">
        <f t="shared" si="22"/>
        <v>42</v>
      </c>
      <c r="I166" s="12">
        <f t="shared" si="23"/>
        <v>34</v>
      </c>
      <c r="J166" s="1">
        <f t="shared" si="24"/>
        <v>5016.5999999999995</v>
      </c>
    </row>
    <row r="167" spans="3:10" x14ac:dyDescent="0.15">
      <c r="C167" s="9">
        <f t="shared" si="25"/>
        <v>70</v>
      </c>
      <c r="D167" s="10">
        <f t="shared" si="18"/>
        <v>221.8</v>
      </c>
      <c r="E167" s="10">
        <f t="shared" si="19"/>
        <v>5841.7</v>
      </c>
      <c r="F167" s="10">
        <f t="shared" si="20"/>
        <v>62.3</v>
      </c>
      <c r="G167" s="10">
        <f t="shared" si="21"/>
        <v>61.8</v>
      </c>
      <c r="H167" s="11">
        <f t="shared" si="22"/>
        <v>51</v>
      </c>
      <c r="I167" s="12">
        <f t="shared" si="23"/>
        <v>39</v>
      </c>
      <c r="J167" s="1">
        <f t="shared" si="24"/>
        <v>6063.5</v>
      </c>
    </row>
    <row r="168" spans="3:10" x14ac:dyDescent="0.15">
      <c r="C168" s="9">
        <f t="shared" si="25"/>
        <v>80</v>
      </c>
      <c r="D168" s="10">
        <f t="shared" si="18"/>
        <v>253.4</v>
      </c>
      <c r="E168" s="10">
        <f t="shared" si="19"/>
        <v>6898.7999999999993</v>
      </c>
      <c r="F168" s="10">
        <f t="shared" si="20"/>
        <v>54.9</v>
      </c>
      <c r="G168" s="10">
        <f t="shared" si="21"/>
        <v>53.9</v>
      </c>
      <c r="H168" s="11">
        <f t="shared" si="22"/>
        <v>68</v>
      </c>
      <c r="I168" s="12">
        <f t="shared" si="23"/>
        <v>57</v>
      </c>
      <c r="J168" s="1">
        <f t="shared" si="24"/>
        <v>7152.1999999999989</v>
      </c>
    </row>
    <row r="169" spans="3:10" x14ac:dyDescent="0.15">
      <c r="C169" s="9">
        <f t="shared" si="25"/>
        <v>90</v>
      </c>
      <c r="D169" s="10">
        <f t="shared" si="18"/>
        <v>286.60000000000002</v>
      </c>
      <c r="E169" s="10">
        <f t="shared" si="19"/>
        <v>7621.1</v>
      </c>
      <c r="F169" s="10">
        <f t="shared" si="20"/>
        <v>77.099999999999994</v>
      </c>
      <c r="G169" s="10">
        <f t="shared" si="21"/>
        <v>76.099999999999994</v>
      </c>
      <c r="H169" s="11">
        <f t="shared" si="22"/>
        <v>84</v>
      </c>
      <c r="I169" s="12">
        <f t="shared" si="23"/>
        <v>65</v>
      </c>
      <c r="J169" s="1">
        <f t="shared" si="24"/>
        <v>7907.7000000000007</v>
      </c>
    </row>
    <row r="170" spans="3:10" x14ac:dyDescent="0.15">
      <c r="C170" s="9">
        <f>AVERAGE(C116,K116)</f>
        <v>100</v>
      </c>
      <c r="D170" s="10">
        <f t="shared" si="18"/>
        <v>317.5</v>
      </c>
      <c r="E170" s="10">
        <f t="shared" si="19"/>
        <v>8458</v>
      </c>
      <c r="F170" s="10">
        <f t="shared" si="20"/>
        <v>99.9</v>
      </c>
      <c r="G170" s="10">
        <f t="shared" si="21"/>
        <v>99.5</v>
      </c>
      <c r="H170" s="11">
        <f t="shared" si="22"/>
        <v>140</v>
      </c>
      <c r="I170" s="12">
        <f>AVERAGE(I116,Q116)</f>
        <v>113</v>
      </c>
      <c r="J170" s="1">
        <f t="shared" si="24"/>
        <v>8775.5</v>
      </c>
    </row>
    <row r="171" spans="3:10" x14ac:dyDescent="0.15">
      <c r="C171" s="9" t="s">
        <v>51</v>
      </c>
      <c r="D171" s="13"/>
      <c r="E171" s="13"/>
      <c r="F171" s="13"/>
      <c r="G171" s="13"/>
      <c r="H171" s="11"/>
      <c r="I171" s="12"/>
    </row>
    <row r="172" spans="3:10" x14ac:dyDescent="0.15">
      <c r="C172" s="9" t="s">
        <v>0</v>
      </c>
      <c r="D172" s="10" t="s">
        <v>35</v>
      </c>
      <c r="E172" s="10" t="s">
        <v>36</v>
      </c>
      <c r="F172" s="10" t="s">
        <v>37</v>
      </c>
      <c r="G172" s="10" t="s">
        <v>38</v>
      </c>
      <c r="H172" s="11" t="s">
        <v>39</v>
      </c>
      <c r="I172" s="12" t="s">
        <v>40</v>
      </c>
    </row>
    <row r="173" spans="3:10" x14ac:dyDescent="0.15">
      <c r="C173" s="9">
        <f>AVERAGE(C119,K119)</f>
        <v>10</v>
      </c>
      <c r="D173" s="10">
        <f t="shared" ref="D173:D182" si="26">AVERAGE(D119,L119)</f>
        <v>36.6</v>
      </c>
      <c r="E173" s="10">
        <f t="shared" ref="E173:E182" si="27">AVERAGE(E119,M119)</f>
        <v>362.7</v>
      </c>
      <c r="F173" s="10">
        <f t="shared" ref="F173:F182" si="28">AVERAGE(F119,N119)</f>
        <v>0</v>
      </c>
      <c r="G173" s="10">
        <f t="shared" ref="G173:G181" si="29">AVERAGE(G119,O119)</f>
        <v>0</v>
      </c>
      <c r="H173" s="11">
        <f t="shared" ref="H173:H182" si="30">AVERAGE(H119,P119)</f>
        <v>0</v>
      </c>
      <c r="I173" s="12">
        <f t="shared" ref="I173:I181" si="31">AVERAGE(I119,Q119)</f>
        <v>0</v>
      </c>
      <c r="J173" s="1">
        <f t="shared" ref="J173:J182" si="32">D173+E173</f>
        <v>399.3</v>
      </c>
    </row>
    <row r="174" spans="3:10" x14ac:dyDescent="0.15">
      <c r="C174" s="9">
        <f t="shared" ref="C174:C181" si="33">AVERAGE(C120,K120)</f>
        <v>20</v>
      </c>
      <c r="D174" s="10">
        <f t="shared" si="26"/>
        <v>73.099999999999994</v>
      </c>
      <c r="E174" s="10">
        <f t="shared" si="27"/>
        <v>492.2</v>
      </c>
      <c r="F174" s="10">
        <f t="shared" si="28"/>
        <v>0.2</v>
      </c>
      <c r="G174" s="10">
        <f t="shared" si="29"/>
        <v>0.1</v>
      </c>
      <c r="H174" s="11">
        <f t="shared" si="30"/>
        <v>2</v>
      </c>
      <c r="I174" s="12">
        <f t="shared" si="31"/>
        <v>2</v>
      </c>
      <c r="J174" s="1">
        <f t="shared" si="32"/>
        <v>565.29999999999995</v>
      </c>
    </row>
    <row r="175" spans="3:10" x14ac:dyDescent="0.15">
      <c r="C175" s="9">
        <f t="shared" si="33"/>
        <v>30</v>
      </c>
      <c r="D175" s="10">
        <f t="shared" si="26"/>
        <v>110.6</v>
      </c>
      <c r="E175" s="10">
        <f t="shared" si="27"/>
        <v>2299.3000000000002</v>
      </c>
      <c r="F175" s="10">
        <f t="shared" si="28"/>
        <v>1.7000000000000002</v>
      </c>
      <c r="G175" s="10">
        <f t="shared" si="29"/>
        <v>0.60000000000000009</v>
      </c>
      <c r="H175" s="11">
        <f t="shared" si="30"/>
        <v>7</v>
      </c>
      <c r="I175" s="12">
        <f t="shared" si="31"/>
        <v>5</v>
      </c>
      <c r="J175" s="1">
        <f t="shared" si="32"/>
        <v>2409.9</v>
      </c>
    </row>
    <row r="176" spans="3:10" x14ac:dyDescent="0.15">
      <c r="C176" s="9">
        <f t="shared" si="33"/>
        <v>40</v>
      </c>
      <c r="D176" s="10">
        <f t="shared" si="26"/>
        <v>145.1</v>
      </c>
      <c r="E176" s="10">
        <f t="shared" si="27"/>
        <v>2535</v>
      </c>
      <c r="F176" s="10">
        <f t="shared" si="28"/>
        <v>1.4</v>
      </c>
      <c r="G176" s="10">
        <f t="shared" si="29"/>
        <v>0.2</v>
      </c>
      <c r="H176" s="11">
        <f t="shared" si="30"/>
        <v>8</v>
      </c>
      <c r="I176" s="12">
        <f t="shared" si="31"/>
        <v>5</v>
      </c>
      <c r="J176" s="1">
        <f t="shared" si="32"/>
        <v>2680.1</v>
      </c>
    </row>
    <row r="177" spans="1:25" x14ac:dyDescent="0.15">
      <c r="C177" s="9">
        <f t="shared" si="33"/>
        <v>50</v>
      </c>
      <c r="D177" s="10">
        <f t="shared" si="26"/>
        <v>182.7</v>
      </c>
      <c r="E177" s="10">
        <f t="shared" si="27"/>
        <v>3133.7</v>
      </c>
      <c r="F177" s="10">
        <f t="shared" si="28"/>
        <v>2.1</v>
      </c>
      <c r="G177" s="10">
        <f t="shared" si="29"/>
        <v>0.7</v>
      </c>
      <c r="H177" s="11">
        <f t="shared" si="30"/>
        <v>7</v>
      </c>
      <c r="I177" s="12">
        <f t="shared" si="31"/>
        <v>5</v>
      </c>
      <c r="J177" s="1">
        <f t="shared" si="32"/>
        <v>3316.3999999999996</v>
      </c>
    </row>
    <row r="178" spans="1:25" x14ac:dyDescent="0.15">
      <c r="C178" s="9">
        <f t="shared" si="33"/>
        <v>60</v>
      </c>
      <c r="D178" s="10">
        <f t="shared" si="26"/>
        <v>219.2</v>
      </c>
      <c r="E178" s="10">
        <f t="shared" si="27"/>
        <v>4368.8999999999996</v>
      </c>
      <c r="F178" s="10">
        <f t="shared" si="28"/>
        <v>3</v>
      </c>
      <c r="G178" s="10">
        <f t="shared" si="29"/>
        <v>1.1000000000000001</v>
      </c>
      <c r="H178" s="11">
        <f t="shared" si="30"/>
        <v>9</v>
      </c>
      <c r="I178" s="12">
        <f t="shared" si="31"/>
        <v>4</v>
      </c>
      <c r="J178" s="1">
        <f t="shared" si="32"/>
        <v>4588.0999999999995</v>
      </c>
    </row>
    <row r="179" spans="1:25" x14ac:dyDescent="0.15">
      <c r="C179" s="9">
        <f t="shared" si="33"/>
        <v>70</v>
      </c>
      <c r="D179" s="10">
        <f t="shared" si="26"/>
        <v>254.2</v>
      </c>
      <c r="E179" s="10">
        <f t="shared" si="27"/>
        <v>6160.1</v>
      </c>
      <c r="F179" s="10">
        <f t="shared" si="28"/>
        <v>3.5</v>
      </c>
      <c r="G179" s="10">
        <f t="shared" si="29"/>
        <v>1.5</v>
      </c>
      <c r="H179" s="11">
        <f t="shared" si="30"/>
        <v>15</v>
      </c>
      <c r="I179" s="12">
        <f t="shared" si="31"/>
        <v>12</v>
      </c>
      <c r="J179" s="1">
        <f t="shared" si="32"/>
        <v>6414.3</v>
      </c>
    </row>
    <row r="180" spans="1:25" x14ac:dyDescent="0.15">
      <c r="C180" s="9">
        <f t="shared" si="33"/>
        <v>80</v>
      </c>
      <c r="D180" s="10">
        <f t="shared" si="26"/>
        <v>289.10000000000002</v>
      </c>
      <c r="E180" s="10">
        <f t="shared" si="27"/>
        <v>6907</v>
      </c>
      <c r="F180" s="10">
        <f t="shared" si="28"/>
        <v>4.8</v>
      </c>
      <c r="G180" s="10">
        <f t="shared" si="29"/>
        <v>2.4</v>
      </c>
      <c r="H180" s="11">
        <f t="shared" si="30"/>
        <v>19</v>
      </c>
      <c r="I180" s="12">
        <f t="shared" si="31"/>
        <v>8</v>
      </c>
      <c r="J180" s="1">
        <f t="shared" si="32"/>
        <v>7196.1</v>
      </c>
    </row>
    <row r="181" spans="1:25" x14ac:dyDescent="0.15">
      <c r="C181" s="9">
        <f t="shared" si="33"/>
        <v>90</v>
      </c>
      <c r="D181" s="10">
        <f t="shared" si="26"/>
        <v>323.39999999999998</v>
      </c>
      <c r="E181" s="10">
        <f t="shared" si="27"/>
        <v>7605.2</v>
      </c>
      <c r="F181" s="10">
        <f t="shared" si="28"/>
        <v>5.0999999999999996</v>
      </c>
      <c r="G181" s="10">
        <f t="shared" si="29"/>
        <v>2.5999999999999996</v>
      </c>
      <c r="H181" s="11">
        <f t="shared" si="30"/>
        <v>17</v>
      </c>
      <c r="I181" s="12">
        <f t="shared" si="31"/>
        <v>11</v>
      </c>
      <c r="J181" s="1">
        <f t="shared" si="32"/>
        <v>7928.5999999999995</v>
      </c>
    </row>
    <row r="182" spans="1:25" ht="14.25" thickBot="1" x14ac:dyDescent="0.2">
      <c r="C182" s="14">
        <f>AVERAGE(C128,K128)</f>
        <v>100</v>
      </c>
      <c r="D182" s="15">
        <f t="shared" si="26"/>
        <v>358.6</v>
      </c>
      <c r="E182" s="15">
        <f t="shared" si="27"/>
        <v>9315.9000000000015</v>
      </c>
      <c r="F182" s="15">
        <f t="shared" si="28"/>
        <v>9.1999999999999993</v>
      </c>
      <c r="G182" s="15">
        <f>AVERAGE(G128,O128)</f>
        <v>6</v>
      </c>
      <c r="H182" s="16">
        <f t="shared" si="30"/>
        <v>37</v>
      </c>
      <c r="I182" s="17">
        <f>AVERAGE(I128,Q128)</f>
        <v>21</v>
      </c>
      <c r="J182" s="1">
        <f t="shared" si="32"/>
        <v>9674.5000000000018</v>
      </c>
    </row>
    <row r="188" spans="1:25" x14ac:dyDescent="0.15">
      <c r="C188" s="4" t="s">
        <v>63</v>
      </c>
    </row>
    <row r="189" spans="1:25" ht="14.25" thickBot="1" x14ac:dyDescent="0.2">
      <c r="B189" t="s">
        <v>72</v>
      </c>
      <c r="C189" t="s">
        <v>0</v>
      </c>
      <c r="D189" t="s">
        <v>33</v>
      </c>
      <c r="E189" t="s">
        <v>34</v>
      </c>
      <c r="F189" s="4" t="s">
        <v>11</v>
      </c>
      <c r="G189" s="4" t="s">
        <v>14</v>
      </c>
      <c r="I189" t="s">
        <v>0</v>
      </c>
      <c r="J189" t="s">
        <v>33</v>
      </c>
      <c r="K189" t="s">
        <v>34</v>
      </c>
      <c r="L189" s="4" t="s">
        <v>11</v>
      </c>
      <c r="M189" s="4" t="s">
        <v>14</v>
      </c>
      <c r="O189" t="s">
        <v>0</v>
      </c>
      <c r="P189" t="s">
        <v>33</v>
      </c>
      <c r="Q189" t="s">
        <v>34</v>
      </c>
      <c r="R189" s="4" t="s">
        <v>11</v>
      </c>
      <c r="S189" s="4" t="s">
        <v>14</v>
      </c>
      <c r="U189" t="s">
        <v>0</v>
      </c>
      <c r="V189" t="s">
        <v>33</v>
      </c>
      <c r="W189" t="s">
        <v>34</v>
      </c>
      <c r="X189" s="4" t="s">
        <v>11</v>
      </c>
      <c r="Y189" s="4" t="s">
        <v>14</v>
      </c>
    </row>
    <row r="190" spans="1:25" x14ac:dyDescent="0.15">
      <c r="B190" t="s">
        <v>68</v>
      </c>
      <c r="C190" s="18" t="s">
        <v>47</v>
      </c>
      <c r="D190" s="19"/>
      <c r="E190" s="19"/>
      <c r="F190" s="7"/>
      <c r="G190" s="7"/>
      <c r="H190" s="6"/>
      <c r="I190" s="6" t="s">
        <v>47</v>
      </c>
      <c r="J190" s="19"/>
      <c r="K190" s="19"/>
      <c r="L190" s="7"/>
      <c r="M190" s="7"/>
      <c r="N190" s="6"/>
      <c r="O190" s="6" t="s">
        <v>47</v>
      </c>
      <c r="P190" s="19"/>
      <c r="Q190" s="19"/>
      <c r="R190" s="7"/>
      <c r="S190" s="7"/>
      <c r="T190" s="6"/>
      <c r="U190" s="6" t="s">
        <v>47</v>
      </c>
      <c r="V190" s="19"/>
      <c r="W190" s="19"/>
      <c r="X190" s="7"/>
      <c r="Y190" s="8"/>
    </row>
    <row r="191" spans="1:25" x14ac:dyDescent="0.15">
      <c r="A191">
        <f>D191/C191</f>
        <v>28.5</v>
      </c>
      <c r="B191">
        <v>3</v>
      </c>
      <c r="C191" s="20">
        <v>10</v>
      </c>
      <c r="D191" s="10">
        <v>285</v>
      </c>
      <c r="E191" s="10">
        <v>0</v>
      </c>
      <c r="F191" s="11">
        <v>2</v>
      </c>
      <c r="G191" s="11">
        <v>0</v>
      </c>
      <c r="H191" s="13"/>
      <c r="I191" s="13">
        <v>10</v>
      </c>
      <c r="J191" s="10">
        <v>1122.2</v>
      </c>
      <c r="K191" s="10">
        <v>0.2</v>
      </c>
      <c r="L191" s="11">
        <v>2</v>
      </c>
      <c r="M191" s="11">
        <v>2</v>
      </c>
      <c r="N191" s="13"/>
      <c r="O191" s="13">
        <v>10</v>
      </c>
      <c r="P191" s="10">
        <v>4670.3999999999996</v>
      </c>
      <c r="Q191" s="10">
        <v>0</v>
      </c>
      <c r="R191" s="11">
        <v>2</v>
      </c>
      <c r="S191" s="11">
        <v>0</v>
      </c>
      <c r="T191" s="13"/>
      <c r="U191" s="13">
        <v>10</v>
      </c>
      <c r="V191" s="10">
        <v>6385.6</v>
      </c>
      <c r="W191" s="10">
        <v>0</v>
      </c>
      <c r="X191" s="11">
        <v>2</v>
      </c>
      <c r="Y191" s="12">
        <v>0</v>
      </c>
    </row>
    <row r="192" spans="1:25" x14ac:dyDescent="0.15">
      <c r="A192">
        <f t="shared" ref="A192:A200" si="34">D192/C192</f>
        <v>46.86</v>
      </c>
      <c r="B192">
        <v>10</v>
      </c>
      <c r="C192" s="20">
        <v>20</v>
      </c>
      <c r="D192" s="10">
        <v>937.2</v>
      </c>
      <c r="E192" s="10">
        <v>0.6</v>
      </c>
      <c r="F192" s="11">
        <v>10</v>
      </c>
      <c r="G192" s="11">
        <v>2</v>
      </c>
      <c r="H192" s="13"/>
      <c r="I192" s="13">
        <v>20</v>
      </c>
      <c r="J192" s="10">
        <v>2961.4</v>
      </c>
      <c r="K192" s="10">
        <v>0.2</v>
      </c>
      <c r="L192" s="11">
        <v>5</v>
      </c>
      <c r="M192" s="11">
        <v>2</v>
      </c>
      <c r="N192" s="13"/>
      <c r="O192" s="13">
        <v>20</v>
      </c>
      <c r="P192" s="10">
        <v>7724.8</v>
      </c>
      <c r="Q192" s="10">
        <v>0.8</v>
      </c>
      <c r="R192" s="11">
        <v>3</v>
      </c>
      <c r="S192" s="11">
        <v>2</v>
      </c>
      <c r="T192" s="13"/>
      <c r="U192" s="13">
        <v>20</v>
      </c>
      <c r="V192" s="10">
        <v>8506</v>
      </c>
      <c r="W192" s="10">
        <v>0.2</v>
      </c>
      <c r="X192" s="11">
        <v>2</v>
      </c>
      <c r="Y192" s="12">
        <v>2</v>
      </c>
    </row>
    <row r="193" spans="1:25" x14ac:dyDescent="0.15">
      <c r="A193">
        <f t="shared" si="34"/>
        <v>74.453333333333333</v>
      </c>
      <c r="B193">
        <v>24</v>
      </c>
      <c r="C193" s="20">
        <v>30</v>
      </c>
      <c r="D193" s="10">
        <v>2233.6</v>
      </c>
      <c r="E193" s="10">
        <v>2</v>
      </c>
      <c r="F193" s="11">
        <v>42</v>
      </c>
      <c r="G193" s="11">
        <v>23</v>
      </c>
      <c r="H193" s="13"/>
      <c r="I193" s="13">
        <v>30</v>
      </c>
      <c r="J193" s="10">
        <v>9199.7999999999993</v>
      </c>
      <c r="K193" s="10">
        <v>2.8</v>
      </c>
      <c r="L193" s="11">
        <v>37</v>
      </c>
      <c r="M193" s="11">
        <v>27</v>
      </c>
      <c r="N193" s="13"/>
      <c r="O193" s="13">
        <v>30</v>
      </c>
      <c r="P193" s="10">
        <v>38568.400000000001</v>
      </c>
      <c r="Q193" s="10">
        <v>6.4</v>
      </c>
      <c r="R193" s="11">
        <v>34</v>
      </c>
      <c r="S193" s="11">
        <v>16</v>
      </c>
      <c r="T193" s="13"/>
      <c r="U193" s="13">
        <v>30</v>
      </c>
      <c r="V193" s="10">
        <v>40429.199999999997</v>
      </c>
      <c r="W193" s="10">
        <v>1</v>
      </c>
      <c r="X193" s="11">
        <v>21</v>
      </c>
      <c r="Y193" s="12">
        <v>5</v>
      </c>
    </row>
    <row r="194" spans="1:25" x14ac:dyDescent="0.15">
      <c r="A194">
        <f t="shared" si="34"/>
        <v>88.054999999999993</v>
      </c>
      <c r="B194">
        <v>38</v>
      </c>
      <c r="C194" s="20">
        <v>40</v>
      </c>
      <c r="D194" s="10">
        <v>3522.2</v>
      </c>
      <c r="E194" s="10">
        <v>1.8</v>
      </c>
      <c r="F194" s="11">
        <v>42</v>
      </c>
      <c r="G194" s="11">
        <v>19</v>
      </c>
      <c r="H194" s="13"/>
      <c r="I194" s="13">
        <v>40</v>
      </c>
      <c r="J194" s="10">
        <v>12115.2</v>
      </c>
      <c r="K194" s="10">
        <v>2.2000000000000002</v>
      </c>
      <c r="L194" s="11">
        <v>26</v>
      </c>
      <c r="M194" s="11">
        <v>18</v>
      </c>
      <c r="N194" s="13"/>
      <c r="O194" s="13">
        <v>40</v>
      </c>
      <c r="P194" s="10">
        <v>52369.8</v>
      </c>
      <c r="Q194" s="10">
        <v>12.8</v>
      </c>
      <c r="R194" s="11">
        <v>26</v>
      </c>
      <c r="S194" s="11">
        <v>15</v>
      </c>
      <c r="T194" s="13"/>
      <c r="U194" s="13">
        <v>40</v>
      </c>
      <c r="V194" s="10">
        <v>44622.8</v>
      </c>
      <c r="W194" s="10">
        <v>1</v>
      </c>
      <c r="X194" s="11">
        <v>11</v>
      </c>
      <c r="Y194" s="12">
        <v>5</v>
      </c>
    </row>
    <row r="195" spans="1:25" x14ac:dyDescent="0.15">
      <c r="A195">
        <f t="shared" si="34"/>
        <v>84.763999999999996</v>
      </c>
      <c r="B195">
        <v>46</v>
      </c>
      <c r="C195" s="20">
        <v>50</v>
      </c>
      <c r="D195" s="10">
        <v>4238.2</v>
      </c>
      <c r="E195" s="10">
        <v>2.6</v>
      </c>
      <c r="F195" s="11">
        <v>66</v>
      </c>
      <c r="G195" s="11">
        <v>35</v>
      </c>
      <c r="H195" s="13"/>
      <c r="I195" s="13">
        <v>50</v>
      </c>
      <c r="J195" s="10">
        <v>14681.6</v>
      </c>
      <c r="K195" s="10">
        <v>3.8</v>
      </c>
      <c r="L195" s="11">
        <v>44</v>
      </c>
      <c r="M195" s="11">
        <v>32</v>
      </c>
      <c r="N195" s="13"/>
      <c r="O195" s="13">
        <v>50</v>
      </c>
      <c r="P195" s="10">
        <v>67838.600000000006</v>
      </c>
      <c r="Q195" s="10">
        <v>21.8</v>
      </c>
      <c r="R195" s="11">
        <v>52</v>
      </c>
      <c r="S195" s="11">
        <v>21</v>
      </c>
      <c r="T195" s="13"/>
      <c r="U195" s="13">
        <v>50</v>
      </c>
      <c r="V195" s="10">
        <v>55118.8</v>
      </c>
      <c r="W195" s="10">
        <v>17.2</v>
      </c>
      <c r="X195" s="11">
        <v>18</v>
      </c>
      <c r="Y195" s="12">
        <v>5</v>
      </c>
    </row>
    <row r="196" spans="1:25" x14ac:dyDescent="0.15">
      <c r="A196">
        <f t="shared" si="34"/>
        <v>90.793333333333337</v>
      </c>
      <c r="B196">
        <v>59</v>
      </c>
      <c r="C196" s="20">
        <v>60</v>
      </c>
      <c r="D196" s="10">
        <v>5447.6</v>
      </c>
      <c r="E196" s="10">
        <v>4</v>
      </c>
      <c r="F196" s="11">
        <v>121</v>
      </c>
      <c r="G196" s="11">
        <v>49</v>
      </c>
      <c r="H196" s="13"/>
      <c r="I196" s="13">
        <v>60</v>
      </c>
      <c r="J196" s="10">
        <v>20213.400000000001</v>
      </c>
      <c r="K196" s="10">
        <v>4.2</v>
      </c>
      <c r="L196" s="11">
        <v>70</v>
      </c>
      <c r="M196" s="11">
        <v>51</v>
      </c>
      <c r="N196" s="13"/>
      <c r="O196" s="13">
        <v>60</v>
      </c>
      <c r="P196" s="10">
        <v>81652.600000000006</v>
      </c>
      <c r="Q196" s="10">
        <v>9.4</v>
      </c>
      <c r="R196" s="11">
        <v>68</v>
      </c>
      <c r="S196" s="11">
        <v>34</v>
      </c>
      <c r="T196" s="13"/>
      <c r="U196" s="13">
        <v>60</v>
      </c>
      <c r="V196" s="10">
        <v>76411.600000000006</v>
      </c>
      <c r="W196" s="10">
        <v>3.6</v>
      </c>
      <c r="X196" s="11">
        <v>29</v>
      </c>
      <c r="Y196" s="12">
        <v>4</v>
      </c>
    </row>
    <row r="197" spans="1:25" x14ac:dyDescent="0.15">
      <c r="A197">
        <f t="shared" si="34"/>
        <v>89.585714285714289</v>
      </c>
      <c r="B197">
        <v>68</v>
      </c>
      <c r="C197" s="20">
        <v>70</v>
      </c>
      <c r="D197" s="10">
        <v>6271</v>
      </c>
      <c r="E197" s="10">
        <v>5.2</v>
      </c>
      <c r="F197" s="11">
        <v>144</v>
      </c>
      <c r="G197" s="11">
        <v>61</v>
      </c>
      <c r="H197" s="13"/>
      <c r="I197" s="13">
        <v>70</v>
      </c>
      <c r="J197" s="10">
        <v>23139.4</v>
      </c>
      <c r="K197" s="10">
        <v>6</v>
      </c>
      <c r="L197" s="11">
        <v>90</v>
      </c>
      <c r="M197" s="11">
        <v>60</v>
      </c>
      <c r="N197" s="13"/>
      <c r="O197" s="13">
        <v>70</v>
      </c>
      <c r="P197" s="10">
        <v>98565.2</v>
      </c>
      <c r="Q197" s="10">
        <v>42.4</v>
      </c>
      <c r="R197" s="11">
        <v>100</v>
      </c>
      <c r="S197" s="11">
        <v>38</v>
      </c>
      <c r="T197" s="13"/>
      <c r="U197" s="13">
        <v>70</v>
      </c>
      <c r="V197" s="10">
        <v>108698.2</v>
      </c>
      <c r="W197" s="10">
        <v>4.8</v>
      </c>
      <c r="X197" s="11">
        <v>42</v>
      </c>
      <c r="Y197" s="12">
        <v>12</v>
      </c>
    </row>
    <row r="198" spans="1:25" x14ac:dyDescent="0.15">
      <c r="A198">
        <f t="shared" si="34"/>
        <v>89.827500000000001</v>
      </c>
      <c r="B198">
        <v>78</v>
      </c>
      <c r="C198" s="20">
        <v>80</v>
      </c>
      <c r="D198" s="10">
        <v>7186.2</v>
      </c>
      <c r="E198" s="10">
        <v>6.6</v>
      </c>
      <c r="F198" s="11">
        <v>167</v>
      </c>
      <c r="G198" s="11">
        <v>85</v>
      </c>
      <c r="H198" s="13"/>
      <c r="I198" s="13">
        <v>80</v>
      </c>
      <c r="J198" s="10">
        <v>28652</v>
      </c>
      <c r="K198" s="10">
        <v>9.1999999999999993</v>
      </c>
      <c r="L198" s="11">
        <v>123</v>
      </c>
      <c r="M198" s="11">
        <v>83</v>
      </c>
      <c r="N198" s="13"/>
      <c r="O198" s="13">
        <v>80</v>
      </c>
      <c r="P198" s="10">
        <v>117126.2</v>
      </c>
      <c r="Q198" s="10">
        <v>27</v>
      </c>
      <c r="R198" s="11">
        <v>119</v>
      </c>
      <c r="S198" s="11">
        <v>57</v>
      </c>
      <c r="T198" s="13"/>
      <c r="U198" s="13">
        <v>80</v>
      </c>
      <c r="V198" s="10">
        <v>121176.8</v>
      </c>
      <c r="W198" s="10">
        <v>2.4</v>
      </c>
      <c r="X198" s="11">
        <v>57</v>
      </c>
      <c r="Y198" s="12">
        <v>7</v>
      </c>
    </row>
    <row r="199" spans="1:25" x14ac:dyDescent="0.15">
      <c r="A199">
        <f t="shared" si="34"/>
        <v>89.957777777777778</v>
      </c>
      <c r="B199">
        <v>88</v>
      </c>
      <c r="C199" s="20">
        <v>90</v>
      </c>
      <c r="D199" s="10">
        <v>8096.2</v>
      </c>
      <c r="E199" s="10">
        <v>8.1999999999999993</v>
      </c>
      <c r="F199" s="11">
        <v>261</v>
      </c>
      <c r="G199" s="11">
        <v>84</v>
      </c>
      <c r="H199" s="13"/>
      <c r="I199" s="13">
        <v>90</v>
      </c>
      <c r="J199" s="10">
        <v>30861.200000000001</v>
      </c>
      <c r="K199" s="10">
        <v>11.4</v>
      </c>
      <c r="L199" s="11">
        <v>144</v>
      </c>
      <c r="M199" s="11">
        <v>101</v>
      </c>
      <c r="N199" s="13"/>
      <c r="O199" s="13">
        <v>90</v>
      </c>
      <c r="P199" s="10">
        <v>129308</v>
      </c>
      <c r="Q199" s="10">
        <v>36.200000000000003</v>
      </c>
      <c r="R199" s="11">
        <v>145</v>
      </c>
      <c r="S199" s="11">
        <v>65</v>
      </c>
      <c r="T199" s="13"/>
      <c r="U199" s="13">
        <v>90</v>
      </c>
      <c r="V199" s="10">
        <v>134060</v>
      </c>
      <c r="W199" s="10">
        <v>8</v>
      </c>
      <c r="X199" s="11">
        <v>61</v>
      </c>
      <c r="Y199" s="12">
        <v>11</v>
      </c>
    </row>
    <row r="200" spans="1:25" x14ac:dyDescent="0.15">
      <c r="A200">
        <f t="shared" si="34"/>
        <v>89.257999999999996</v>
      </c>
      <c r="B200">
        <v>97</v>
      </c>
      <c r="C200" s="20">
        <v>100</v>
      </c>
      <c r="D200" s="10">
        <v>8925.7999999999993</v>
      </c>
      <c r="E200" s="10">
        <v>14</v>
      </c>
      <c r="F200" s="11">
        <v>335</v>
      </c>
      <c r="G200" s="11">
        <v>161</v>
      </c>
      <c r="H200" s="13"/>
      <c r="I200" s="13">
        <v>100</v>
      </c>
      <c r="J200" s="10">
        <v>34160.400000000001</v>
      </c>
      <c r="K200" s="10">
        <v>16.600000000000001</v>
      </c>
      <c r="L200" s="11">
        <v>220</v>
      </c>
      <c r="M200" s="11">
        <v>161</v>
      </c>
      <c r="N200" s="13"/>
      <c r="O200" s="13">
        <v>100</v>
      </c>
      <c r="P200" s="10">
        <v>143195.79999999999</v>
      </c>
      <c r="Q200" s="10">
        <v>57.8</v>
      </c>
      <c r="R200" s="11">
        <v>237</v>
      </c>
      <c r="S200" s="11">
        <v>111</v>
      </c>
      <c r="T200" s="13"/>
      <c r="U200" s="13">
        <v>100</v>
      </c>
      <c r="V200" s="10">
        <v>163611.79999999999</v>
      </c>
      <c r="W200" s="10">
        <v>18.8</v>
      </c>
      <c r="X200" s="11">
        <v>106</v>
      </c>
      <c r="Y200" s="12">
        <v>20</v>
      </c>
    </row>
    <row r="201" spans="1:25" x14ac:dyDescent="0.15">
      <c r="C201" s="20"/>
      <c r="D201" s="13"/>
      <c r="E201" s="13"/>
      <c r="F201" s="11"/>
      <c r="G201" s="11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21"/>
    </row>
    <row r="202" spans="1:25" ht="14.25" thickBot="1" x14ac:dyDescent="0.2">
      <c r="C202" s="23" t="s">
        <v>56</v>
      </c>
      <c r="D202" s="24"/>
      <c r="E202" s="24"/>
      <c r="F202" s="24"/>
      <c r="G202" s="24"/>
      <c r="H202" s="22"/>
      <c r="I202" s="24" t="s">
        <v>58</v>
      </c>
      <c r="J202" s="24"/>
      <c r="K202" s="24"/>
      <c r="L202" s="24"/>
      <c r="M202" s="24"/>
      <c r="N202" s="22"/>
      <c r="O202" s="24" t="s">
        <v>60</v>
      </c>
      <c r="P202" s="24"/>
      <c r="Q202" s="24"/>
      <c r="R202" s="24"/>
      <c r="S202" s="24"/>
      <c r="T202" s="22"/>
      <c r="U202" s="24" t="s">
        <v>61</v>
      </c>
      <c r="V202" s="24"/>
      <c r="W202" s="24"/>
      <c r="X202" s="24"/>
      <c r="Y202" s="25"/>
    </row>
    <row r="207" spans="1:25" x14ac:dyDescent="0.15">
      <c r="B207" t="s">
        <v>70</v>
      </c>
      <c r="C207" s="4" t="s">
        <v>56</v>
      </c>
    </row>
    <row r="208" spans="1:25" x14ac:dyDescent="0.15">
      <c r="B208" t="s">
        <v>73</v>
      </c>
      <c r="C208" s="4" t="s">
        <v>0</v>
      </c>
      <c r="D208" s="1" t="s">
        <v>74</v>
      </c>
      <c r="E208" s="1" t="s">
        <v>75</v>
      </c>
      <c r="F208" s="1" t="s">
        <v>76</v>
      </c>
      <c r="G208" s="4" t="s">
        <v>77</v>
      </c>
      <c r="H208" s="4" t="s">
        <v>78</v>
      </c>
      <c r="I208" t="s">
        <v>79</v>
      </c>
      <c r="J208" t="s">
        <v>80</v>
      </c>
      <c r="K208" s="4" t="s">
        <v>81</v>
      </c>
    </row>
    <row r="209" spans="2:12" x14ac:dyDescent="0.15">
      <c r="B209">
        <v>3</v>
      </c>
      <c r="C209" s="4">
        <v>10</v>
      </c>
      <c r="D209" s="1">
        <v>29.300000000000004</v>
      </c>
      <c r="E209" s="1">
        <v>0</v>
      </c>
      <c r="F209" s="1">
        <v>0.2</v>
      </c>
      <c r="G209" s="4">
        <v>2</v>
      </c>
      <c r="H209" s="4">
        <v>0</v>
      </c>
      <c r="I209" s="1">
        <v>285</v>
      </c>
      <c r="J209" s="1">
        <v>0</v>
      </c>
      <c r="K209" s="4">
        <v>2</v>
      </c>
    </row>
    <row r="210" spans="2:12" x14ac:dyDescent="0.15">
      <c r="B210">
        <v>10</v>
      </c>
      <c r="C210" s="4">
        <v>20</v>
      </c>
      <c r="D210" s="1">
        <v>77.300000000000011</v>
      </c>
      <c r="E210" s="1">
        <v>0.7</v>
      </c>
      <c r="F210" s="1">
        <v>0.5</v>
      </c>
      <c r="G210" s="4">
        <v>4</v>
      </c>
      <c r="H210" s="4">
        <v>2</v>
      </c>
      <c r="I210" s="1">
        <v>937.2</v>
      </c>
      <c r="J210" s="1">
        <v>0.6</v>
      </c>
      <c r="K210" s="4">
        <v>10</v>
      </c>
    </row>
    <row r="211" spans="2:12" x14ac:dyDescent="0.15">
      <c r="B211">
        <v>24</v>
      </c>
      <c r="C211" s="4">
        <v>30</v>
      </c>
      <c r="D211" s="1">
        <v>162.19999999999999</v>
      </c>
      <c r="E211" s="1">
        <v>2</v>
      </c>
      <c r="F211" s="1">
        <v>1.6</v>
      </c>
      <c r="G211" s="4">
        <v>31</v>
      </c>
      <c r="H211" s="4">
        <v>24</v>
      </c>
      <c r="I211" s="1">
        <v>2233.6</v>
      </c>
      <c r="J211" s="1">
        <v>2</v>
      </c>
      <c r="K211" s="4">
        <v>42</v>
      </c>
    </row>
    <row r="212" spans="2:12" x14ac:dyDescent="0.15">
      <c r="B212">
        <v>38</v>
      </c>
      <c r="C212" s="4">
        <v>40</v>
      </c>
      <c r="D212" s="1">
        <v>244.7</v>
      </c>
      <c r="E212" s="1">
        <v>2.1</v>
      </c>
      <c r="F212" s="1">
        <v>1.5</v>
      </c>
      <c r="G212" s="4">
        <v>21</v>
      </c>
      <c r="H212" s="4">
        <v>19</v>
      </c>
      <c r="I212" s="1">
        <v>3522.2</v>
      </c>
      <c r="J212" s="1">
        <v>1.8</v>
      </c>
      <c r="K212" s="4">
        <v>42</v>
      </c>
    </row>
    <row r="213" spans="2:12" x14ac:dyDescent="0.15">
      <c r="B213">
        <v>46</v>
      </c>
      <c r="C213" s="4">
        <v>50</v>
      </c>
      <c r="D213" s="1">
        <v>302.90000000000003</v>
      </c>
      <c r="E213" s="1">
        <v>3.1</v>
      </c>
      <c r="F213" s="1">
        <v>2.7</v>
      </c>
      <c r="G213" s="4">
        <v>43</v>
      </c>
      <c r="H213" s="4">
        <v>35</v>
      </c>
      <c r="I213" s="1">
        <v>4238.2</v>
      </c>
      <c r="J213" s="1">
        <v>2.6</v>
      </c>
      <c r="K213" s="4">
        <v>66</v>
      </c>
    </row>
    <row r="214" spans="2:12" x14ac:dyDescent="0.15">
      <c r="B214">
        <v>59</v>
      </c>
      <c r="C214" s="4">
        <v>60</v>
      </c>
      <c r="D214" s="1">
        <v>375.8</v>
      </c>
      <c r="E214" s="1">
        <v>5</v>
      </c>
      <c r="F214" s="1">
        <v>4.8</v>
      </c>
      <c r="G214" s="4">
        <v>62</v>
      </c>
      <c r="H214" s="4">
        <v>49</v>
      </c>
      <c r="I214" s="1">
        <v>5447.6</v>
      </c>
      <c r="J214" s="1">
        <v>4</v>
      </c>
      <c r="K214" s="4">
        <v>121</v>
      </c>
    </row>
    <row r="215" spans="2:12" x14ac:dyDescent="0.15">
      <c r="B215">
        <v>68</v>
      </c>
      <c r="C215" s="4">
        <v>70</v>
      </c>
      <c r="D215" s="1">
        <v>430.40000000000003</v>
      </c>
      <c r="E215" s="1">
        <v>5.2</v>
      </c>
      <c r="F215" s="1">
        <v>5.3000000000000007</v>
      </c>
      <c r="G215" s="4">
        <v>77</v>
      </c>
      <c r="H215" s="4">
        <v>61</v>
      </c>
      <c r="I215" s="1">
        <v>6271</v>
      </c>
      <c r="J215" s="1">
        <v>5.2</v>
      </c>
      <c r="K215" s="4">
        <v>144</v>
      </c>
    </row>
    <row r="216" spans="2:12" x14ac:dyDescent="0.15">
      <c r="B216">
        <v>78</v>
      </c>
      <c r="C216" s="4">
        <v>80</v>
      </c>
      <c r="D216" s="1">
        <v>492.1</v>
      </c>
      <c r="E216" s="1">
        <v>6.9</v>
      </c>
      <c r="F216" s="1">
        <v>6.9</v>
      </c>
      <c r="G216" s="4">
        <v>101</v>
      </c>
      <c r="H216" s="4">
        <v>85</v>
      </c>
      <c r="I216" s="1">
        <v>7186.2</v>
      </c>
      <c r="J216" s="1">
        <v>6.6</v>
      </c>
      <c r="K216" s="4">
        <v>167</v>
      </c>
    </row>
    <row r="217" spans="2:12" x14ac:dyDescent="0.15">
      <c r="B217">
        <v>88</v>
      </c>
      <c r="C217" s="4">
        <v>90</v>
      </c>
      <c r="D217" s="1">
        <v>550.30000000000007</v>
      </c>
      <c r="E217" s="1">
        <v>8.6999999999999993</v>
      </c>
      <c r="F217" s="1">
        <v>10.5</v>
      </c>
      <c r="G217" s="4">
        <v>119</v>
      </c>
      <c r="H217" s="4">
        <v>84</v>
      </c>
      <c r="I217" s="1">
        <v>8096.2</v>
      </c>
      <c r="J217" s="1">
        <v>8.1999999999999993</v>
      </c>
      <c r="K217" s="4">
        <v>261</v>
      </c>
    </row>
    <row r="218" spans="2:12" x14ac:dyDescent="0.15">
      <c r="B218">
        <v>97</v>
      </c>
      <c r="C218" s="4">
        <v>100</v>
      </c>
      <c r="D218" s="1">
        <v>615</v>
      </c>
      <c r="E218" s="1">
        <v>10.6</v>
      </c>
      <c r="F218" s="1">
        <v>14.1</v>
      </c>
      <c r="G218" s="4">
        <v>200</v>
      </c>
      <c r="H218" s="4">
        <v>161</v>
      </c>
      <c r="I218" s="1">
        <v>8925.7999999999993</v>
      </c>
      <c r="J218" s="1">
        <v>14</v>
      </c>
      <c r="K218" s="4">
        <v>335</v>
      </c>
    </row>
    <row r="222" spans="2:12" x14ac:dyDescent="0.15">
      <c r="C222" s="4" t="s">
        <v>71</v>
      </c>
    </row>
    <row r="223" spans="2:12" x14ac:dyDescent="0.15">
      <c r="B223" t="s">
        <v>73</v>
      </c>
      <c r="C223" s="4" t="s">
        <v>0</v>
      </c>
      <c r="D223" s="1" t="s">
        <v>74</v>
      </c>
      <c r="E223" s="1" t="s">
        <v>75</v>
      </c>
      <c r="F223" s="1" t="s">
        <v>76</v>
      </c>
      <c r="G223" s="4" t="s">
        <v>77</v>
      </c>
      <c r="H223" s="4" t="s">
        <v>78</v>
      </c>
      <c r="I223" t="s">
        <v>79</v>
      </c>
      <c r="J223" t="s">
        <v>80</v>
      </c>
      <c r="K223" s="4" t="s">
        <v>81</v>
      </c>
      <c r="L223" s="4"/>
    </row>
    <row r="224" spans="2:12" x14ac:dyDescent="0.15">
      <c r="B224">
        <v>3</v>
      </c>
      <c r="C224" s="4">
        <v>10</v>
      </c>
      <c r="D224" s="1">
        <v>315.29999999999995</v>
      </c>
      <c r="E224" s="1">
        <v>0.30000000000000004</v>
      </c>
      <c r="F224" s="1">
        <v>0.1</v>
      </c>
      <c r="G224" s="4">
        <v>0</v>
      </c>
      <c r="H224" s="4">
        <v>0</v>
      </c>
      <c r="I224" s="10">
        <v>4670.3999999999996</v>
      </c>
      <c r="J224" s="10">
        <v>0</v>
      </c>
      <c r="K224" s="11">
        <v>2</v>
      </c>
      <c r="L224" s="11"/>
    </row>
    <row r="225" spans="2:12" x14ac:dyDescent="0.15">
      <c r="B225">
        <v>5</v>
      </c>
      <c r="C225" s="4">
        <v>20</v>
      </c>
      <c r="D225" s="1">
        <v>529.19999999999993</v>
      </c>
      <c r="E225" s="1">
        <v>1.6</v>
      </c>
      <c r="F225" s="1">
        <v>1.7</v>
      </c>
      <c r="G225" s="4">
        <v>2</v>
      </c>
      <c r="H225" s="4">
        <v>2</v>
      </c>
      <c r="I225" s="10">
        <v>7724.8</v>
      </c>
      <c r="J225" s="10">
        <v>0.8</v>
      </c>
      <c r="K225" s="11">
        <v>3</v>
      </c>
      <c r="L225" s="11"/>
    </row>
    <row r="226" spans="2:12" x14ac:dyDescent="0.15">
      <c r="B226">
        <v>25</v>
      </c>
      <c r="C226" s="4">
        <v>30</v>
      </c>
      <c r="D226" s="1">
        <v>2373.1000000000004</v>
      </c>
      <c r="E226" s="1">
        <v>17.3</v>
      </c>
      <c r="F226" s="1">
        <v>16.899999999999999</v>
      </c>
      <c r="G226" s="4">
        <v>18</v>
      </c>
      <c r="H226" s="4">
        <v>16</v>
      </c>
      <c r="I226" s="10">
        <v>38568.400000000001</v>
      </c>
      <c r="J226" s="10">
        <v>6.4</v>
      </c>
      <c r="K226" s="11">
        <v>34</v>
      </c>
      <c r="L226" s="11"/>
    </row>
    <row r="227" spans="2:12" x14ac:dyDescent="0.15">
      <c r="B227">
        <v>34</v>
      </c>
      <c r="C227" s="4">
        <v>40</v>
      </c>
      <c r="D227" s="1">
        <v>3238.9000000000005</v>
      </c>
      <c r="E227" s="1">
        <v>21.3</v>
      </c>
      <c r="F227" s="1">
        <v>20.2</v>
      </c>
      <c r="G227" s="4">
        <v>18</v>
      </c>
      <c r="H227" s="4">
        <v>15</v>
      </c>
      <c r="I227" s="10">
        <v>52369.8</v>
      </c>
      <c r="J227" s="10">
        <v>12.8</v>
      </c>
      <c r="K227" s="11">
        <v>26</v>
      </c>
      <c r="L227" s="11"/>
    </row>
    <row r="228" spans="2:12" x14ac:dyDescent="0.15">
      <c r="B228">
        <v>44</v>
      </c>
      <c r="C228" s="4">
        <v>50</v>
      </c>
      <c r="D228" s="1">
        <v>4167.3</v>
      </c>
      <c r="E228" s="1">
        <v>8.1999999999999993</v>
      </c>
      <c r="F228" s="1">
        <v>7.4</v>
      </c>
      <c r="G228" s="4">
        <v>29</v>
      </c>
      <c r="H228" s="4">
        <v>21</v>
      </c>
      <c r="I228" s="10">
        <v>67838.600000000006</v>
      </c>
      <c r="J228" s="10">
        <v>21.8</v>
      </c>
      <c r="K228" s="11">
        <v>52</v>
      </c>
      <c r="L228" s="11"/>
    </row>
    <row r="229" spans="2:12" x14ac:dyDescent="0.15">
      <c r="B229">
        <v>53</v>
      </c>
      <c r="C229" s="4">
        <v>60</v>
      </c>
      <c r="D229" s="1">
        <v>5016.5999999999995</v>
      </c>
      <c r="E229" s="1">
        <v>8.6</v>
      </c>
      <c r="F229" s="1">
        <v>7.5</v>
      </c>
      <c r="G229" s="4">
        <v>42</v>
      </c>
      <c r="H229" s="4">
        <v>34</v>
      </c>
      <c r="I229" s="10">
        <v>81652.600000000006</v>
      </c>
      <c r="J229" s="10">
        <v>9.4</v>
      </c>
      <c r="K229" s="11">
        <v>68</v>
      </c>
      <c r="L229" s="11"/>
    </row>
    <row r="230" spans="2:12" x14ac:dyDescent="0.15">
      <c r="B230">
        <v>64</v>
      </c>
      <c r="C230" s="4">
        <v>70</v>
      </c>
      <c r="D230" s="1">
        <v>6063.5</v>
      </c>
      <c r="E230" s="1">
        <v>62.3</v>
      </c>
      <c r="F230" s="1">
        <v>61.8</v>
      </c>
      <c r="G230" s="4">
        <v>51</v>
      </c>
      <c r="H230" s="4">
        <v>39</v>
      </c>
      <c r="I230" s="10">
        <v>98565.2</v>
      </c>
      <c r="J230" s="10">
        <v>42.4</v>
      </c>
      <c r="K230" s="11">
        <v>100</v>
      </c>
      <c r="L230" s="11"/>
    </row>
    <row r="231" spans="2:12" x14ac:dyDescent="0.15">
      <c r="B231">
        <v>76</v>
      </c>
      <c r="C231" s="4">
        <v>80</v>
      </c>
      <c r="D231" s="1">
        <v>7152.1999999999989</v>
      </c>
      <c r="E231" s="1">
        <v>54.9</v>
      </c>
      <c r="F231" s="1">
        <v>53.9</v>
      </c>
      <c r="G231" s="4">
        <v>68</v>
      </c>
      <c r="H231" s="4">
        <v>57</v>
      </c>
      <c r="I231" s="10">
        <v>117126.2</v>
      </c>
      <c r="J231" s="10">
        <v>27</v>
      </c>
      <c r="K231" s="11">
        <v>119</v>
      </c>
      <c r="L231" s="11"/>
    </row>
    <row r="232" spans="2:12" x14ac:dyDescent="0.15">
      <c r="B232">
        <v>84</v>
      </c>
      <c r="C232" s="4">
        <v>90</v>
      </c>
      <c r="D232" s="1">
        <v>7907.7000000000007</v>
      </c>
      <c r="E232" s="1">
        <v>77.099999999999994</v>
      </c>
      <c r="F232" s="1">
        <v>76.099999999999994</v>
      </c>
      <c r="G232" s="4">
        <v>84</v>
      </c>
      <c r="H232" s="4">
        <v>65</v>
      </c>
      <c r="I232" s="10">
        <v>129308</v>
      </c>
      <c r="J232" s="10">
        <v>36.200000000000003</v>
      </c>
      <c r="K232" s="11">
        <v>145</v>
      </c>
      <c r="L232" s="11"/>
    </row>
    <row r="233" spans="2:12" x14ac:dyDescent="0.15">
      <c r="B233">
        <v>93</v>
      </c>
      <c r="C233" s="4">
        <v>100</v>
      </c>
      <c r="D233" s="1">
        <v>8775.5</v>
      </c>
      <c r="E233" s="1">
        <v>99.9</v>
      </c>
      <c r="F233" s="1">
        <v>99.5</v>
      </c>
      <c r="G233" s="4">
        <v>140</v>
      </c>
      <c r="H233" s="4">
        <v>113</v>
      </c>
      <c r="I233" s="10">
        <v>143195.79999999999</v>
      </c>
      <c r="J233" s="10">
        <v>57.8</v>
      </c>
      <c r="K233" s="11">
        <v>237</v>
      </c>
      <c r="L233" s="11"/>
    </row>
    <row r="235" spans="2:12" x14ac:dyDescent="0.15">
      <c r="C235" s="4" t="s">
        <v>61</v>
      </c>
    </row>
    <row r="236" spans="2:12" x14ac:dyDescent="0.15">
      <c r="B236" t="s">
        <v>73</v>
      </c>
      <c r="C236" s="4" t="s">
        <v>0</v>
      </c>
      <c r="D236" s="1" t="s">
        <v>74</v>
      </c>
      <c r="E236" s="1" t="s">
        <v>75</v>
      </c>
      <c r="F236" s="1" t="s">
        <v>76</v>
      </c>
      <c r="G236" s="4" t="s">
        <v>77</v>
      </c>
      <c r="H236" s="4" t="s">
        <v>78</v>
      </c>
      <c r="I236" t="s">
        <v>79</v>
      </c>
      <c r="J236" t="s">
        <v>80</v>
      </c>
      <c r="K236" s="4" t="s">
        <v>81</v>
      </c>
    </row>
    <row r="237" spans="2:12" x14ac:dyDescent="0.15">
      <c r="B237">
        <v>3</v>
      </c>
      <c r="C237" s="4">
        <v>10</v>
      </c>
      <c r="D237" s="1">
        <v>399.3</v>
      </c>
      <c r="E237" s="1">
        <v>0</v>
      </c>
      <c r="F237" s="1">
        <v>0</v>
      </c>
      <c r="G237" s="4">
        <v>0</v>
      </c>
      <c r="H237" s="4">
        <v>0</v>
      </c>
      <c r="I237" s="10">
        <v>6385.6</v>
      </c>
      <c r="J237" s="10">
        <v>0</v>
      </c>
      <c r="K237" s="11">
        <v>2</v>
      </c>
    </row>
    <row r="238" spans="2:12" x14ac:dyDescent="0.15">
      <c r="B238">
        <v>8</v>
      </c>
      <c r="C238" s="4">
        <v>20</v>
      </c>
      <c r="D238" s="1">
        <v>565.29999999999995</v>
      </c>
      <c r="E238" s="1">
        <v>0.2</v>
      </c>
      <c r="F238" s="1">
        <v>0.1</v>
      </c>
      <c r="G238" s="4">
        <v>2</v>
      </c>
      <c r="H238" s="4">
        <v>2</v>
      </c>
      <c r="I238" s="10">
        <v>8506</v>
      </c>
      <c r="J238" s="10">
        <v>0.2</v>
      </c>
      <c r="K238" s="11">
        <v>2</v>
      </c>
    </row>
    <row r="239" spans="2:12" x14ac:dyDescent="0.15">
      <c r="B239">
        <v>25</v>
      </c>
      <c r="C239" s="4">
        <v>30</v>
      </c>
      <c r="D239" s="1">
        <v>2409.9</v>
      </c>
      <c r="E239" s="1">
        <v>1.7000000000000002</v>
      </c>
      <c r="F239" s="1">
        <v>0.60000000000000009</v>
      </c>
      <c r="G239" s="4">
        <v>7</v>
      </c>
      <c r="H239" s="4">
        <v>5</v>
      </c>
      <c r="I239" s="10">
        <v>40429.199999999997</v>
      </c>
      <c r="J239" s="10">
        <v>1</v>
      </c>
      <c r="K239" s="11">
        <v>21</v>
      </c>
    </row>
    <row r="240" spans="2:12" x14ac:dyDescent="0.15">
      <c r="B240">
        <v>33</v>
      </c>
      <c r="C240" s="4">
        <v>40</v>
      </c>
      <c r="D240" s="1">
        <v>2680.1</v>
      </c>
      <c r="E240" s="1">
        <v>1.4</v>
      </c>
      <c r="F240" s="1">
        <v>0.2</v>
      </c>
      <c r="G240" s="4">
        <v>8</v>
      </c>
      <c r="H240" s="4">
        <v>5</v>
      </c>
      <c r="I240" s="10">
        <v>44622.8</v>
      </c>
      <c r="J240" s="10">
        <v>1</v>
      </c>
      <c r="K240" s="11">
        <v>11</v>
      </c>
    </row>
    <row r="241" spans="2:11" s="28" customFormat="1" x14ac:dyDescent="0.15">
      <c r="B241" s="28">
        <v>40</v>
      </c>
      <c r="C241" s="29">
        <v>50</v>
      </c>
      <c r="D241" s="30">
        <v>3316.3999999999996</v>
      </c>
      <c r="E241" s="30">
        <v>2.1</v>
      </c>
      <c r="F241" s="30">
        <v>0.7</v>
      </c>
      <c r="G241" s="29">
        <v>7</v>
      </c>
      <c r="H241" s="29">
        <v>5</v>
      </c>
      <c r="I241" s="31">
        <v>55118.8</v>
      </c>
      <c r="J241" s="31">
        <v>17.2</v>
      </c>
      <c r="K241" s="32">
        <v>18</v>
      </c>
    </row>
    <row r="242" spans="2:11" x14ac:dyDescent="0.15">
      <c r="B242">
        <v>55</v>
      </c>
      <c r="C242" s="4">
        <v>60</v>
      </c>
      <c r="D242" s="1">
        <v>4588.0999999999995</v>
      </c>
      <c r="E242" s="1">
        <v>3</v>
      </c>
      <c r="F242" s="1">
        <v>1.1000000000000001</v>
      </c>
      <c r="G242" s="4">
        <v>9</v>
      </c>
      <c r="H242" s="4">
        <v>4</v>
      </c>
      <c r="I242" s="10">
        <v>76411.600000000006</v>
      </c>
      <c r="J242" s="10">
        <v>3.6</v>
      </c>
      <c r="K242" s="11">
        <v>29</v>
      </c>
    </row>
    <row r="243" spans="2:11" x14ac:dyDescent="0.15">
      <c r="B243">
        <v>63</v>
      </c>
      <c r="C243" s="4">
        <v>70</v>
      </c>
      <c r="D243" s="1">
        <v>6414.3</v>
      </c>
      <c r="E243" s="1">
        <v>3.5</v>
      </c>
      <c r="F243" s="1">
        <v>1.5</v>
      </c>
      <c r="G243" s="4">
        <v>15</v>
      </c>
      <c r="H243" s="4">
        <v>12</v>
      </c>
      <c r="I243" s="10">
        <v>108698.2</v>
      </c>
      <c r="J243" s="10">
        <v>4.8</v>
      </c>
      <c r="K243" s="11">
        <v>42</v>
      </c>
    </row>
    <row r="244" spans="2:11" x14ac:dyDescent="0.15">
      <c r="B244">
        <v>78</v>
      </c>
      <c r="C244" s="4">
        <v>80</v>
      </c>
      <c r="D244" s="1">
        <v>7196.1</v>
      </c>
      <c r="E244" s="1">
        <v>4.8</v>
      </c>
      <c r="F244" s="1">
        <v>2.4</v>
      </c>
      <c r="G244" s="4">
        <v>19</v>
      </c>
      <c r="H244" s="4">
        <v>8</v>
      </c>
      <c r="I244" s="10">
        <v>121176.8</v>
      </c>
      <c r="J244" s="10">
        <v>2.4</v>
      </c>
      <c r="K244" s="11">
        <v>57</v>
      </c>
    </row>
    <row r="245" spans="2:11" x14ac:dyDescent="0.15">
      <c r="B245">
        <v>84</v>
      </c>
      <c r="C245" s="4">
        <v>90</v>
      </c>
      <c r="D245" s="1">
        <v>7928.5999999999995</v>
      </c>
      <c r="E245" s="1">
        <v>5.0999999999999996</v>
      </c>
      <c r="F245" s="1">
        <v>2.5999999999999996</v>
      </c>
      <c r="G245" s="4">
        <v>17</v>
      </c>
      <c r="H245" s="4">
        <v>11</v>
      </c>
      <c r="I245" s="10">
        <v>134060</v>
      </c>
      <c r="J245" s="10">
        <v>8</v>
      </c>
      <c r="K245" s="11">
        <v>61</v>
      </c>
    </row>
    <row r="246" spans="2:11" x14ac:dyDescent="0.15">
      <c r="B246">
        <v>93</v>
      </c>
      <c r="C246" s="4">
        <v>100</v>
      </c>
      <c r="D246" s="1">
        <v>9674.5000000000018</v>
      </c>
      <c r="E246" s="1">
        <v>9.1999999999999993</v>
      </c>
      <c r="F246" s="1">
        <v>6</v>
      </c>
      <c r="G246" s="4">
        <v>37</v>
      </c>
      <c r="H246" s="4">
        <v>21</v>
      </c>
      <c r="I246" s="10">
        <v>163611.79999999999</v>
      </c>
      <c r="J246" s="10">
        <v>18.8</v>
      </c>
      <c r="K246" s="11">
        <v>106</v>
      </c>
    </row>
    <row r="249" spans="2:11" x14ac:dyDescent="0.15">
      <c r="C249" s="4" t="s">
        <v>58</v>
      </c>
    </row>
    <row r="250" spans="2:11" x14ac:dyDescent="0.15">
      <c r="B250" t="s">
        <v>73</v>
      </c>
      <c r="C250" s="4" t="s">
        <v>0</v>
      </c>
      <c r="D250" s="1" t="s">
        <v>74</v>
      </c>
      <c r="E250" s="1" t="s">
        <v>75</v>
      </c>
      <c r="F250" s="1" t="s">
        <v>76</v>
      </c>
      <c r="G250" s="4" t="s">
        <v>77</v>
      </c>
      <c r="H250" s="4" t="s">
        <v>78</v>
      </c>
      <c r="I250" t="s">
        <v>79</v>
      </c>
      <c r="J250" t="s">
        <v>80</v>
      </c>
      <c r="K250" s="4" t="s">
        <v>81</v>
      </c>
    </row>
    <row r="251" spans="2:11" x14ac:dyDescent="0.15">
      <c r="B251">
        <v>3</v>
      </c>
      <c r="C251" s="4">
        <v>10</v>
      </c>
      <c r="D251" s="1">
        <v>50.8</v>
      </c>
      <c r="E251" s="1">
        <v>0.4</v>
      </c>
      <c r="F251" s="1">
        <v>0.1</v>
      </c>
      <c r="G251" s="4">
        <v>2</v>
      </c>
      <c r="H251" s="4">
        <v>2</v>
      </c>
      <c r="I251" s="1">
        <v>1122.2</v>
      </c>
      <c r="J251" s="1">
        <v>0.2</v>
      </c>
      <c r="K251" s="4">
        <v>2</v>
      </c>
    </row>
    <row r="252" spans="2:11" x14ac:dyDescent="0.15">
      <c r="B252">
        <v>8</v>
      </c>
      <c r="C252" s="4">
        <v>20</v>
      </c>
      <c r="D252" s="1">
        <v>120.6</v>
      </c>
      <c r="E252" s="1">
        <v>0.4</v>
      </c>
      <c r="F252" s="1">
        <v>0.2</v>
      </c>
      <c r="G252" s="4">
        <v>3</v>
      </c>
      <c r="H252" s="4">
        <v>2</v>
      </c>
      <c r="I252" s="1">
        <v>2961.4</v>
      </c>
      <c r="J252" s="1">
        <v>0.2</v>
      </c>
      <c r="K252" s="4">
        <v>5</v>
      </c>
    </row>
    <row r="253" spans="2:11" x14ac:dyDescent="0.15">
      <c r="B253">
        <v>25</v>
      </c>
      <c r="C253" s="4">
        <v>30</v>
      </c>
      <c r="D253" s="1">
        <v>324.7</v>
      </c>
      <c r="E253" s="1">
        <v>2.2999999999999998</v>
      </c>
      <c r="F253" s="1">
        <v>2</v>
      </c>
      <c r="G253" s="4">
        <v>29</v>
      </c>
      <c r="H253" s="4">
        <v>27</v>
      </c>
      <c r="I253" s="1">
        <v>9199.7999999999993</v>
      </c>
      <c r="J253" s="1">
        <v>2.8</v>
      </c>
      <c r="K253" s="4">
        <v>37</v>
      </c>
    </row>
    <row r="254" spans="2:11" x14ac:dyDescent="0.15">
      <c r="B254">
        <v>33</v>
      </c>
      <c r="C254" s="4">
        <v>40</v>
      </c>
      <c r="D254" s="1">
        <v>425</v>
      </c>
      <c r="E254" s="1">
        <v>2.2000000000000002</v>
      </c>
      <c r="F254" s="1">
        <v>1.2</v>
      </c>
      <c r="G254" s="4">
        <v>21</v>
      </c>
      <c r="H254" s="4">
        <v>20</v>
      </c>
      <c r="I254" s="1">
        <v>12115.2</v>
      </c>
      <c r="J254" s="1">
        <v>2.2000000000000002</v>
      </c>
      <c r="K254" s="4">
        <v>26</v>
      </c>
    </row>
    <row r="255" spans="2:11" x14ac:dyDescent="0.15">
      <c r="B255">
        <v>40</v>
      </c>
      <c r="C255" s="4">
        <v>50</v>
      </c>
      <c r="D255" s="1">
        <v>516.70000000000005</v>
      </c>
      <c r="E255" s="1">
        <v>2.8</v>
      </c>
      <c r="F255" s="1">
        <v>2.1</v>
      </c>
      <c r="G255" s="4">
        <v>34</v>
      </c>
      <c r="H255" s="4">
        <v>33</v>
      </c>
      <c r="I255" s="1">
        <v>14681.6</v>
      </c>
      <c r="J255" s="1">
        <v>3.8</v>
      </c>
      <c r="K255" s="4">
        <v>44</v>
      </c>
    </row>
    <row r="256" spans="2:11" x14ac:dyDescent="0.15">
      <c r="B256">
        <v>55</v>
      </c>
      <c r="C256" s="4">
        <v>60</v>
      </c>
      <c r="D256" s="1">
        <v>687.1</v>
      </c>
      <c r="E256" s="1">
        <v>3.9</v>
      </c>
      <c r="F256" s="1">
        <v>3.5</v>
      </c>
      <c r="G256" s="4">
        <v>56</v>
      </c>
      <c r="H256" s="4">
        <v>53</v>
      </c>
      <c r="I256" s="1">
        <v>20213.400000000001</v>
      </c>
      <c r="J256" s="1">
        <v>4.2</v>
      </c>
      <c r="K256" s="4">
        <v>70</v>
      </c>
    </row>
    <row r="257" spans="2:11" x14ac:dyDescent="0.15">
      <c r="B257">
        <v>63</v>
      </c>
      <c r="C257" s="4">
        <v>70</v>
      </c>
      <c r="D257" s="1">
        <v>791.19999999999993</v>
      </c>
      <c r="E257" s="1">
        <v>5.2</v>
      </c>
      <c r="F257" s="1">
        <v>4.5999999999999996</v>
      </c>
      <c r="G257" s="4">
        <v>65</v>
      </c>
      <c r="H257" s="4">
        <v>61</v>
      </c>
      <c r="I257" s="1">
        <v>23139.4</v>
      </c>
      <c r="J257" s="1">
        <v>6</v>
      </c>
      <c r="K257" s="4">
        <v>90</v>
      </c>
    </row>
    <row r="258" spans="2:11" x14ac:dyDescent="0.15">
      <c r="B258">
        <v>78</v>
      </c>
      <c r="C258" s="4">
        <v>80</v>
      </c>
      <c r="D258" s="1">
        <v>971.7</v>
      </c>
      <c r="E258" s="1">
        <v>7.4</v>
      </c>
      <c r="F258" s="1">
        <v>7.4</v>
      </c>
      <c r="G258" s="4">
        <v>96</v>
      </c>
      <c r="H258" s="4">
        <v>86</v>
      </c>
      <c r="I258" s="1">
        <v>28652</v>
      </c>
      <c r="J258" s="1">
        <v>9.1999999999999993</v>
      </c>
      <c r="K258" s="4">
        <v>123</v>
      </c>
    </row>
    <row r="259" spans="2:11" x14ac:dyDescent="0.15">
      <c r="B259">
        <v>84</v>
      </c>
      <c r="C259" s="4">
        <v>90</v>
      </c>
      <c r="D259" s="1">
        <v>1051.1000000000001</v>
      </c>
      <c r="E259" s="1">
        <v>7.4</v>
      </c>
      <c r="F259" s="1">
        <v>7.4</v>
      </c>
      <c r="G259" s="4">
        <v>106</v>
      </c>
      <c r="H259" s="4">
        <v>103</v>
      </c>
      <c r="I259" s="1">
        <v>30861.200000000001</v>
      </c>
      <c r="J259" s="1">
        <v>11.4</v>
      </c>
      <c r="K259" s="4">
        <v>144</v>
      </c>
    </row>
    <row r="260" spans="2:11" x14ac:dyDescent="0.15">
      <c r="B260">
        <v>93</v>
      </c>
      <c r="C260" s="4">
        <v>100</v>
      </c>
      <c r="D260" s="1">
        <v>1161.3</v>
      </c>
      <c r="E260" s="1">
        <v>10.899999999999999</v>
      </c>
      <c r="F260" s="1">
        <v>12.7</v>
      </c>
      <c r="G260" s="4">
        <v>183</v>
      </c>
      <c r="H260" s="4">
        <v>170</v>
      </c>
      <c r="I260" s="1">
        <v>34160.400000000001</v>
      </c>
      <c r="J260" s="1">
        <v>16.600000000000001</v>
      </c>
      <c r="K260" s="4">
        <v>220</v>
      </c>
    </row>
    <row r="292" spans="1:11" x14ac:dyDescent="0.15">
      <c r="D292" t="s">
        <v>83</v>
      </c>
      <c r="E292" t="s">
        <v>85</v>
      </c>
    </row>
    <row r="293" spans="1:11" x14ac:dyDescent="0.15">
      <c r="C293" s="4" t="s">
        <v>82</v>
      </c>
      <c r="D293">
        <v>8040</v>
      </c>
      <c r="E293">
        <v>8118</v>
      </c>
    </row>
    <row r="294" spans="1:11" x14ac:dyDescent="0.15">
      <c r="C294" s="4" t="s">
        <v>84</v>
      </c>
      <c r="D294">
        <v>4968</v>
      </c>
      <c r="E294">
        <v>2503</v>
      </c>
    </row>
    <row r="295" spans="1:11" x14ac:dyDescent="0.15">
      <c r="C295" s="4" t="s">
        <v>86</v>
      </c>
      <c r="D295">
        <v>64546</v>
      </c>
      <c r="E295">
        <v>32245</v>
      </c>
    </row>
    <row r="296" spans="1:11" x14ac:dyDescent="0.15">
      <c r="C296" s="4" t="s">
        <v>50</v>
      </c>
      <c r="D296">
        <v>60878</v>
      </c>
      <c r="E296">
        <v>31232</v>
      </c>
    </row>
    <row r="297" spans="1:11" x14ac:dyDescent="0.15">
      <c r="C297" s="4" t="s">
        <v>87</v>
      </c>
      <c r="D297">
        <v>226325</v>
      </c>
      <c r="E297">
        <v>224291</v>
      </c>
    </row>
    <row r="303" spans="1:11" x14ac:dyDescent="0.15">
      <c r="B303" t="s">
        <v>88</v>
      </c>
      <c r="C303" s="4" t="s">
        <v>89</v>
      </c>
      <c r="D303" s="1"/>
      <c r="E303" s="1"/>
      <c r="F303" s="1"/>
      <c r="H303"/>
    </row>
    <row r="304" spans="1:11" x14ac:dyDescent="0.15">
      <c r="A304" t="s">
        <v>48</v>
      </c>
      <c r="B304" t="s">
        <v>73</v>
      </c>
      <c r="C304" s="4" t="s">
        <v>0</v>
      </c>
      <c r="D304" s="1" t="s">
        <v>74</v>
      </c>
      <c r="E304" s="1" t="s">
        <v>75</v>
      </c>
      <c r="F304" s="1" t="s">
        <v>76</v>
      </c>
      <c r="G304" s="4" t="s">
        <v>77</v>
      </c>
      <c r="H304" s="4" t="s">
        <v>78</v>
      </c>
      <c r="I304" t="s">
        <v>79</v>
      </c>
      <c r="J304" t="s">
        <v>80</v>
      </c>
      <c r="K304" s="4" t="s">
        <v>81</v>
      </c>
    </row>
    <row r="305" spans="1:11" x14ac:dyDescent="0.15">
      <c r="B305">
        <v>3</v>
      </c>
      <c r="C305" s="4">
        <v>10</v>
      </c>
      <c r="D305" s="1">
        <v>33</v>
      </c>
      <c r="E305" s="1">
        <v>0.6</v>
      </c>
      <c r="F305" s="1">
        <v>0.2</v>
      </c>
      <c r="G305">
        <v>2</v>
      </c>
      <c r="H305">
        <v>0</v>
      </c>
      <c r="I305" s="1">
        <v>486.6</v>
      </c>
      <c r="J305" s="1">
        <v>0</v>
      </c>
      <c r="K305" s="4">
        <v>2</v>
      </c>
    </row>
    <row r="306" spans="1:11" x14ac:dyDescent="0.15">
      <c r="B306">
        <v>10</v>
      </c>
      <c r="C306" s="4">
        <v>20</v>
      </c>
      <c r="D306" s="1">
        <v>83.8</v>
      </c>
      <c r="E306" s="1">
        <v>1.2</v>
      </c>
      <c r="F306" s="1">
        <v>1</v>
      </c>
      <c r="G306">
        <v>3</v>
      </c>
      <c r="H306">
        <v>2</v>
      </c>
      <c r="I306" s="1">
        <v>1603.4</v>
      </c>
      <c r="J306" s="1">
        <v>0.8</v>
      </c>
      <c r="K306" s="4">
        <v>10</v>
      </c>
    </row>
    <row r="307" spans="1:11" x14ac:dyDescent="0.15">
      <c r="B307">
        <v>24</v>
      </c>
      <c r="C307" s="4">
        <v>30</v>
      </c>
      <c r="D307" s="1">
        <v>177</v>
      </c>
      <c r="E307" s="1">
        <v>3.4</v>
      </c>
      <c r="F307" s="1">
        <v>3</v>
      </c>
      <c r="G307">
        <v>31</v>
      </c>
      <c r="H307">
        <v>24</v>
      </c>
      <c r="I307" s="1">
        <v>3834.6</v>
      </c>
      <c r="J307" s="1">
        <v>3</v>
      </c>
      <c r="K307" s="4">
        <v>42</v>
      </c>
    </row>
    <row r="308" spans="1:11" x14ac:dyDescent="0.15">
      <c r="B308">
        <v>38</v>
      </c>
      <c r="C308" s="4">
        <v>40</v>
      </c>
      <c r="D308" s="1">
        <v>257</v>
      </c>
      <c r="E308" s="1">
        <v>4.8</v>
      </c>
      <c r="F308" s="1">
        <v>2.8</v>
      </c>
      <c r="G308">
        <v>21</v>
      </c>
      <c r="H308">
        <v>19</v>
      </c>
      <c r="I308" s="1">
        <v>6070.4</v>
      </c>
      <c r="J308" s="1">
        <v>2.8</v>
      </c>
      <c r="K308" s="4">
        <v>42</v>
      </c>
    </row>
    <row r="309" spans="1:11" x14ac:dyDescent="0.15">
      <c r="B309">
        <v>46</v>
      </c>
      <c r="C309" s="4">
        <v>50</v>
      </c>
      <c r="D309" s="1">
        <v>315.39999999999998</v>
      </c>
      <c r="E309" s="1">
        <v>6.2</v>
      </c>
      <c r="F309" s="1">
        <v>4.4000000000000004</v>
      </c>
      <c r="G309">
        <v>41</v>
      </c>
      <c r="H309">
        <v>35</v>
      </c>
      <c r="I309" s="1">
        <v>7358</v>
      </c>
      <c r="J309" s="1">
        <v>4.4000000000000004</v>
      </c>
      <c r="K309" s="4">
        <v>66</v>
      </c>
    </row>
    <row r="310" spans="1:11" x14ac:dyDescent="0.15">
      <c r="B310">
        <v>59</v>
      </c>
      <c r="C310" s="4">
        <v>60</v>
      </c>
      <c r="D310" s="1">
        <v>391.40000000000003</v>
      </c>
      <c r="E310" s="1">
        <v>9</v>
      </c>
      <c r="F310" s="1">
        <v>8.4</v>
      </c>
      <c r="G310">
        <v>58</v>
      </c>
      <c r="H310">
        <v>49</v>
      </c>
      <c r="I310" s="1">
        <v>9421.2000000000007</v>
      </c>
      <c r="J310" s="1">
        <v>7</v>
      </c>
      <c r="K310" s="4">
        <v>121</v>
      </c>
    </row>
    <row r="311" spans="1:11" x14ac:dyDescent="0.15">
      <c r="B311">
        <v>68</v>
      </c>
      <c r="C311" s="4">
        <v>70</v>
      </c>
      <c r="D311" s="1">
        <v>451.6</v>
      </c>
      <c r="E311" s="1">
        <v>10.199999999999999</v>
      </c>
      <c r="F311" s="1">
        <v>9.4</v>
      </c>
      <c r="G311">
        <v>72</v>
      </c>
      <c r="H311">
        <v>61</v>
      </c>
      <c r="I311" s="1">
        <v>10854.4</v>
      </c>
      <c r="J311" s="1">
        <v>8</v>
      </c>
      <c r="K311" s="4">
        <v>144</v>
      </c>
    </row>
    <row r="312" spans="1:11" x14ac:dyDescent="0.15">
      <c r="B312">
        <v>78</v>
      </c>
      <c r="C312" s="4">
        <v>80</v>
      </c>
      <c r="D312" s="1">
        <v>520.79999999999995</v>
      </c>
      <c r="E312" s="1">
        <v>12</v>
      </c>
      <c r="F312" s="1">
        <v>12</v>
      </c>
      <c r="G312">
        <v>96</v>
      </c>
      <c r="H312">
        <v>85</v>
      </c>
      <c r="I312" s="1">
        <v>12406</v>
      </c>
      <c r="J312" s="1">
        <v>10.8</v>
      </c>
      <c r="K312" s="4">
        <v>167</v>
      </c>
    </row>
    <row r="313" spans="1:11" x14ac:dyDescent="0.15">
      <c r="B313">
        <v>88</v>
      </c>
      <c r="C313" s="4">
        <v>90</v>
      </c>
      <c r="D313" s="1">
        <v>590.6</v>
      </c>
      <c r="E313" s="1">
        <v>15</v>
      </c>
      <c r="F313" s="1">
        <v>18.2</v>
      </c>
      <c r="G313">
        <v>113</v>
      </c>
      <c r="H313">
        <v>84</v>
      </c>
      <c r="I313" s="1">
        <v>14003</v>
      </c>
      <c r="J313" s="1">
        <v>14.2</v>
      </c>
      <c r="K313" s="4">
        <v>261</v>
      </c>
    </row>
    <row r="314" spans="1:11" x14ac:dyDescent="0.15">
      <c r="B314">
        <v>97</v>
      </c>
      <c r="C314" s="4">
        <v>100</v>
      </c>
      <c r="D314" s="1">
        <v>647.79999999999995</v>
      </c>
      <c r="E314" s="1">
        <v>17.8</v>
      </c>
      <c r="F314" s="1">
        <v>23.4</v>
      </c>
      <c r="G314">
        <v>195</v>
      </c>
      <c r="H314">
        <v>161</v>
      </c>
      <c r="I314" s="1">
        <v>15445</v>
      </c>
      <c r="J314" s="1">
        <v>22</v>
      </c>
      <c r="K314" s="4">
        <v>335</v>
      </c>
    </row>
    <row r="316" spans="1:11" x14ac:dyDescent="0.15">
      <c r="A316" t="s">
        <v>82</v>
      </c>
      <c r="B316" t="s">
        <v>73</v>
      </c>
      <c r="C316" s="4" t="s">
        <v>0</v>
      </c>
      <c r="D316" s="1" t="s">
        <v>74</v>
      </c>
      <c r="E316" s="1" t="s">
        <v>75</v>
      </c>
      <c r="F316" s="1" t="s">
        <v>76</v>
      </c>
      <c r="G316" s="4" t="s">
        <v>77</v>
      </c>
      <c r="H316" s="4" t="s">
        <v>78</v>
      </c>
      <c r="I316" t="s">
        <v>79</v>
      </c>
      <c r="J316" t="s">
        <v>80</v>
      </c>
      <c r="K316" s="4" t="s">
        <v>81</v>
      </c>
    </row>
    <row r="317" spans="1:11" x14ac:dyDescent="0.15">
      <c r="B317">
        <v>3</v>
      </c>
      <c r="C317" s="4">
        <v>10</v>
      </c>
      <c r="D317" s="1">
        <v>56.2</v>
      </c>
      <c r="E317" s="1">
        <v>0.8</v>
      </c>
      <c r="F317" s="1">
        <v>0</v>
      </c>
      <c r="G317">
        <v>2</v>
      </c>
      <c r="H317">
        <v>2</v>
      </c>
      <c r="I317" s="1">
        <v>1877.6</v>
      </c>
      <c r="J317" s="1">
        <v>0.2</v>
      </c>
      <c r="K317" s="4">
        <v>2</v>
      </c>
    </row>
    <row r="318" spans="1:11" x14ac:dyDescent="0.15">
      <c r="B318">
        <v>8</v>
      </c>
      <c r="C318" s="4">
        <v>20</v>
      </c>
      <c r="D318" s="1">
        <v>129.6</v>
      </c>
      <c r="E318" s="1">
        <v>1.2</v>
      </c>
      <c r="F318" s="1">
        <v>0.2</v>
      </c>
      <c r="G318">
        <v>3</v>
      </c>
      <c r="H318">
        <v>2</v>
      </c>
      <c r="I318" s="1">
        <v>4967</v>
      </c>
      <c r="J318" s="1">
        <v>0.6</v>
      </c>
      <c r="K318" s="4">
        <v>5</v>
      </c>
    </row>
    <row r="319" spans="1:11" x14ac:dyDescent="0.15">
      <c r="B319">
        <v>25</v>
      </c>
      <c r="C319" s="4">
        <v>30</v>
      </c>
      <c r="D319" s="1">
        <v>342.4</v>
      </c>
      <c r="E319" s="1">
        <v>4</v>
      </c>
      <c r="F319" s="1">
        <v>3</v>
      </c>
      <c r="G319">
        <v>28</v>
      </c>
      <c r="H319">
        <v>27</v>
      </c>
      <c r="I319" s="1">
        <v>15472.4</v>
      </c>
      <c r="J319" s="1">
        <v>3.4</v>
      </c>
      <c r="K319" s="4">
        <v>37</v>
      </c>
    </row>
    <row r="320" spans="1:11" x14ac:dyDescent="0.15">
      <c r="B320">
        <v>33</v>
      </c>
      <c r="C320" s="4">
        <v>40</v>
      </c>
      <c r="D320" s="1">
        <v>442.79999999999995</v>
      </c>
      <c r="E320" s="1">
        <v>4.2</v>
      </c>
      <c r="F320" s="1">
        <v>2</v>
      </c>
      <c r="G320">
        <v>20</v>
      </c>
      <c r="H320">
        <v>20</v>
      </c>
      <c r="I320" s="1">
        <v>20398.599999999999</v>
      </c>
      <c r="J320" s="1">
        <v>3</v>
      </c>
      <c r="K320" s="4">
        <v>26</v>
      </c>
    </row>
    <row r="321" spans="1:11" x14ac:dyDescent="0.15">
      <c r="B321">
        <v>40</v>
      </c>
      <c r="C321" s="4">
        <v>50</v>
      </c>
      <c r="D321" s="1">
        <v>539.79999999999995</v>
      </c>
      <c r="E321" s="1">
        <v>5.2</v>
      </c>
      <c r="F321" s="1">
        <v>3.2</v>
      </c>
      <c r="G321">
        <v>35</v>
      </c>
      <c r="H321">
        <v>33</v>
      </c>
      <c r="I321" s="1">
        <v>24705.200000000001</v>
      </c>
      <c r="J321" s="1">
        <v>4.8</v>
      </c>
      <c r="K321" s="4">
        <v>44</v>
      </c>
    </row>
    <row r="322" spans="1:11" x14ac:dyDescent="0.15">
      <c r="B322">
        <v>55</v>
      </c>
      <c r="C322" s="4">
        <v>60</v>
      </c>
      <c r="D322" s="1">
        <v>722.4</v>
      </c>
      <c r="E322" s="1">
        <v>8</v>
      </c>
      <c r="F322" s="1">
        <v>5.8</v>
      </c>
      <c r="G322">
        <v>56</v>
      </c>
      <c r="H322">
        <v>53</v>
      </c>
      <c r="I322" s="1">
        <v>33983.599999999999</v>
      </c>
      <c r="J322" s="1">
        <v>7.6</v>
      </c>
      <c r="K322" s="4">
        <v>70</v>
      </c>
    </row>
    <row r="323" spans="1:11" x14ac:dyDescent="0.15">
      <c r="B323">
        <v>63</v>
      </c>
      <c r="C323" s="4">
        <v>70</v>
      </c>
      <c r="D323" s="1">
        <v>831.8</v>
      </c>
      <c r="E323" s="1">
        <v>9</v>
      </c>
      <c r="F323" s="1">
        <v>7.8</v>
      </c>
      <c r="G323">
        <v>64</v>
      </c>
      <c r="H323">
        <v>60</v>
      </c>
      <c r="I323" s="1">
        <v>38928.199999999997</v>
      </c>
      <c r="J323" s="1">
        <v>8.8000000000000007</v>
      </c>
      <c r="K323" s="4">
        <v>90</v>
      </c>
    </row>
    <row r="324" spans="1:11" x14ac:dyDescent="0.15">
      <c r="B324">
        <v>78</v>
      </c>
      <c r="C324" s="4">
        <v>80</v>
      </c>
      <c r="D324" s="1">
        <v>1012.8</v>
      </c>
      <c r="E324" s="1">
        <v>12</v>
      </c>
      <c r="F324" s="1">
        <v>10.8</v>
      </c>
      <c r="G324">
        <v>90</v>
      </c>
      <c r="H324">
        <v>86</v>
      </c>
      <c r="I324" s="1">
        <v>48187.4</v>
      </c>
      <c r="J324" s="1">
        <v>11.8</v>
      </c>
      <c r="K324" s="4">
        <v>123</v>
      </c>
    </row>
    <row r="325" spans="1:11" x14ac:dyDescent="0.15">
      <c r="B325">
        <v>84</v>
      </c>
      <c r="C325" s="4">
        <v>90</v>
      </c>
      <c r="D325" s="1">
        <v>1103.4000000000001</v>
      </c>
      <c r="E325" s="1">
        <v>12.8</v>
      </c>
      <c r="F325" s="1">
        <v>12</v>
      </c>
      <c r="G325">
        <v>106</v>
      </c>
      <c r="H325">
        <v>103</v>
      </c>
      <c r="I325" s="1">
        <v>51851.199999999997</v>
      </c>
      <c r="J325" s="1">
        <v>17</v>
      </c>
      <c r="K325" s="4">
        <v>144</v>
      </c>
    </row>
    <row r="326" spans="1:11" x14ac:dyDescent="0.15">
      <c r="B326">
        <v>93</v>
      </c>
      <c r="C326" s="4">
        <v>100</v>
      </c>
      <c r="D326" s="1">
        <v>1213.5999999999999</v>
      </c>
      <c r="E326" s="1">
        <v>16.2</v>
      </c>
      <c r="F326" s="1">
        <v>18.600000000000001</v>
      </c>
      <c r="G326">
        <v>175</v>
      </c>
      <c r="H326">
        <v>169</v>
      </c>
      <c r="I326" s="1">
        <v>57566.6</v>
      </c>
      <c r="J326" s="1">
        <v>25.2</v>
      </c>
      <c r="K326" s="4">
        <v>220</v>
      </c>
    </row>
    <row r="328" spans="1:11" x14ac:dyDescent="0.15">
      <c r="A328" t="s">
        <v>91</v>
      </c>
      <c r="B328" t="s">
        <v>73</v>
      </c>
      <c r="C328" s="4" t="s">
        <v>0</v>
      </c>
      <c r="D328" s="1" t="s">
        <v>74</v>
      </c>
      <c r="E328" s="1" t="s">
        <v>75</v>
      </c>
      <c r="F328" s="1" t="s">
        <v>76</v>
      </c>
      <c r="G328" s="4" t="s">
        <v>77</v>
      </c>
      <c r="H328" s="4" t="s">
        <v>78</v>
      </c>
      <c r="I328" t="s">
        <v>79</v>
      </c>
      <c r="J328" t="s">
        <v>80</v>
      </c>
      <c r="K328" s="4" t="s">
        <v>81</v>
      </c>
    </row>
    <row r="329" spans="1:11" x14ac:dyDescent="0.15">
      <c r="B329">
        <v>3</v>
      </c>
      <c r="C329" s="4">
        <v>10</v>
      </c>
      <c r="D329" s="1">
        <v>328.4</v>
      </c>
      <c r="E329" s="1">
        <v>0.4</v>
      </c>
      <c r="F329" s="1">
        <v>0.2</v>
      </c>
      <c r="G329">
        <v>0</v>
      </c>
      <c r="H329">
        <v>0</v>
      </c>
      <c r="I329" s="1">
        <v>8034</v>
      </c>
      <c r="J329" s="1">
        <v>0</v>
      </c>
      <c r="K329" s="4">
        <v>2</v>
      </c>
    </row>
    <row r="330" spans="1:11" x14ac:dyDescent="0.15">
      <c r="B330">
        <v>5</v>
      </c>
      <c r="C330" s="4">
        <v>20</v>
      </c>
      <c r="D330" s="1">
        <v>563</v>
      </c>
      <c r="E330" s="1">
        <v>2</v>
      </c>
      <c r="F330" s="1">
        <v>1.8</v>
      </c>
      <c r="G330">
        <v>2</v>
      </c>
      <c r="H330">
        <v>2</v>
      </c>
      <c r="I330" s="1">
        <v>13389.8</v>
      </c>
      <c r="J330" s="1">
        <v>0.2</v>
      </c>
      <c r="K330" s="4">
        <v>3</v>
      </c>
    </row>
    <row r="331" spans="1:11" x14ac:dyDescent="0.15">
      <c r="B331">
        <v>25</v>
      </c>
      <c r="C331" s="4">
        <v>30</v>
      </c>
      <c r="D331" s="1">
        <v>2443.6</v>
      </c>
      <c r="E331" s="1">
        <v>18.2</v>
      </c>
      <c r="F331" s="1">
        <v>16.8</v>
      </c>
      <c r="G331">
        <v>17</v>
      </c>
      <c r="H331">
        <v>16</v>
      </c>
      <c r="I331" s="1">
        <v>66886.399999999994</v>
      </c>
      <c r="J331" s="1">
        <v>4.5999999999999996</v>
      </c>
      <c r="K331" s="4">
        <v>34</v>
      </c>
    </row>
    <row r="332" spans="1:11" x14ac:dyDescent="0.15">
      <c r="B332">
        <v>34</v>
      </c>
      <c r="C332" s="4">
        <v>40</v>
      </c>
      <c r="D332" s="1">
        <v>3346.6</v>
      </c>
      <c r="E332" s="1">
        <v>23.8</v>
      </c>
      <c r="F332" s="1">
        <v>22</v>
      </c>
      <c r="G332">
        <v>18</v>
      </c>
      <c r="H332">
        <v>15</v>
      </c>
      <c r="I332" s="1">
        <v>91132.4</v>
      </c>
      <c r="J332" s="1">
        <v>5.6</v>
      </c>
      <c r="K332" s="4">
        <v>26</v>
      </c>
    </row>
    <row r="333" spans="1:11" x14ac:dyDescent="0.15">
      <c r="B333">
        <v>44</v>
      </c>
      <c r="C333" s="4">
        <v>50</v>
      </c>
      <c r="D333" s="1">
        <v>4284</v>
      </c>
      <c r="E333" s="1">
        <v>11.6</v>
      </c>
      <c r="F333" s="1">
        <v>9.1999999999999993</v>
      </c>
      <c r="G333">
        <v>29</v>
      </c>
      <c r="H333">
        <v>21</v>
      </c>
      <c r="I333" s="1">
        <v>117780.4</v>
      </c>
      <c r="J333" s="1">
        <v>12.4</v>
      </c>
      <c r="K333" s="4">
        <v>52</v>
      </c>
    </row>
    <row r="334" spans="1:11" x14ac:dyDescent="0.15">
      <c r="B334">
        <v>53</v>
      </c>
      <c r="C334" s="4">
        <v>60</v>
      </c>
      <c r="D334" s="1">
        <v>5173.6000000000004</v>
      </c>
      <c r="E334" s="1">
        <v>12</v>
      </c>
      <c r="F334" s="1">
        <v>10.4</v>
      </c>
      <c r="G334">
        <v>40</v>
      </c>
      <c r="H334">
        <v>34</v>
      </c>
      <c r="I334" s="1">
        <v>141791.6</v>
      </c>
      <c r="J334" s="1">
        <v>9.6</v>
      </c>
      <c r="K334" s="4">
        <v>68</v>
      </c>
    </row>
    <row r="335" spans="1:11" x14ac:dyDescent="0.15">
      <c r="B335">
        <v>64</v>
      </c>
      <c r="C335" s="4">
        <v>70</v>
      </c>
      <c r="D335" s="1">
        <v>6284.8</v>
      </c>
      <c r="E335" s="1">
        <v>65.599999999999994</v>
      </c>
      <c r="F335" s="1">
        <v>63.4</v>
      </c>
      <c r="G335">
        <v>48</v>
      </c>
      <c r="H335">
        <v>39</v>
      </c>
    </row>
    <row r="336" spans="1:11" x14ac:dyDescent="0.15">
      <c r="B336">
        <v>76</v>
      </c>
      <c r="C336" s="4">
        <v>80</v>
      </c>
      <c r="D336" s="1">
        <v>7384</v>
      </c>
      <c r="E336" s="1">
        <v>57.6</v>
      </c>
      <c r="F336" s="1">
        <v>55</v>
      </c>
      <c r="G336">
        <v>66</v>
      </c>
      <c r="H336">
        <v>57</v>
      </c>
    </row>
    <row r="337" spans="1:11" x14ac:dyDescent="0.15">
      <c r="B337">
        <v>84</v>
      </c>
      <c r="C337" s="4">
        <v>90</v>
      </c>
      <c r="D337" s="1">
        <v>8163.4</v>
      </c>
      <c r="E337" s="1">
        <v>75</v>
      </c>
      <c r="F337" s="1">
        <v>73.400000000000006</v>
      </c>
      <c r="G337">
        <v>81</v>
      </c>
      <c r="H337">
        <v>65</v>
      </c>
    </row>
    <row r="338" spans="1:11" x14ac:dyDescent="0.15">
      <c r="B338">
        <v>93</v>
      </c>
      <c r="C338" s="4">
        <v>100</v>
      </c>
      <c r="D338" s="1">
        <v>9096.7999999999993</v>
      </c>
      <c r="E338" s="1">
        <v>106</v>
      </c>
      <c r="F338" s="1">
        <v>107</v>
      </c>
      <c r="G338">
        <v>138</v>
      </c>
      <c r="H338">
        <v>113</v>
      </c>
    </row>
    <row r="340" spans="1:11" x14ac:dyDescent="0.15">
      <c r="A340" t="s">
        <v>86</v>
      </c>
      <c r="B340" t="s">
        <v>73</v>
      </c>
      <c r="C340" s="4" t="s">
        <v>0</v>
      </c>
      <c r="D340" s="1" t="s">
        <v>74</v>
      </c>
      <c r="E340" s="1" t="s">
        <v>75</v>
      </c>
      <c r="F340" s="1" t="s">
        <v>76</v>
      </c>
      <c r="G340" s="4" t="s">
        <v>77</v>
      </c>
      <c r="H340" s="4" t="s">
        <v>78</v>
      </c>
      <c r="I340" t="s">
        <v>79</v>
      </c>
      <c r="J340" t="s">
        <v>80</v>
      </c>
      <c r="K340" s="4" t="s">
        <v>81</v>
      </c>
    </row>
    <row r="341" spans="1:11" x14ac:dyDescent="0.15">
      <c r="B341">
        <v>3</v>
      </c>
      <c r="C341" s="4">
        <v>10</v>
      </c>
      <c r="D341" s="1">
        <v>418.2</v>
      </c>
      <c r="E341">
        <v>0.2</v>
      </c>
      <c r="F341">
        <v>0.4</v>
      </c>
      <c r="G341">
        <v>0</v>
      </c>
      <c r="H341">
        <v>0</v>
      </c>
      <c r="I341" s="1">
        <v>10757</v>
      </c>
      <c r="J341" s="1">
        <v>0.2</v>
      </c>
      <c r="K341" s="4">
        <v>2</v>
      </c>
    </row>
    <row r="342" spans="1:11" x14ac:dyDescent="0.15">
      <c r="B342">
        <v>4</v>
      </c>
      <c r="C342" s="4">
        <v>20</v>
      </c>
      <c r="D342" s="1">
        <v>602.79999999999995</v>
      </c>
      <c r="E342" s="1">
        <v>0.8</v>
      </c>
      <c r="F342" s="1">
        <v>0.2</v>
      </c>
      <c r="G342">
        <v>2</v>
      </c>
      <c r="H342">
        <v>2</v>
      </c>
      <c r="I342" s="1">
        <v>14366.8</v>
      </c>
      <c r="J342" s="1">
        <v>0.2</v>
      </c>
      <c r="K342" s="4">
        <v>2</v>
      </c>
    </row>
    <row r="343" spans="1:11" x14ac:dyDescent="0.15">
      <c r="B343">
        <v>19</v>
      </c>
      <c r="C343" s="4">
        <v>30</v>
      </c>
      <c r="D343" s="1">
        <v>2470.4</v>
      </c>
      <c r="E343" s="1">
        <v>3</v>
      </c>
      <c r="F343" s="1">
        <v>1.8</v>
      </c>
      <c r="G343">
        <v>7</v>
      </c>
      <c r="H343">
        <v>5</v>
      </c>
      <c r="I343" s="1">
        <v>68356.600000000006</v>
      </c>
      <c r="J343" s="1">
        <v>1.6</v>
      </c>
      <c r="K343" s="4">
        <v>21</v>
      </c>
    </row>
    <row r="344" spans="1:11" x14ac:dyDescent="0.15">
      <c r="B344">
        <v>21</v>
      </c>
      <c r="C344" s="4">
        <v>40</v>
      </c>
      <c r="D344" s="1">
        <v>2759.6</v>
      </c>
      <c r="E344" s="1">
        <v>2.8</v>
      </c>
      <c r="F344" s="1">
        <v>0.8</v>
      </c>
      <c r="G344">
        <v>7</v>
      </c>
      <c r="H344">
        <v>5</v>
      </c>
      <c r="I344" s="1">
        <v>75628.600000000006</v>
      </c>
      <c r="J344" s="1">
        <v>3</v>
      </c>
      <c r="K344" s="4">
        <v>11</v>
      </c>
    </row>
    <row r="345" spans="1:11" x14ac:dyDescent="0.15">
      <c r="B345">
        <v>26</v>
      </c>
      <c r="C345" s="4">
        <v>50</v>
      </c>
      <c r="D345" s="1">
        <v>3397</v>
      </c>
      <c r="E345" s="1">
        <v>4.2</v>
      </c>
      <c r="F345" s="1">
        <v>1.2</v>
      </c>
      <c r="G345">
        <v>7</v>
      </c>
      <c r="H345">
        <v>5</v>
      </c>
      <c r="I345" s="1">
        <v>93645.4</v>
      </c>
      <c r="J345" s="1">
        <v>7.8</v>
      </c>
      <c r="K345" s="4">
        <v>18</v>
      </c>
    </row>
    <row r="346" spans="1:11" x14ac:dyDescent="0.15">
      <c r="B346">
        <v>36</v>
      </c>
      <c r="C346" s="4">
        <v>60</v>
      </c>
      <c r="D346" s="1">
        <v>4682.7999999999993</v>
      </c>
      <c r="E346" s="1">
        <v>5.8</v>
      </c>
      <c r="F346" s="1">
        <v>1.8</v>
      </c>
      <c r="G346">
        <v>9</v>
      </c>
      <c r="H346">
        <v>4</v>
      </c>
      <c r="I346" s="1">
        <v>129591.6</v>
      </c>
      <c r="J346" s="1">
        <v>6.6</v>
      </c>
      <c r="K346" s="4">
        <v>29</v>
      </c>
    </row>
    <row r="347" spans="1:11" x14ac:dyDescent="0.15">
      <c r="B347">
        <v>51</v>
      </c>
      <c r="C347" s="4">
        <v>70</v>
      </c>
      <c r="D347" s="1">
        <v>6605.4000000000005</v>
      </c>
      <c r="E347" s="1">
        <v>7</v>
      </c>
      <c r="F347" s="1">
        <v>2.6</v>
      </c>
      <c r="G347">
        <v>15</v>
      </c>
      <c r="H347">
        <v>12</v>
      </c>
    </row>
    <row r="348" spans="1:11" x14ac:dyDescent="0.15">
      <c r="B348">
        <v>57</v>
      </c>
      <c r="C348" s="4">
        <v>80</v>
      </c>
      <c r="D348" s="1">
        <v>7383.4</v>
      </c>
      <c r="E348" s="1">
        <v>9.6</v>
      </c>
      <c r="F348" s="1">
        <v>5</v>
      </c>
      <c r="G348">
        <v>18</v>
      </c>
      <c r="H348">
        <v>8</v>
      </c>
    </row>
    <row r="349" spans="1:11" x14ac:dyDescent="0.15">
      <c r="B349">
        <v>63</v>
      </c>
      <c r="C349" s="4">
        <v>90</v>
      </c>
      <c r="D349" s="1">
        <v>8129.2</v>
      </c>
      <c r="E349" s="1">
        <v>11</v>
      </c>
      <c r="F349" s="1">
        <v>4.5999999999999996</v>
      </c>
      <c r="G349">
        <v>17</v>
      </c>
      <c r="H349">
        <v>11</v>
      </c>
    </row>
    <row r="350" spans="1:11" x14ac:dyDescent="0.15">
      <c r="B350">
        <v>77</v>
      </c>
      <c r="C350" s="4">
        <v>100</v>
      </c>
      <c r="D350" s="1">
        <v>9920</v>
      </c>
      <c r="E350" s="1">
        <v>17</v>
      </c>
      <c r="F350" s="1">
        <v>9.1999999999999993</v>
      </c>
      <c r="G350">
        <v>36</v>
      </c>
      <c r="H350">
        <v>21</v>
      </c>
    </row>
  </sheetData>
  <sortState ref="B2:Q12">
    <sortCondition ref="B1"/>
  </sortState>
  <mergeCells count="4">
    <mergeCell ref="C202:G202"/>
    <mergeCell ref="I202:M202"/>
    <mergeCell ref="O202:S202"/>
    <mergeCell ref="U202:Y20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13" workbookViewId="0">
      <selection activeCell="C46" sqref="C46"/>
    </sheetView>
  </sheetViews>
  <sheetFormatPr defaultRowHeight="13.5" x14ac:dyDescent="0.15"/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14</v>
      </c>
      <c r="C2">
        <v>33</v>
      </c>
      <c r="D2">
        <v>0</v>
      </c>
      <c r="E2">
        <v>0</v>
      </c>
      <c r="F2">
        <v>2</v>
      </c>
      <c r="G2">
        <v>2</v>
      </c>
    </row>
    <row r="3" spans="1:7" x14ac:dyDescent="0.15">
      <c r="A3">
        <v>30</v>
      </c>
      <c r="B3">
        <v>42</v>
      </c>
      <c r="C3">
        <v>271</v>
      </c>
      <c r="D3">
        <v>2</v>
      </c>
      <c r="E3">
        <v>2</v>
      </c>
      <c r="F3">
        <v>29</v>
      </c>
      <c r="G3">
        <v>27</v>
      </c>
    </row>
    <row r="4" spans="1:7" x14ac:dyDescent="0.15">
      <c r="A4">
        <v>50</v>
      </c>
      <c r="B4">
        <v>80</v>
      </c>
      <c r="C4">
        <v>429</v>
      </c>
      <c r="D4">
        <v>3</v>
      </c>
      <c r="E4">
        <v>2</v>
      </c>
      <c r="F4">
        <v>34</v>
      </c>
      <c r="G4">
        <v>33</v>
      </c>
    </row>
    <row r="5" spans="1:7" x14ac:dyDescent="0.15">
      <c r="A5">
        <v>70</v>
      </c>
      <c r="B5">
        <v>105</v>
      </c>
      <c r="C5">
        <v>679</v>
      </c>
      <c r="D5">
        <v>4</v>
      </c>
      <c r="E5">
        <v>4</v>
      </c>
      <c r="F5">
        <v>65</v>
      </c>
      <c r="G5">
        <v>61</v>
      </c>
    </row>
    <row r="6" spans="1:7" x14ac:dyDescent="0.15">
      <c r="A6">
        <v>90</v>
      </c>
      <c r="B6">
        <v>132</v>
      </c>
      <c r="C6">
        <v>909</v>
      </c>
      <c r="D6">
        <v>7</v>
      </c>
      <c r="E6">
        <v>7</v>
      </c>
      <c r="F6">
        <v>106</v>
      </c>
      <c r="G6">
        <v>103</v>
      </c>
    </row>
    <row r="7" spans="1:7" x14ac:dyDescent="0.15">
      <c r="A7">
        <v>100</v>
      </c>
      <c r="B7">
        <v>141</v>
      </c>
      <c r="C7">
        <v>992</v>
      </c>
      <c r="D7">
        <v>10</v>
      </c>
      <c r="E7">
        <v>12</v>
      </c>
      <c r="F7">
        <v>183</v>
      </c>
      <c r="G7">
        <v>170</v>
      </c>
    </row>
    <row r="8" spans="1:7" x14ac:dyDescent="0.15">
      <c r="A8">
        <v>110</v>
      </c>
      <c r="B8">
        <v>171</v>
      </c>
      <c r="C8">
        <v>1143</v>
      </c>
      <c r="D8">
        <v>10</v>
      </c>
      <c r="E8">
        <v>12</v>
      </c>
      <c r="F8">
        <v>186</v>
      </c>
      <c r="G8">
        <v>177</v>
      </c>
    </row>
    <row r="9" spans="1:7" x14ac:dyDescent="0.15">
      <c r="A9">
        <v>130</v>
      </c>
      <c r="B9">
        <v>181</v>
      </c>
      <c r="C9">
        <v>1365</v>
      </c>
      <c r="D9">
        <v>14</v>
      </c>
      <c r="E9">
        <v>16</v>
      </c>
      <c r="F9">
        <v>243</v>
      </c>
      <c r="G9">
        <v>234</v>
      </c>
    </row>
    <row r="10" spans="1:7" x14ac:dyDescent="0.15">
      <c r="A10">
        <v>150</v>
      </c>
      <c r="B10">
        <v>213</v>
      </c>
      <c r="C10">
        <v>1577</v>
      </c>
      <c r="D10">
        <v>19</v>
      </c>
      <c r="E10">
        <v>25</v>
      </c>
      <c r="F10">
        <v>363</v>
      </c>
      <c r="G10">
        <v>345</v>
      </c>
    </row>
    <row r="11" spans="1:7" x14ac:dyDescent="0.15">
      <c r="A11">
        <v>170</v>
      </c>
      <c r="B11">
        <v>251</v>
      </c>
      <c r="C11">
        <v>1823</v>
      </c>
      <c r="D11">
        <v>21</v>
      </c>
      <c r="E11">
        <v>28</v>
      </c>
      <c r="F11">
        <v>388</v>
      </c>
      <c r="G11">
        <v>361</v>
      </c>
    </row>
    <row r="12" spans="1:7" x14ac:dyDescent="0.15">
      <c r="A12">
        <v>200</v>
      </c>
      <c r="B12">
        <v>290</v>
      </c>
      <c r="C12">
        <v>2152</v>
      </c>
      <c r="D12">
        <v>32</v>
      </c>
      <c r="E12">
        <v>45</v>
      </c>
      <c r="F12">
        <v>633</v>
      </c>
      <c r="G12">
        <v>598</v>
      </c>
    </row>
    <row r="14" spans="1:7" x14ac:dyDescent="0.15">
      <c r="A14" t="s">
        <v>0</v>
      </c>
      <c r="B14" t="s">
        <v>35</v>
      </c>
      <c r="C14" t="s">
        <v>36</v>
      </c>
      <c r="D14" t="s">
        <v>37</v>
      </c>
      <c r="E14" t="s">
        <v>38</v>
      </c>
      <c r="F14" t="s">
        <v>39</v>
      </c>
      <c r="G14" t="s">
        <v>40</v>
      </c>
    </row>
    <row r="15" spans="1:7" x14ac:dyDescent="0.15">
      <c r="A15">
        <v>10</v>
      </c>
      <c r="B15">
        <v>17</v>
      </c>
      <c r="C15">
        <v>33</v>
      </c>
      <c r="D15">
        <v>0</v>
      </c>
      <c r="E15">
        <v>0</v>
      </c>
      <c r="F15">
        <v>2</v>
      </c>
      <c r="G15">
        <v>2</v>
      </c>
    </row>
    <row r="16" spans="1:7" x14ac:dyDescent="0.15">
      <c r="A16">
        <v>30</v>
      </c>
      <c r="B16">
        <v>50</v>
      </c>
      <c r="C16">
        <v>268</v>
      </c>
      <c r="D16">
        <v>1</v>
      </c>
      <c r="E16">
        <v>2</v>
      </c>
      <c r="F16">
        <v>29</v>
      </c>
      <c r="G16">
        <v>27</v>
      </c>
    </row>
    <row r="17" spans="1:7" x14ac:dyDescent="0.15">
      <c r="A17">
        <v>50</v>
      </c>
      <c r="B17">
        <v>71</v>
      </c>
      <c r="C17">
        <v>427</v>
      </c>
      <c r="D17">
        <v>2</v>
      </c>
      <c r="E17">
        <v>2</v>
      </c>
      <c r="F17">
        <v>34</v>
      </c>
      <c r="G17">
        <v>33</v>
      </c>
    </row>
    <row r="18" spans="1:7" x14ac:dyDescent="0.15">
      <c r="A18">
        <v>70</v>
      </c>
      <c r="B18">
        <v>108</v>
      </c>
      <c r="C18">
        <v>670</v>
      </c>
      <c r="D18">
        <v>5</v>
      </c>
      <c r="E18">
        <v>4</v>
      </c>
      <c r="F18">
        <v>65</v>
      </c>
      <c r="G18">
        <v>61</v>
      </c>
    </row>
    <row r="19" spans="1:7" x14ac:dyDescent="0.15">
      <c r="A19">
        <v>90</v>
      </c>
      <c r="B19">
        <v>142</v>
      </c>
      <c r="C19">
        <v>899</v>
      </c>
      <c r="D19">
        <v>7</v>
      </c>
      <c r="E19">
        <v>7</v>
      </c>
      <c r="F19">
        <v>106</v>
      </c>
      <c r="G19">
        <v>103</v>
      </c>
    </row>
    <row r="20" spans="1:7" x14ac:dyDescent="0.15">
      <c r="A20">
        <v>100</v>
      </c>
      <c r="B20">
        <v>146</v>
      </c>
      <c r="C20">
        <v>994</v>
      </c>
      <c r="D20">
        <v>11</v>
      </c>
      <c r="E20">
        <v>13</v>
      </c>
      <c r="F20">
        <v>183</v>
      </c>
      <c r="G20">
        <v>170</v>
      </c>
    </row>
    <row r="21" spans="1:7" x14ac:dyDescent="0.15">
      <c r="A21">
        <v>110</v>
      </c>
      <c r="B21">
        <v>161</v>
      </c>
      <c r="C21">
        <v>1146</v>
      </c>
      <c r="D21">
        <v>11</v>
      </c>
      <c r="E21">
        <v>13</v>
      </c>
      <c r="F21">
        <v>186</v>
      </c>
      <c r="G21">
        <v>177</v>
      </c>
    </row>
    <row r="22" spans="1:7" x14ac:dyDescent="0.15">
      <c r="A22">
        <v>130</v>
      </c>
      <c r="B22">
        <v>184</v>
      </c>
      <c r="C22">
        <v>1344</v>
      </c>
      <c r="D22">
        <v>14</v>
      </c>
      <c r="E22">
        <v>18</v>
      </c>
      <c r="F22">
        <v>243</v>
      </c>
      <c r="G22">
        <v>234</v>
      </c>
    </row>
    <row r="23" spans="1:7" x14ac:dyDescent="0.15">
      <c r="A23">
        <v>150</v>
      </c>
      <c r="B23">
        <v>206</v>
      </c>
      <c r="C23">
        <v>1578</v>
      </c>
      <c r="D23">
        <v>19</v>
      </c>
      <c r="E23">
        <v>25</v>
      </c>
      <c r="F23">
        <v>363</v>
      </c>
      <c r="G23">
        <v>345</v>
      </c>
    </row>
    <row r="24" spans="1:7" x14ac:dyDescent="0.15">
      <c r="A24">
        <v>170</v>
      </c>
      <c r="B24">
        <v>243</v>
      </c>
      <c r="C24">
        <v>1850</v>
      </c>
      <c r="D24">
        <v>23</v>
      </c>
      <c r="E24">
        <v>28</v>
      </c>
      <c r="F24">
        <v>388</v>
      </c>
      <c r="G24">
        <v>361</v>
      </c>
    </row>
    <row r="25" spans="1:7" x14ac:dyDescent="0.15">
      <c r="A25">
        <v>200</v>
      </c>
      <c r="B25">
        <v>284</v>
      </c>
      <c r="C25">
        <v>2159</v>
      </c>
      <c r="D25">
        <v>32</v>
      </c>
      <c r="E25">
        <v>46</v>
      </c>
      <c r="F25">
        <v>633</v>
      </c>
      <c r="G25">
        <v>598</v>
      </c>
    </row>
    <row r="27" spans="1:7" x14ac:dyDescent="0.15">
      <c r="A27" t="s">
        <v>0</v>
      </c>
      <c r="B27" t="s">
        <v>35</v>
      </c>
      <c r="C27" t="s">
        <v>36</v>
      </c>
      <c r="D27" t="s">
        <v>37</v>
      </c>
      <c r="E27" t="s">
        <v>38</v>
      </c>
      <c r="F27" t="s">
        <v>39</v>
      </c>
      <c r="G27" t="s">
        <v>40</v>
      </c>
    </row>
    <row r="28" spans="1:7" x14ac:dyDescent="0.15">
      <c r="A28">
        <v>10</v>
      </c>
      <c r="B28">
        <v>32</v>
      </c>
      <c r="C28">
        <v>34</v>
      </c>
      <c r="D28">
        <v>0</v>
      </c>
      <c r="E28">
        <v>0</v>
      </c>
      <c r="F28">
        <v>2</v>
      </c>
      <c r="G28">
        <v>2</v>
      </c>
    </row>
    <row r="29" spans="1:7" x14ac:dyDescent="0.15">
      <c r="A29">
        <v>30</v>
      </c>
      <c r="B29">
        <v>42</v>
      </c>
      <c r="C29">
        <v>270</v>
      </c>
      <c r="D29">
        <v>2</v>
      </c>
      <c r="E29">
        <v>2</v>
      </c>
      <c r="F29">
        <v>29</v>
      </c>
      <c r="G29">
        <v>27</v>
      </c>
    </row>
    <row r="30" spans="1:7" x14ac:dyDescent="0.15">
      <c r="A30">
        <v>50</v>
      </c>
      <c r="B30">
        <v>77</v>
      </c>
      <c r="C30">
        <v>428</v>
      </c>
      <c r="D30">
        <v>3</v>
      </c>
      <c r="E30">
        <v>2</v>
      </c>
      <c r="F30">
        <v>34</v>
      </c>
      <c r="G30">
        <v>33</v>
      </c>
    </row>
    <row r="31" spans="1:7" x14ac:dyDescent="0.15">
      <c r="A31">
        <v>70</v>
      </c>
      <c r="B31">
        <v>102</v>
      </c>
      <c r="C31">
        <v>675</v>
      </c>
      <c r="D31">
        <v>5</v>
      </c>
      <c r="E31">
        <v>4</v>
      </c>
      <c r="F31">
        <v>65</v>
      </c>
      <c r="G31">
        <v>61</v>
      </c>
    </row>
    <row r="32" spans="1:7" x14ac:dyDescent="0.15">
      <c r="A32">
        <v>90</v>
      </c>
      <c r="B32">
        <v>138</v>
      </c>
      <c r="C32">
        <v>901</v>
      </c>
      <c r="D32">
        <v>8</v>
      </c>
      <c r="E32">
        <v>8</v>
      </c>
      <c r="F32">
        <v>106</v>
      </c>
      <c r="G32">
        <v>103</v>
      </c>
    </row>
    <row r="33" spans="1:7" x14ac:dyDescent="0.15">
      <c r="A33">
        <v>100</v>
      </c>
      <c r="B33">
        <v>145</v>
      </c>
      <c r="C33">
        <v>1003</v>
      </c>
      <c r="D33">
        <v>11</v>
      </c>
      <c r="E33">
        <v>12</v>
      </c>
      <c r="F33">
        <v>183</v>
      </c>
      <c r="G33">
        <v>170</v>
      </c>
    </row>
    <row r="34" spans="1:7" x14ac:dyDescent="0.15">
      <c r="A34">
        <v>110</v>
      </c>
      <c r="B34">
        <v>154</v>
      </c>
      <c r="C34">
        <v>1161</v>
      </c>
      <c r="D34">
        <v>10</v>
      </c>
      <c r="E34">
        <v>13</v>
      </c>
      <c r="F34">
        <v>186</v>
      </c>
      <c r="G34">
        <v>177</v>
      </c>
    </row>
    <row r="35" spans="1:7" x14ac:dyDescent="0.15">
      <c r="A35">
        <v>130</v>
      </c>
      <c r="B35">
        <v>187</v>
      </c>
      <c r="C35">
        <v>1356</v>
      </c>
      <c r="D35">
        <v>15</v>
      </c>
      <c r="E35">
        <v>17</v>
      </c>
      <c r="F35">
        <v>243</v>
      </c>
      <c r="G35">
        <v>234</v>
      </c>
    </row>
    <row r="36" spans="1:7" x14ac:dyDescent="0.15">
      <c r="A36">
        <v>150</v>
      </c>
      <c r="B36">
        <v>208</v>
      </c>
      <c r="C36">
        <v>1605</v>
      </c>
      <c r="D36">
        <v>19</v>
      </c>
      <c r="E36">
        <v>25</v>
      </c>
      <c r="F36">
        <v>363</v>
      </c>
      <c r="G36">
        <v>345</v>
      </c>
    </row>
    <row r="37" spans="1:7" x14ac:dyDescent="0.15">
      <c r="A37">
        <v>170</v>
      </c>
      <c r="B37">
        <v>238</v>
      </c>
      <c r="C37">
        <v>1836</v>
      </c>
      <c r="D37">
        <v>22</v>
      </c>
      <c r="E37">
        <v>29</v>
      </c>
      <c r="F37">
        <v>388</v>
      </c>
      <c r="G37">
        <v>361</v>
      </c>
    </row>
    <row r="38" spans="1:7" x14ac:dyDescent="0.15">
      <c r="A38">
        <v>200</v>
      </c>
      <c r="B38">
        <v>287</v>
      </c>
      <c r="C38">
        <v>2162</v>
      </c>
      <c r="D38">
        <v>31</v>
      </c>
      <c r="E38">
        <v>45</v>
      </c>
      <c r="F38">
        <v>633</v>
      </c>
      <c r="G38">
        <v>598</v>
      </c>
    </row>
    <row r="40" spans="1:7" x14ac:dyDescent="0.15">
      <c r="A40" t="s">
        <v>0</v>
      </c>
      <c r="B40" t="s">
        <v>35</v>
      </c>
      <c r="C40" t="s">
        <v>36</v>
      </c>
      <c r="D40" t="s">
        <v>37</v>
      </c>
      <c r="E40" t="s">
        <v>38</v>
      </c>
      <c r="F40" t="s">
        <v>39</v>
      </c>
      <c r="G40" t="s">
        <v>40</v>
      </c>
    </row>
    <row r="41" spans="1:7" x14ac:dyDescent="0.15">
      <c r="A41">
        <v>10</v>
      </c>
      <c r="B41">
        <v>20</v>
      </c>
      <c r="C41">
        <v>34</v>
      </c>
      <c r="D41">
        <v>0</v>
      </c>
      <c r="E41">
        <v>0</v>
      </c>
      <c r="F41">
        <v>2</v>
      </c>
      <c r="G41">
        <v>2</v>
      </c>
    </row>
    <row r="42" spans="1:7" x14ac:dyDescent="0.15">
      <c r="A42">
        <v>30</v>
      </c>
      <c r="B42">
        <v>47</v>
      </c>
      <c r="C42">
        <v>270</v>
      </c>
      <c r="D42">
        <v>2</v>
      </c>
      <c r="E42">
        <v>2</v>
      </c>
      <c r="F42">
        <v>29</v>
      </c>
      <c r="G42">
        <v>27</v>
      </c>
    </row>
    <row r="43" spans="1:7" x14ac:dyDescent="0.15">
      <c r="A43">
        <v>50</v>
      </c>
      <c r="B43">
        <v>73</v>
      </c>
      <c r="C43">
        <v>430</v>
      </c>
      <c r="D43">
        <v>3</v>
      </c>
      <c r="E43">
        <v>2</v>
      </c>
      <c r="F43">
        <v>34</v>
      </c>
      <c r="G43">
        <v>33</v>
      </c>
    </row>
    <row r="44" spans="1:7" x14ac:dyDescent="0.15">
      <c r="A44">
        <v>70</v>
      </c>
      <c r="B44">
        <v>108</v>
      </c>
      <c r="C44">
        <v>675</v>
      </c>
      <c r="D44">
        <v>4</v>
      </c>
      <c r="E44">
        <v>4</v>
      </c>
      <c r="F44">
        <v>65</v>
      </c>
      <c r="G44">
        <v>61</v>
      </c>
    </row>
    <row r="45" spans="1:7" x14ac:dyDescent="0.15">
      <c r="A45">
        <v>90</v>
      </c>
      <c r="B45">
        <v>132</v>
      </c>
      <c r="C45">
        <v>901</v>
      </c>
      <c r="D45">
        <v>7</v>
      </c>
      <c r="E45">
        <v>7</v>
      </c>
      <c r="F45">
        <v>106</v>
      </c>
      <c r="G45">
        <v>103</v>
      </c>
    </row>
    <row r="46" spans="1:7" x14ac:dyDescent="0.15">
      <c r="A46">
        <v>100</v>
      </c>
      <c r="B46">
        <v>139</v>
      </c>
      <c r="C46">
        <v>999</v>
      </c>
      <c r="D46">
        <v>11</v>
      </c>
      <c r="E46">
        <v>13</v>
      </c>
      <c r="F46">
        <v>183</v>
      </c>
      <c r="G46">
        <v>170</v>
      </c>
    </row>
    <row r="47" spans="1:7" x14ac:dyDescent="0.15">
      <c r="A47">
        <v>110</v>
      </c>
      <c r="B47">
        <v>154</v>
      </c>
      <c r="C47">
        <v>1148</v>
      </c>
      <c r="D47">
        <v>11</v>
      </c>
      <c r="E47">
        <v>12</v>
      </c>
      <c r="F47">
        <v>186</v>
      </c>
      <c r="G47">
        <v>177</v>
      </c>
    </row>
    <row r="48" spans="1:7" x14ac:dyDescent="0.15">
      <c r="A48">
        <v>130</v>
      </c>
      <c r="B48">
        <v>180</v>
      </c>
      <c r="C48">
        <v>1346</v>
      </c>
      <c r="D48">
        <v>15</v>
      </c>
      <c r="E48">
        <v>17</v>
      </c>
      <c r="F48">
        <v>243</v>
      </c>
      <c r="G48">
        <v>234</v>
      </c>
    </row>
    <row r="49" spans="1:7" x14ac:dyDescent="0.15">
      <c r="A49">
        <v>150</v>
      </c>
      <c r="B49">
        <v>214</v>
      </c>
      <c r="C49">
        <v>1574</v>
      </c>
      <c r="D49">
        <v>19</v>
      </c>
      <c r="E49">
        <v>24</v>
      </c>
      <c r="F49">
        <v>363</v>
      </c>
      <c r="G49">
        <v>345</v>
      </c>
    </row>
    <row r="50" spans="1:7" x14ac:dyDescent="0.15">
      <c r="A50">
        <v>170</v>
      </c>
      <c r="B50">
        <v>238</v>
      </c>
      <c r="C50">
        <v>1825</v>
      </c>
      <c r="D50">
        <v>22</v>
      </c>
      <c r="E50">
        <v>28</v>
      </c>
      <c r="F50">
        <v>388</v>
      </c>
      <c r="G50">
        <v>361</v>
      </c>
    </row>
    <row r="51" spans="1:7" x14ac:dyDescent="0.15">
      <c r="A51">
        <v>200</v>
      </c>
      <c r="B51">
        <v>279</v>
      </c>
      <c r="C51">
        <v>2141</v>
      </c>
      <c r="D51">
        <v>32</v>
      </c>
      <c r="E51">
        <v>45</v>
      </c>
      <c r="F51">
        <v>633</v>
      </c>
      <c r="G51">
        <v>598</v>
      </c>
    </row>
    <row r="53" spans="1:7" x14ac:dyDescent="0.15">
      <c r="A53" t="s">
        <v>0</v>
      </c>
      <c r="B53" t="s">
        <v>35</v>
      </c>
      <c r="C53" t="s">
        <v>36</v>
      </c>
      <c r="D53" t="s">
        <v>37</v>
      </c>
      <c r="E53" t="s">
        <v>38</v>
      </c>
      <c r="F53" t="s">
        <v>39</v>
      </c>
      <c r="G53" t="s">
        <v>40</v>
      </c>
    </row>
    <row r="54" spans="1:7" x14ac:dyDescent="0.15">
      <c r="A54">
        <v>10</v>
      </c>
      <c r="B54">
        <v>14</v>
      </c>
      <c r="C54">
        <v>33</v>
      </c>
      <c r="D54">
        <v>0</v>
      </c>
      <c r="E54">
        <v>0</v>
      </c>
      <c r="F54">
        <v>2</v>
      </c>
      <c r="G54">
        <v>2</v>
      </c>
    </row>
    <row r="55" spans="1:7" x14ac:dyDescent="0.15">
      <c r="A55">
        <v>30</v>
      </c>
      <c r="B55">
        <v>60</v>
      </c>
      <c r="C55">
        <v>269</v>
      </c>
      <c r="D55">
        <v>2</v>
      </c>
      <c r="E55">
        <v>2</v>
      </c>
      <c r="F55">
        <v>29</v>
      </c>
      <c r="G55">
        <v>27</v>
      </c>
    </row>
    <row r="56" spans="1:7" x14ac:dyDescent="0.15">
      <c r="A56">
        <v>50</v>
      </c>
      <c r="B56">
        <v>95</v>
      </c>
      <c r="C56">
        <v>431</v>
      </c>
      <c r="D56">
        <v>3</v>
      </c>
      <c r="E56">
        <v>2</v>
      </c>
      <c r="F56">
        <v>34</v>
      </c>
      <c r="G56">
        <v>33</v>
      </c>
    </row>
    <row r="57" spans="1:7" x14ac:dyDescent="0.15">
      <c r="A57">
        <v>70</v>
      </c>
      <c r="B57">
        <v>107</v>
      </c>
      <c r="C57">
        <v>671</v>
      </c>
      <c r="D57">
        <v>5</v>
      </c>
      <c r="E57">
        <v>4</v>
      </c>
      <c r="F57">
        <v>65</v>
      </c>
      <c r="G57">
        <v>61</v>
      </c>
    </row>
    <row r="58" spans="1:7" x14ac:dyDescent="0.15">
      <c r="A58">
        <v>90</v>
      </c>
      <c r="B58">
        <v>129</v>
      </c>
      <c r="C58">
        <v>901</v>
      </c>
      <c r="D58">
        <v>8</v>
      </c>
      <c r="E58">
        <v>8</v>
      </c>
      <c r="F58">
        <v>106</v>
      </c>
      <c r="G58">
        <v>103</v>
      </c>
    </row>
    <row r="59" spans="1:7" x14ac:dyDescent="0.15">
      <c r="A59">
        <v>100</v>
      </c>
      <c r="B59">
        <v>146</v>
      </c>
      <c r="C59">
        <v>999</v>
      </c>
      <c r="D59">
        <v>10</v>
      </c>
      <c r="E59">
        <v>12</v>
      </c>
      <c r="F59">
        <v>183</v>
      </c>
      <c r="G59">
        <v>170</v>
      </c>
    </row>
    <row r="60" spans="1:7" x14ac:dyDescent="0.15">
      <c r="A60">
        <v>110</v>
      </c>
      <c r="B60">
        <v>173</v>
      </c>
      <c r="C60">
        <v>1146</v>
      </c>
      <c r="D60">
        <v>11</v>
      </c>
      <c r="E60">
        <v>13</v>
      </c>
      <c r="F60">
        <v>186</v>
      </c>
      <c r="G60">
        <v>177</v>
      </c>
    </row>
    <row r="61" spans="1:7" x14ac:dyDescent="0.15">
      <c r="A61">
        <v>130</v>
      </c>
      <c r="B61">
        <v>195</v>
      </c>
      <c r="C61">
        <v>1353</v>
      </c>
      <c r="D61">
        <v>14</v>
      </c>
      <c r="E61">
        <v>17</v>
      </c>
      <c r="F61">
        <v>243</v>
      </c>
      <c r="G61">
        <v>234</v>
      </c>
    </row>
    <row r="62" spans="1:7" x14ac:dyDescent="0.15">
      <c r="A62">
        <v>150</v>
      </c>
      <c r="B62">
        <v>213</v>
      </c>
      <c r="C62">
        <v>1580</v>
      </c>
      <c r="D62">
        <v>19</v>
      </c>
      <c r="E62">
        <v>25</v>
      </c>
      <c r="F62">
        <v>363</v>
      </c>
      <c r="G62">
        <v>345</v>
      </c>
    </row>
    <row r="63" spans="1:7" x14ac:dyDescent="0.15">
      <c r="A63">
        <v>170</v>
      </c>
      <c r="B63">
        <v>239</v>
      </c>
      <c r="C63">
        <v>1824</v>
      </c>
      <c r="D63">
        <v>22</v>
      </c>
      <c r="E63">
        <v>27</v>
      </c>
      <c r="F63">
        <v>388</v>
      </c>
      <c r="G63">
        <v>361</v>
      </c>
    </row>
    <row r="64" spans="1:7" x14ac:dyDescent="0.15">
      <c r="A64">
        <v>200</v>
      </c>
      <c r="B64">
        <v>283</v>
      </c>
      <c r="C64">
        <v>2151</v>
      </c>
      <c r="D64">
        <v>34</v>
      </c>
      <c r="E64">
        <v>44</v>
      </c>
      <c r="F64">
        <v>633</v>
      </c>
      <c r="G64">
        <v>598</v>
      </c>
    </row>
    <row r="66" spans="1:7" x14ac:dyDescent="0.15">
      <c r="A66" s="2" t="s">
        <v>42</v>
      </c>
      <c r="B66" s="1"/>
      <c r="C66" s="1"/>
      <c r="D66" s="1"/>
      <c r="E66" s="1"/>
    </row>
    <row r="67" spans="1:7" x14ac:dyDescent="0.15">
      <c r="A67" t="s">
        <v>0</v>
      </c>
      <c r="B67" s="1" t="s">
        <v>35</v>
      </c>
      <c r="C67" s="1" t="s">
        <v>36</v>
      </c>
      <c r="D67" s="1" t="s">
        <v>37</v>
      </c>
      <c r="E67" s="1" t="s">
        <v>38</v>
      </c>
      <c r="F67" t="s">
        <v>39</v>
      </c>
      <c r="G67" t="s">
        <v>40</v>
      </c>
    </row>
    <row r="68" spans="1:7" x14ac:dyDescent="0.15">
      <c r="A68">
        <f>AVERAGE(A2,A15,A28,A41,A54)</f>
        <v>10</v>
      </c>
      <c r="B68" s="1">
        <f t="shared" ref="B68:G68" si="0">AVERAGE(B2,B15,B28,B41,B54)</f>
        <v>19.399999999999999</v>
      </c>
      <c r="C68" s="1">
        <f t="shared" si="0"/>
        <v>33.4</v>
      </c>
      <c r="D68" s="1">
        <f t="shared" si="0"/>
        <v>0</v>
      </c>
      <c r="E68" s="1">
        <f t="shared" si="0"/>
        <v>0</v>
      </c>
      <c r="F68">
        <f t="shared" si="0"/>
        <v>2</v>
      </c>
      <c r="G68">
        <f t="shared" si="0"/>
        <v>2</v>
      </c>
    </row>
    <row r="69" spans="1:7" x14ac:dyDescent="0.15">
      <c r="A69">
        <f t="shared" ref="A69:G78" si="1">AVERAGE(A3,A16,A29,A42,A55)</f>
        <v>30</v>
      </c>
      <c r="B69" s="1">
        <f t="shared" si="1"/>
        <v>48.2</v>
      </c>
      <c r="C69" s="1">
        <f t="shared" si="1"/>
        <v>269.60000000000002</v>
      </c>
      <c r="D69" s="1">
        <f t="shared" si="1"/>
        <v>1.8</v>
      </c>
      <c r="E69" s="1">
        <f t="shared" si="1"/>
        <v>2</v>
      </c>
      <c r="F69">
        <f t="shared" si="1"/>
        <v>29</v>
      </c>
      <c r="G69">
        <f t="shared" si="1"/>
        <v>27</v>
      </c>
    </row>
    <row r="70" spans="1:7" x14ac:dyDescent="0.15">
      <c r="A70">
        <f t="shared" si="1"/>
        <v>50</v>
      </c>
      <c r="B70" s="1">
        <f t="shared" si="1"/>
        <v>79.2</v>
      </c>
      <c r="C70" s="1">
        <f t="shared" si="1"/>
        <v>429</v>
      </c>
      <c r="D70" s="1">
        <f t="shared" si="1"/>
        <v>2.8</v>
      </c>
      <c r="E70" s="1">
        <f t="shared" si="1"/>
        <v>2</v>
      </c>
      <c r="F70">
        <f t="shared" si="1"/>
        <v>34</v>
      </c>
      <c r="G70">
        <f t="shared" si="1"/>
        <v>33</v>
      </c>
    </row>
    <row r="71" spans="1:7" x14ac:dyDescent="0.15">
      <c r="A71">
        <f t="shared" si="1"/>
        <v>70</v>
      </c>
      <c r="B71" s="1">
        <f t="shared" si="1"/>
        <v>106</v>
      </c>
      <c r="C71" s="1">
        <f t="shared" si="1"/>
        <v>674</v>
      </c>
      <c r="D71" s="1">
        <f t="shared" si="1"/>
        <v>4.5999999999999996</v>
      </c>
      <c r="E71" s="1">
        <f t="shared" si="1"/>
        <v>4</v>
      </c>
      <c r="F71">
        <f t="shared" si="1"/>
        <v>65</v>
      </c>
      <c r="G71">
        <f t="shared" si="1"/>
        <v>61</v>
      </c>
    </row>
    <row r="72" spans="1:7" x14ac:dyDescent="0.15">
      <c r="A72">
        <f t="shared" si="1"/>
        <v>90</v>
      </c>
      <c r="B72" s="1">
        <f t="shared" si="1"/>
        <v>134.6</v>
      </c>
      <c r="C72" s="1">
        <f t="shared" si="1"/>
        <v>902.2</v>
      </c>
      <c r="D72" s="1">
        <f t="shared" si="1"/>
        <v>7.4</v>
      </c>
      <c r="E72" s="1">
        <f t="shared" si="1"/>
        <v>7.4</v>
      </c>
      <c r="F72">
        <f t="shared" si="1"/>
        <v>106</v>
      </c>
      <c r="G72">
        <f t="shared" si="1"/>
        <v>103</v>
      </c>
    </row>
    <row r="73" spans="1:7" x14ac:dyDescent="0.15">
      <c r="A73">
        <f t="shared" si="1"/>
        <v>100</v>
      </c>
      <c r="B73" s="1">
        <f t="shared" si="1"/>
        <v>143.4</v>
      </c>
      <c r="C73" s="1">
        <f t="shared" si="1"/>
        <v>997.4</v>
      </c>
      <c r="D73" s="1">
        <f t="shared" si="1"/>
        <v>10.6</v>
      </c>
      <c r="E73" s="1">
        <f t="shared" si="1"/>
        <v>12.4</v>
      </c>
      <c r="F73">
        <f t="shared" si="1"/>
        <v>183</v>
      </c>
      <c r="G73">
        <f t="shared" si="1"/>
        <v>170</v>
      </c>
    </row>
    <row r="74" spans="1:7" x14ac:dyDescent="0.15">
      <c r="A74">
        <f t="shared" si="1"/>
        <v>110</v>
      </c>
      <c r="B74" s="1">
        <f t="shared" si="1"/>
        <v>162.6</v>
      </c>
      <c r="C74" s="1">
        <f t="shared" si="1"/>
        <v>1148.8</v>
      </c>
      <c r="D74" s="1">
        <f t="shared" si="1"/>
        <v>10.6</v>
      </c>
      <c r="E74" s="1">
        <f t="shared" si="1"/>
        <v>12.6</v>
      </c>
      <c r="F74">
        <f t="shared" si="1"/>
        <v>186</v>
      </c>
      <c r="G74">
        <f t="shared" si="1"/>
        <v>177</v>
      </c>
    </row>
    <row r="75" spans="1:7" x14ac:dyDescent="0.15">
      <c r="A75">
        <f t="shared" si="1"/>
        <v>130</v>
      </c>
      <c r="B75" s="1">
        <f t="shared" si="1"/>
        <v>185.4</v>
      </c>
      <c r="C75" s="1">
        <f t="shared" si="1"/>
        <v>1352.8</v>
      </c>
      <c r="D75" s="1">
        <f t="shared" si="1"/>
        <v>14.4</v>
      </c>
      <c r="E75" s="1">
        <f t="shared" si="1"/>
        <v>17</v>
      </c>
      <c r="F75">
        <f t="shared" si="1"/>
        <v>243</v>
      </c>
      <c r="G75">
        <f t="shared" si="1"/>
        <v>234</v>
      </c>
    </row>
    <row r="76" spans="1:7" x14ac:dyDescent="0.15">
      <c r="A76">
        <f t="shared" si="1"/>
        <v>150</v>
      </c>
      <c r="B76" s="1">
        <f t="shared" si="1"/>
        <v>210.8</v>
      </c>
      <c r="C76" s="1">
        <f t="shared" si="1"/>
        <v>1582.8</v>
      </c>
      <c r="D76" s="1">
        <f t="shared" si="1"/>
        <v>19</v>
      </c>
      <c r="E76" s="1">
        <f t="shared" si="1"/>
        <v>24.8</v>
      </c>
      <c r="F76">
        <f t="shared" si="1"/>
        <v>363</v>
      </c>
      <c r="G76">
        <f t="shared" si="1"/>
        <v>345</v>
      </c>
    </row>
    <row r="77" spans="1:7" x14ac:dyDescent="0.15">
      <c r="A77">
        <f t="shared" si="1"/>
        <v>170</v>
      </c>
      <c r="B77" s="1">
        <f t="shared" si="1"/>
        <v>241.8</v>
      </c>
      <c r="C77" s="1">
        <f t="shared" si="1"/>
        <v>1831.6</v>
      </c>
      <c r="D77" s="1">
        <f t="shared" si="1"/>
        <v>22</v>
      </c>
      <c r="E77" s="1">
        <f t="shared" si="1"/>
        <v>28</v>
      </c>
      <c r="F77">
        <f t="shared" si="1"/>
        <v>388</v>
      </c>
      <c r="G77">
        <f t="shared" si="1"/>
        <v>361</v>
      </c>
    </row>
    <row r="78" spans="1:7" x14ac:dyDescent="0.15">
      <c r="A78">
        <f t="shared" si="1"/>
        <v>200</v>
      </c>
      <c r="B78" s="1">
        <f t="shared" si="1"/>
        <v>284.60000000000002</v>
      </c>
      <c r="C78" s="1">
        <f t="shared" si="1"/>
        <v>2153</v>
      </c>
      <c r="D78" s="1">
        <f t="shared" si="1"/>
        <v>32.200000000000003</v>
      </c>
      <c r="E78" s="1">
        <f t="shared" si="1"/>
        <v>45</v>
      </c>
      <c r="F78">
        <f t="shared" si="1"/>
        <v>633</v>
      </c>
      <c r="G78">
        <f t="shared" si="1"/>
        <v>598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workbookViewId="0">
      <selection activeCell="C2" sqref="C2"/>
    </sheetView>
  </sheetViews>
  <sheetFormatPr defaultRowHeight="13.5" x14ac:dyDescent="0.15"/>
  <cols>
    <col min="2" max="2" width="18.375" style="1" customWidth="1"/>
    <col min="3" max="3" width="23" style="1" customWidth="1"/>
    <col min="4" max="5" width="9" style="1"/>
    <col min="6" max="6" width="14" customWidth="1"/>
  </cols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9</v>
      </c>
      <c r="C2">
        <v>17</v>
      </c>
      <c r="D2">
        <v>0</v>
      </c>
      <c r="E2">
        <v>0</v>
      </c>
      <c r="F2">
        <v>2</v>
      </c>
      <c r="G2">
        <v>0</v>
      </c>
    </row>
    <row r="3" spans="1:7" x14ac:dyDescent="0.15">
      <c r="A3">
        <v>20</v>
      </c>
      <c r="B3">
        <v>24</v>
      </c>
      <c r="C3">
        <v>56</v>
      </c>
      <c r="D3">
        <v>1</v>
      </c>
      <c r="E3">
        <v>0</v>
      </c>
      <c r="F3">
        <v>4</v>
      </c>
      <c r="G3">
        <v>2</v>
      </c>
    </row>
    <row r="4" spans="1:7" x14ac:dyDescent="0.15">
      <c r="A4">
        <v>30</v>
      </c>
      <c r="B4">
        <v>26</v>
      </c>
      <c r="C4">
        <v>129</v>
      </c>
      <c r="D4">
        <v>2</v>
      </c>
      <c r="E4">
        <v>1</v>
      </c>
      <c r="F4">
        <v>31</v>
      </c>
      <c r="G4">
        <v>24</v>
      </c>
    </row>
    <row r="5" spans="1:7" x14ac:dyDescent="0.15">
      <c r="A5">
        <v>40</v>
      </c>
      <c r="B5">
        <v>34</v>
      </c>
      <c r="C5">
        <v>205</v>
      </c>
      <c r="D5">
        <v>2</v>
      </c>
      <c r="E5">
        <v>2</v>
      </c>
      <c r="F5">
        <v>21</v>
      </c>
      <c r="G5">
        <v>19</v>
      </c>
    </row>
    <row r="6" spans="1:7" x14ac:dyDescent="0.15">
      <c r="A6">
        <v>50</v>
      </c>
      <c r="B6">
        <v>83</v>
      </c>
      <c r="C6">
        <v>255</v>
      </c>
      <c r="D6">
        <v>3</v>
      </c>
      <c r="E6">
        <v>3</v>
      </c>
      <c r="F6">
        <v>43</v>
      </c>
      <c r="G6">
        <v>35</v>
      </c>
    </row>
    <row r="7" spans="1:7" x14ac:dyDescent="0.15">
      <c r="A7">
        <v>60</v>
      </c>
      <c r="B7">
        <v>60</v>
      </c>
      <c r="C7">
        <v>316</v>
      </c>
      <c r="D7">
        <v>6</v>
      </c>
      <c r="E7">
        <v>5</v>
      </c>
      <c r="F7">
        <v>62</v>
      </c>
      <c r="G7">
        <v>49</v>
      </c>
    </row>
    <row r="8" spans="1:7" x14ac:dyDescent="0.15">
      <c r="A8">
        <v>70</v>
      </c>
      <c r="B8">
        <v>64</v>
      </c>
      <c r="C8">
        <v>370</v>
      </c>
      <c r="D8">
        <v>5</v>
      </c>
      <c r="E8">
        <v>6</v>
      </c>
      <c r="F8">
        <v>77</v>
      </c>
      <c r="G8">
        <v>61</v>
      </c>
    </row>
    <row r="9" spans="1:7" x14ac:dyDescent="0.15">
      <c r="A9">
        <v>80</v>
      </c>
      <c r="B9">
        <v>75</v>
      </c>
      <c r="C9">
        <v>422</v>
      </c>
      <c r="D9">
        <v>7</v>
      </c>
      <c r="E9">
        <v>7</v>
      </c>
      <c r="F9">
        <v>101</v>
      </c>
      <c r="G9">
        <v>85</v>
      </c>
    </row>
    <row r="10" spans="1:7" x14ac:dyDescent="0.15">
      <c r="A10">
        <v>90</v>
      </c>
      <c r="B10">
        <v>78</v>
      </c>
      <c r="C10">
        <v>478</v>
      </c>
      <c r="D10">
        <v>8</v>
      </c>
      <c r="E10">
        <v>10</v>
      </c>
      <c r="F10">
        <v>119</v>
      </c>
      <c r="G10">
        <v>84</v>
      </c>
    </row>
    <row r="11" spans="1:7" x14ac:dyDescent="0.15">
      <c r="A11">
        <v>100</v>
      </c>
      <c r="B11">
        <v>97</v>
      </c>
      <c r="C11">
        <v>522</v>
      </c>
      <c r="D11">
        <v>11</v>
      </c>
      <c r="E11">
        <v>14</v>
      </c>
      <c r="F11">
        <v>200</v>
      </c>
      <c r="G11">
        <v>161</v>
      </c>
    </row>
    <row r="13" spans="1:7" x14ac:dyDescent="0.15">
      <c r="A13" t="s">
        <v>0</v>
      </c>
      <c r="B13" t="s">
        <v>35</v>
      </c>
      <c r="C13" t="s">
        <v>36</v>
      </c>
      <c r="D13" t="s">
        <v>37</v>
      </c>
      <c r="E13" t="s">
        <v>38</v>
      </c>
      <c r="F13" t="s">
        <v>39</v>
      </c>
      <c r="G13" t="s">
        <v>40</v>
      </c>
    </row>
    <row r="14" spans="1:7" x14ac:dyDescent="0.15">
      <c r="A14">
        <v>10</v>
      </c>
      <c r="B14">
        <v>12</v>
      </c>
      <c r="C14">
        <v>18</v>
      </c>
      <c r="D14">
        <v>0</v>
      </c>
      <c r="E14">
        <v>0</v>
      </c>
      <c r="F14">
        <v>2</v>
      </c>
      <c r="G14">
        <v>0</v>
      </c>
    </row>
    <row r="15" spans="1:7" x14ac:dyDescent="0.15">
      <c r="A15">
        <v>20</v>
      </c>
      <c r="B15">
        <v>17</v>
      </c>
      <c r="C15">
        <v>53</v>
      </c>
      <c r="D15">
        <v>1</v>
      </c>
      <c r="E15">
        <v>0</v>
      </c>
      <c r="F15">
        <v>4</v>
      </c>
      <c r="G15">
        <v>2</v>
      </c>
    </row>
    <row r="16" spans="1:7" x14ac:dyDescent="0.15">
      <c r="A16">
        <v>30</v>
      </c>
      <c r="B16">
        <v>26</v>
      </c>
      <c r="C16">
        <v>128</v>
      </c>
      <c r="D16">
        <v>2</v>
      </c>
      <c r="E16">
        <v>2</v>
      </c>
      <c r="F16">
        <v>31</v>
      </c>
      <c r="G16">
        <v>24</v>
      </c>
    </row>
    <row r="17" spans="1:7" x14ac:dyDescent="0.15">
      <c r="A17">
        <v>40</v>
      </c>
      <c r="B17">
        <v>40</v>
      </c>
      <c r="C17">
        <v>202</v>
      </c>
      <c r="D17">
        <v>3</v>
      </c>
      <c r="E17">
        <v>1</v>
      </c>
      <c r="F17">
        <v>21</v>
      </c>
      <c r="G17">
        <v>19</v>
      </c>
    </row>
    <row r="18" spans="1:7" x14ac:dyDescent="0.15">
      <c r="A18">
        <v>50</v>
      </c>
      <c r="B18">
        <v>59</v>
      </c>
      <c r="C18">
        <v>246</v>
      </c>
      <c r="D18">
        <v>4</v>
      </c>
      <c r="E18">
        <v>3</v>
      </c>
      <c r="F18">
        <v>43</v>
      </c>
      <c r="G18">
        <v>35</v>
      </c>
    </row>
    <row r="19" spans="1:7" x14ac:dyDescent="0.15">
      <c r="A19">
        <v>60</v>
      </c>
      <c r="B19">
        <v>61</v>
      </c>
      <c r="C19">
        <v>319</v>
      </c>
      <c r="D19">
        <v>5</v>
      </c>
      <c r="E19">
        <v>5</v>
      </c>
      <c r="F19">
        <v>62</v>
      </c>
      <c r="G19">
        <v>49</v>
      </c>
    </row>
    <row r="20" spans="1:7" x14ac:dyDescent="0.15">
      <c r="A20">
        <v>70</v>
      </c>
      <c r="B20">
        <v>65</v>
      </c>
      <c r="C20">
        <v>364</v>
      </c>
      <c r="D20">
        <v>6</v>
      </c>
      <c r="E20">
        <v>5</v>
      </c>
      <c r="F20">
        <v>77</v>
      </c>
      <c r="G20">
        <v>61</v>
      </c>
    </row>
    <row r="21" spans="1:7" x14ac:dyDescent="0.15">
      <c r="A21">
        <v>80</v>
      </c>
      <c r="B21">
        <v>74</v>
      </c>
      <c r="C21">
        <v>429</v>
      </c>
      <c r="D21">
        <v>7</v>
      </c>
      <c r="E21">
        <v>7</v>
      </c>
      <c r="F21">
        <v>101</v>
      </c>
      <c r="G21">
        <v>85</v>
      </c>
    </row>
    <row r="22" spans="1:7" x14ac:dyDescent="0.15">
      <c r="A22">
        <v>90</v>
      </c>
      <c r="B22">
        <v>78</v>
      </c>
      <c r="C22">
        <v>484</v>
      </c>
      <c r="D22">
        <v>9</v>
      </c>
      <c r="E22">
        <v>11</v>
      </c>
      <c r="F22">
        <v>119</v>
      </c>
      <c r="G22">
        <v>84</v>
      </c>
    </row>
    <row r="23" spans="1:7" x14ac:dyDescent="0.15">
      <c r="A23">
        <v>100</v>
      </c>
      <c r="B23">
        <v>94</v>
      </c>
      <c r="C23">
        <v>538</v>
      </c>
      <c r="D23">
        <v>12</v>
      </c>
      <c r="E23">
        <v>14</v>
      </c>
      <c r="F23">
        <v>200</v>
      </c>
      <c r="G23">
        <v>161</v>
      </c>
    </row>
    <row r="25" spans="1:7" x14ac:dyDescent="0.15">
      <c r="A25" t="s">
        <v>0</v>
      </c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</row>
    <row r="26" spans="1:7" x14ac:dyDescent="0.15">
      <c r="A26">
        <v>10</v>
      </c>
      <c r="B26">
        <v>19</v>
      </c>
      <c r="C26">
        <v>16</v>
      </c>
      <c r="D26">
        <v>0</v>
      </c>
      <c r="E26">
        <v>1</v>
      </c>
      <c r="F26">
        <v>2</v>
      </c>
      <c r="G26">
        <v>0</v>
      </c>
    </row>
    <row r="27" spans="1:7" x14ac:dyDescent="0.15">
      <c r="A27">
        <v>20</v>
      </c>
      <c r="B27">
        <v>34</v>
      </c>
      <c r="C27">
        <v>55</v>
      </c>
      <c r="D27">
        <v>1</v>
      </c>
      <c r="E27">
        <v>0</v>
      </c>
      <c r="F27">
        <v>4</v>
      </c>
      <c r="G27">
        <v>2</v>
      </c>
    </row>
    <row r="28" spans="1:7" x14ac:dyDescent="0.15">
      <c r="A28">
        <v>30</v>
      </c>
      <c r="B28">
        <v>38</v>
      </c>
      <c r="C28">
        <v>133</v>
      </c>
      <c r="D28">
        <v>2</v>
      </c>
      <c r="E28">
        <v>1</v>
      </c>
      <c r="F28">
        <v>31</v>
      </c>
      <c r="G28">
        <v>24</v>
      </c>
    </row>
    <row r="29" spans="1:7" x14ac:dyDescent="0.15">
      <c r="A29">
        <v>40</v>
      </c>
      <c r="B29">
        <v>46</v>
      </c>
      <c r="C29">
        <v>206</v>
      </c>
      <c r="D29">
        <v>2</v>
      </c>
      <c r="E29">
        <v>1</v>
      </c>
      <c r="F29">
        <v>21</v>
      </c>
      <c r="G29">
        <v>19</v>
      </c>
    </row>
    <row r="30" spans="1:7" x14ac:dyDescent="0.15">
      <c r="A30">
        <v>50</v>
      </c>
      <c r="B30">
        <v>56</v>
      </c>
      <c r="C30">
        <v>254</v>
      </c>
      <c r="D30">
        <v>3</v>
      </c>
      <c r="E30">
        <v>3</v>
      </c>
      <c r="F30">
        <v>43</v>
      </c>
      <c r="G30">
        <v>35</v>
      </c>
    </row>
    <row r="31" spans="1:7" x14ac:dyDescent="0.15">
      <c r="A31">
        <v>60</v>
      </c>
      <c r="B31">
        <v>61</v>
      </c>
      <c r="C31">
        <v>319</v>
      </c>
      <c r="D31">
        <v>5</v>
      </c>
      <c r="E31">
        <v>5</v>
      </c>
      <c r="F31">
        <v>62</v>
      </c>
      <c r="G31">
        <v>49</v>
      </c>
    </row>
    <row r="32" spans="1:7" x14ac:dyDescent="0.15">
      <c r="A32">
        <v>70</v>
      </c>
      <c r="B32">
        <v>73</v>
      </c>
      <c r="C32">
        <v>365</v>
      </c>
      <c r="D32">
        <v>6</v>
      </c>
      <c r="E32">
        <v>5</v>
      </c>
      <c r="F32">
        <v>77</v>
      </c>
      <c r="G32">
        <v>61</v>
      </c>
    </row>
    <row r="33" spans="1:7" x14ac:dyDescent="0.15">
      <c r="A33">
        <v>80</v>
      </c>
      <c r="B33">
        <v>73</v>
      </c>
      <c r="C33">
        <v>416</v>
      </c>
      <c r="D33">
        <v>7</v>
      </c>
      <c r="E33">
        <v>7</v>
      </c>
      <c r="F33">
        <v>101</v>
      </c>
      <c r="G33">
        <v>85</v>
      </c>
    </row>
    <row r="34" spans="1:7" x14ac:dyDescent="0.15">
      <c r="A34">
        <v>90</v>
      </c>
      <c r="B34">
        <v>85</v>
      </c>
      <c r="C34">
        <v>466</v>
      </c>
      <c r="D34">
        <v>9</v>
      </c>
      <c r="E34">
        <v>10</v>
      </c>
      <c r="F34">
        <v>119</v>
      </c>
      <c r="G34">
        <v>84</v>
      </c>
    </row>
    <row r="35" spans="1:7" x14ac:dyDescent="0.15">
      <c r="A35">
        <v>100</v>
      </c>
      <c r="B35">
        <v>86</v>
      </c>
      <c r="C35">
        <v>550</v>
      </c>
      <c r="D35">
        <v>10</v>
      </c>
      <c r="E35">
        <v>15</v>
      </c>
      <c r="F35">
        <v>200</v>
      </c>
      <c r="G35">
        <v>161</v>
      </c>
    </row>
    <row r="37" spans="1:7" x14ac:dyDescent="0.15">
      <c r="A37" t="s">
        <v>0</v>
      </c>
      <c r="B37" t="s">
        <v>35</v>
      </c>
      <c r="C37" t="s">
        <v>36</v>
      </c>
      <c r="D37" t="s">
        <v>37</v>
      </c>
      <c r="E37" t="s">
        <v>38</v>
      </c>
      <c r="F37" t="s">
        <v>39</v>
      </c>
      <c r="G37" t="s">
        <v>40</v>
      </c>
    </row>
    <row r="38" spans="1:7" x14ac:dyDescent="0.15">
      <c r="A38">
        <v>10</v>
      </c>
      <c r="B38">
        <v>9</v>
      </c>
      <c r="C38">
        <v>17</v>
      </c>
      <c r="D38">
        <v>0</v>
      </c>
      <c r="E38">
        <v>0</v>
      </c>
      <c r="F38">
        <v>2</v>
      </c>
      <c r="G38">
        <v>0</v>
      </c>
    </row>
    <row r="39" spans="1:7" x14ac:dyDescent="0.15">
      <c r="A39">
        <v>20</v>
      </c>
      <c r="B39">
        <v>20</v>
      </c>
      <c r="C39">
        <v>56</v>
      </c>
      <c r="D39">
        <v>0</v>
      </c>
      <c r="E39">
        <v>1</v>
      </c>
      <c r="F39">
        <v>4</v>
      </c>
      <c r="G39">
        <v>2</v>
      </c>
    </row>
    <row r="40" spans="1:7" x14ac:dyDescent="0.15">
      <c r="A40">
        <v>30</v>
      </c>
      <c r="B40">
        <v>31</v>
      </c>
      <c r="C40">
        <v>132</v>
      </c>
      <c r="D40">
        <v>2</v>
      </c>
      <c r="E40">
        <v>1</v>
      </c>
      <c r="F40">
        <v>31</v>
      </c>
      <c r="G40">
        <v>24</v>
      </c>
    </row>
    <row r="41" spans="1:7" x14ac:dyDescent="0.15">
      <c r="A41">
        <v>40</v>
      </c>
      <c r="B41">
        <v>35</v>
      </c>
      <c r="C41">
        <v>206</v>
      </c>
      <c r="D41">
        <v>2</v>
      </c>
      <c r="E41">
        <v>1</v>
      </c>
      <c r="F41">
        <v>21</v>
      </c>
      <c r="G41">
        <v>19</v>
      </c>
    </row>
    <row r="42" spans="1:7" x14ac:dyDescent="0.15">
      <c r="A42">
        <v>50</v>
      </c>
      <c r="B42">
        <v>44</v>
      </c>
      <c r="C42">
        <v>251</v>
      </c>
      <c r="D42">
        <v>3</v>
      </c>
      <c r="E42">
        <v>2</v>
      </c>
      <c r="F42">
        <v>43</v>
      </c>
      <c r="G42">
        <v>35</v>
      </c>
    </row>
    <row r="43" spans="1:7" x14ac:dyDescent="0.15">
      <c r="A43">
        <v>60</v>
      </c>
      <c r="B43">
        <v>63</v>
      </c>
      <c r="C43">
        <v>321</v>
      </c>
      <c r="D43">
        <v>6</v>
      </c>
      <c r="E43">
        <v>5</v>
      </c>
      <c r="F43">
        <v>62</v>
      </c>
      <c r="G43">
        <v>49</v>
      </c>
    </row>
    <row r="44" spans="1:7" x14ac:dyDescent="0.15">
      <c r="A44">
        <v>70</v>
      </c>
      <c r="B44">
        <v>61</v>
      </c>
      <c r="C44">
        <v>373</v>
      </c>
      <c r="D44">
        <v>5</v>
      </c>
      <c r="E44">
        <v>6</v>
      </c>
      <c r="F44">
        <v>77</v>
      </c>
      <c r="G44">
        <v>61</v>
      </c>
    </row>
    <row r="45" spans="1:7" x14ac:dyDescent="0.15">
      <c r="A45">
        <v>80</v>
      </c>
      <c r="B45">
        <v>86</v>
      </c>
      <c r="C45">
        <v>422</v>
      </c>
      <c r="D45">
        <v>7</v>
      </c>
      <c r="E45">
        <v>6</v>
      </c>
      <c r="F45">
        <v>101</v>
      </c>
      <c r="G45">
        <v>85</v>
      </c>
    </row>
    <row r="46" spans="1:7" x14ac:dyDescent="0.15">
      <c r="A46">
        <v>90</v>
      </c>
      <c r="B46">
        <v>78</v>
      </c>
      <c r="C46">
        <v>481</v>
      </c>
      <c r="D46">
        <v>9</v>
      </c>
      <c r="E46">
        <v>11</v>
      </c>
      <c r="F46">
        <v>119</v>
      </c>
      <c r="G46">
        <v>84</v>
      </c>
    </row>
    <row r="47" spans="1:7" x14ac:dyDescent="0.15">
      <c r="A47">
        <v>100</v>
      </c>
      <c r="B47">
        <v>87</v>
      </c>
      <c r="C47">
        <v>536</v>
      </c>
      <c r="D47">
        <v>11</v>
      </c>
      <c r="E47">
        <v>15</v>
      </c>
      <c r="F47">
        <v>200</v>
      </c>
      <c r="G47">
        <v>161</v>
      </c>
    </row>
    <row r="49" spans="1:15" x14ac:dyDescent="0.15">
      <c r="A49" t="s">
        <v>0</v>
      </c>
      <c r="B49" t="s">
        <v>35</v>
      </c>
      <c r="C49" t="s">
        <v>36</v>
      </c>
      <c r="D49" t="s">
        <v>37</v>
      </c>
      <c r="E49" t="s">
        <v>38</v>
      </c>
      <c r="F49" t="s">
        <v>39</v>
      </c>
      <c r="G49" t="s">
        <v>40</v>
      </c>
    </row>
    <row r="50" spans="1:15" x14ac:dyDescent="0.15">
      <c r="A50">
        <v>10</v>
      </c>
      <c r="B50">
        <v>9</v>
      </c>
      <c r="C50">
        <v>16</v>
      </c>
      <c r="D50">
        <v>0</v>
      </c>
      <c r="E50">
        <v>1</v>
      </c>
      <c r="F50">
        <v>2</v>
      </c>
      <c r="G50">
        <v>0</v>
      </c>
    </row>
    <row r="51" spans="1:15" x14ac:dyDescent="0.15">
      <c r="A51">
        <v>20</v>
      </c>
      <c r="B51">
        <v>17</v>
      </c>
      <c r="C51">
        <v>55</v>
      </c>
      <c r="D51">
        <v>1</v>
      </c>
      <c r="E51">
        <v>0</v>
      </c>
      <c r="F51">
        <v>4</v>
      </c>
      <c r="G51">
        <v>2</v>
      </c>
    </row>
    <row r="52" spans="1:15" x14ac:dyDescent="0.15">
      <c r="A52">
        <v>30</v>
      </c>
      <c r="B52">
        <v>31</v>
      </c>
      <c r="C52">
        <v>133</v>
      </c>
      <c r="D52">
        <v>2</v>
      </c>
      <c r="E52">
        <v>2</v>
      </c>
      <c r="F52">
        <v>31</v>
      </c>
      <c r="G52">
        <v>24</v>
      </c>
    </row>
    <row r="53" spans="1:15" x14ac:dyDescent="0.15">
      <c r="A53">
        <v>40</v>
      </c>
      <c r="B53">
        <v>55</v>
      </c>
      <c r="C53">
        <v>209</v>
      </c>
      <c r="D53">
        <v>2</v>
      </c>
      <c r="E53">
        <v>1</v>
      </c>
      <c r="F53">
        <v>21</v>
      </c>
      <c r="G53">
        <v>19</v>
      </c>
    </row>
    <row r="54" spans="1:15" x14ac:dyDescent="0.15">
      <c r="A54">
        <v>50</v>
      </c>
      <c r="B54">
        <v>54</v>
      </c>
      <c r="C54">
        <v>251</v>
      </c>
      <c r="D54">
        <v>3</v>
      </c>
      <c r="E54">
        <v>3</v>
      </c>
      <c r="F54">
        <v>43</v>
      </c>
      <c r="G54">
        <v>35</v>
      </c>
    </row>
    <row r="55" spans="1:15" x14ac:dyDescent="0.15">
      <c r="A55">
        <v>60</v>
      </c>
      <c r="B55">
        <v>62</v>
      </c>
      <c r="C55">
        <v>319</v>
      </c>
      <c r="D55">
        <v>5</v>
      </c>
      <c r="E55">
        <v>5</v>
      </c>
      <c r="F55">
        <v>62</v>
      </c>
      <c r="G55">
        <v>49</v>
      </c>
    </row>
    <row r="56" spans="1:15" x14ac:dyDescent="0.15">
      <c r="A56">
        <v>70</v>
      </c>
      <c r="B56">
        <v>61</v>
      </c>
      <c r="C56">
        <v>373</v>
      </c>
      <c r="D56">
        <v>5</v>
      </c>
      <c r="E56">
        <v>5</v>
      </c>
      <c r="F56">
        <v>77</v>
      </c>
      <c r="G56">
        <v>61</v>
      </c>
    </row>
    <row r="57" spans="1:15" x14ac:dyDescent="0.15">
      <c r="A57">
        <v>80</v>
      </c>
      <c r="B57">
        <v>76</v>
      </c>
      <c r="C57">
        <v>423</v>
      </c>
      <c r="D57">
        <v>7</v>
      </c>
      <c r="E57">
        <v>7</v>
      </c>
      <c r="F57">
        <v>101</v>
      </c>
      <c r="G57">
        <v>85</v>
      </c>
    </row>
    <row r="58" spans="1:15" x14ac:dyDescent="0.15">
      <c r="A58">
        <v>90</v>
      </c>
      <c r="B58">
        <v>77</v>
      </c>
      <c r="C58">
        <v>474</v>
      </c>
      <c r="D58">
        <v>9</v>
      </c>
      <c r="E58">
        <v>11</v>
      </c>
      <c r="F58">
        <v>119</v>
      </c>
      <c r="G58">
        <v>84</v>
      </c>
    </row>
    <row r="59" spans="1:15" x14ac:dyDescent="0.15">
      <c r="A59">
        <v>100</v>
      </c>
      <c r="B59">
        <v>85</v>
      </c>
      <c r="C59">
        <v>524</v>
      </c>
      <c r="D59">
        <v>11</v>
      </c>
      <c r="E59">
        <v>15</v>
      </c>
      <c r="F59">
        <v>200</v>
      </c>
      <c r="G59">
        <v>161</v>
      </c>
    </row>
    <row r="61" spans="1:15" x14ac:dyDescent="0.15">
      <c r="A61" s="3" t="s">
        <v>45</v>
      </c>
    </row>
    <row r="62" spans="1:15" x14ac:dyDescent="0.15">
      <c r="A62">
        <f>AVERAGE(A2,A14,A26,A38,A50)</f>
        <v>10</v>
      </c>
      <c r="B62" s="1">
        <f t="shared" ref="B62:G62" si="0">AVERAGE(B2,B14,B26,B38,B50)</f>
        <v>11.6</v>
      </c>
      <c r="C62" s="1">
        <f t="shared" si="0"/>
        <v>16.8</v>
      </c>
      <c r="D62" s="1">
        <f t="shared" si="0"/>
        <v>0</v>
      </c>
      <c r="E62" s="1">
        <f t="shared" si="0"/>
        <v>0.4</v>
      </c>
      <c r="F62">
        <f t="shared" si="0"/>
        <v>2</v>
      </c>
      <c r="G62">
        <f t="shared" si="0"/>
        <v>0</v>
      </c>
      <c r="L62" s="1"/>
      <c r="M62" s="1"/>
      <c r="N62" s="1"/>
      <c r="O62" s="1"/>
    </row>
    <row r="63" spans="1:15" x14ac:dyDescent="0.15">
      <c r="A63">
        <f t="shared" ref="A63:G71" si="1">AVERAGE(A3,A15,A27,A39,A51)</f>
        <v>20</v>
      </c>
      <c r="B63" s="1">
        <f t="shared" si="1"/>
        <v>22.4</v>
      </c>
      <c r="C63" s="1">
        <f t="shared" si="1"/>
        <v>55</v>
      </c>
      <c r="D63" s="1">
        <f t="shared" si="1"/>
        <v>0.8</v>
      </c>
      <c r="E63" s="1">
        <f t="shared" si="1"/>
        <v>0.2</v>
      </c>
      <c r="F63">
        <f t="shared" si="1"/>
        <v>4</v>
      </c>
      <c r="G63">
        <f t="shared" si="1"/>
        <v>2</v>
      </c>
      <c r="L63" s="1"/>
      <c r="M63" s="1"/>
      <c r="N63" s="1"/>
      <c r="O63" s="1"/>
    </row>
    <row r="64" spans="1:15" x14ac:dyDescent="0.15">
      <c r="A64">
        <f t="shared" si="1"/>
        <v>30</v>
      </c>
      <c r="B64" s="1">
        <f t="shared" si="1"/>
        <v>30.4</v>
      </c>
      <c r="C64" s="1">
        <f t="shared" si="1"/>
        <v>131</v>
      </c>
      <c r="D64" s="1">
        <f t="shared" si="1"/>
        <v>2</v>
      </c>
      <c r="E64" s="1">
        <f t="shared" si="1"/>
        <v>1.4</v>
      </c>
      <c r="F64">
        <f t="shared" si="1"/>
        <v>31</v>
      </c>
      <c r="G64">
        <f t="shared" si="1"/>
        <v>24</v>
      </c>
      <c r="L64" s="1"/>
      <c r="M64" s="1"/>
      <c r="N64" s="1"/>
      <c r="O64" s="1"/>
    </row>
    <row r="65" spans="1:15" x14ac:dyDescent="0.15">
      <c r="A65">
        <f t="shared" si="1"/>
        <v>40</v>
      </c>
      <c r="B65" s="1">
        <f t="shared" si="1"/>
        <v>42</v>
      </c>
      <c r="C65" s="1">
        <f t="shared" si="1"/>
        <v>205.6</v>
      </c>
      <c r="D65" s="1">
        <f t="shared" si="1"/>
        <v>2.2000000000000002</v>
      </c>
      <c r="E65" s="1">
        <f t="shared" si="1"/>
        <v>1.2</v>
      </c>
      <c r="F65">
        <f t="shared" si="1"/>
        <v>21</v>
      </c>
      <c r="G65">
        <f t="shared" si="1"/>
        <v>19</v>
      </c>
      <c r="L65" s="1"/>
      <c r="M65" s="1"/>
      <c r="N65" s="1"/>
      <c r="O65" s="1"/>
    </row>
    <row r="66" spans="1:15" x14ac:dyDescent="0.15">
      <c r="A66">
        <f t="shared" si="1"/>
        <v>50</v>
      </c>
      <c r="B66" s="1">
        <f t="shared" si="1"/>
        <v>59.2</v>
      </c>
      <c r="C66" s="1">
        <f t="shared" si="1"/>
        <v>251.4</v>
      </c>
      <c r="D66" s="1">
        <f t="shared" si="1"/>
        <v>3.2</v>
      </c>
      <c r="E66" s="1">
        <f t="shared" si="1"/>
        <v>2.8</v>
      </c>
      <c r="F66">
        <f t="shared" si="1"/>
        <v>43</v>
      </c>
      <c r="G66">
        <f t="shared" si="1"/>
        <v>35</v>
      </c>
      <c r="L66" s="1"/>
      <c r="M66" s="1"/>
      <c r="N66" s="1"/>
      <c r="O66" s="1"/>
    </row>
    <row r="67" spans="1:15" x14ac:dyDescent="0.15">
      <c r="A67">
        <f t="shared" si="1"/>
        <v>60</v>
      </c>
      <c r="B67" s="1">
        <f t="shared" si="1"/>
        <v>61.4</v>
      </c>
      <c r="C67" s="1">
        <f t="shared" si="1"/>
        <v>318.8</v>
      </c>
      <c r="D67" s="1">
        <f t="shared" si="1"/>
        <v>5.4</v>
      </c>
      <c r="E67" s="1">
        <f t="shared" si="1"/>
        <v>5</v>
      </c>
      <c r="F67">
        <f t="shared" si="1"/>
        <v>62</v>
      </c>
      <c r="G67">
        <f t="shared" si="1"/>
        <v>49</v>
      </c>
      <c r="L67" s="1"/>
      <c r="M67" s="1"/>
      <c r="N67" s="1"/>
      <c r="O67" s="1"/>
    </row>
    <row r="68" spans="1:15" x14ac:dyDescent="0.15">
      <c r="A68">
        <f t="shared" si="1"/>
        <v>70</v>
      </c>
      <c r="B68" s="1">
        <f t="shared" si="1"/>
        <v>64.8</v>
      </c>
      <c r="C68" s="1">
        <f t="shared" si="1"/>
        <v>369</v>
      </c>
      <c r="D68" s="1">
        <f t="shared" si="1"/>
        <v>5.4</v>
      </c>
      <c r="E68" s="1">
        <f t="shared" si="1"/>
        <v>5.4</v>
      </c>
      <c r="F68">
        <f t="shared" si="1"/>
        <v>77</v>
      </c>
      <c r="G68">
        <f t="shared" si="1"/>
        <v>61</v>
      </c>
      <c r="L68" s="1"/>
      <c r="M68" s="1"/>
      <c r="N68" s="1"/>
      <c r="O68" s="1"/>
    </row>
    <row r="69" spans="1:15" x14ac:dyDescent="0.15">
      <c r="A69">
        <f t="shared" si="1"/>
        <v>80</v>
      </c>
      <c r="B69" s="1">
        <f t="shared" si="1"/>
        <v>76.8</v>
      </c>
      <c r="C69" s="1">
        <f t="shared" si="1"/>
        <v>422.4</v>
      </c>
      <c r="D69" s="1">
        <f t="shared" si="1"/>
        <v>7</v>
      </c>
      <c r="E69" s="1">
        <f t="shared" si="1"/>
        <v>6.8</v>
      </c>
      <c r="F69">
        <f t="shared" si="1"/>
        <v>101</v>
      </c>
      <c r="G69">
        <f t="shared" si="1"/>
        <v>85</v>
      </c>
      <c r="L69" s="1"/>
      <c r="M69" s="1"/>
      <c r="N69" s="1"/>
      <c r="O69" s="1"/>
    </row>
    <row r="70" spans="1:15" x14ac:dyDescent="0.15">
      <c r="A70">
        <f t="shared" si="1"/>
        <v>90</v>
      </c>
      <c r="B70" s="1">
        <f t="shared" si="1"/>
        <v>79.2</v>
      </c>
      <c r="C70" s="1">
        <f t="shared" si="1"/>
        <v>476.6</v>
      </c>
      <c r="D70" s="1">
        <f t="shared" si="1"/>
        <v>8.8000000000000007</v>
      </c>
      <c r="E70" s="1">
        <f t="shared" si="1"/>
        <v>10.6</v>
      </c>
      <c r="F70">
        <f t="shared" si="1"/>
        <v>119</v>
      </c>
      <c r="G70">
        <f t="shared" si="1"/>
        <v>84</v>
      </c>
      <c r="L70" s="1"/>
      <c r="M70" s="1"/>
      <c r="N70" s="1"/>
      <c r="O70" s="1"/>
    </row>
    <row r="71" spans="1:15" x14ac:dyDescent="0.15">
      <c r="A71">
        <f t="shared" si="1"/>
        <v>100</v>
      </c>
      <c r="B71" s="1">
        <f t="shared" si="1"/>
        <v>89.8</v>
      </c>
      <c r="C71" s="1">
        <f t="shared" si="1"/>
        <v>534</v>
      </c>
      <c r="D71" s="1">
        <f t="shared" si="1"/>
        <v>11</v>
      </c>
      <c r="E71" s="1">
        <f t="shared" si="1"/>
        <v>14.6</v>
      </c>
      <c r="F71">
        <f t="shared" si="1"/>
        <v>200</v>
      </c>
      <c r="G71">
        <f t="shared" si="1"/>
        <v>161</v>
      </c>
      <c r="L71" s="1"/>
      <c r="M71" s="1"/>
      <c r="N71" s="1"/>
      <c r="O71" s="1"/>
    </row>
    <row r="72" spans="1:15" x14ac:dyDescent="0.15">
      <c r="L72" s="1"/>
      <c r="M72" s="1"/>
      <c r="N72" s="1"/>
      <c r="O72" s="1"/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55" workbookViewId="0">
      <selection activeCell="A62" sqref="A62:G71"/>
    </sheetView>
  </sheetViews>
  <sheetFormatPr defaultRowHeight="13.5" x14ac:dyDescent="0.15"/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15</v>
      </c>
      <c r="C2">
        <v>33</v>
      </c>
      <c r="D2">
        <v>1</v>
      </c>
      <c r="E2">
        <v>0</v>
      </c>
      <c r="F2">
        <v>2</v>
      </c>
      <c r="G2">
        <v>2</v>
      </c>
    </row>
    <row r="3" spans="1:7" x14ac:dyDescent="0.15">
      <c r="A3">
        <v>20</v>
      </c>
      <c r="B3">
        <v>29</v>
      </c>
      <c r="C3">
        <v>90</v>
      </c>
      <c r="D3">
        <v>1</v>
      </c>
      <c r="E3">
        <v>0</v>
      </c>
      <c r="F3">
        <v>3</v>
      </c>
      <c r="G3">
        <v>2</v>
      </c>
    </row>
    <row r="4" spans="1:7" x14ac:dyDescent="0.15">
      <c r="A4">
        <v>30</v>
      </c>
      <c r="B4">
        <v>50</v>
      </c>
      <c r="C4">
        <v>281</v>
      </c>
      <c r="D4">
        <v>3</v>
      </c>
      <c r="E4">
        <v>2</v>
      </c>
      <c r="F4">
        <v>29</v>
      </c>
      <c r="G4">
        <v>27</v>
      </c>
    </row>
    <row r="5" spans="1:7" x14ac:dyDescent="0.15">
      <c r="A5">
        <v>40</v>
      </c>
      <c r="B5">
        <v>65</v>
      </c>
      <c r="C5">
        <v>361</v>
      </c>
      <c r="D5">
        <v>3</v>
      </c>
      <c r="E5">
        <v>1</v>
      </c>
      <c r="F5">
        <v>21</v>
      </c>
      <c r="G5">
        <v>20</v>
      </c>
    </row>
    <row r="6" spans="1:7" x14ac:dyDescent="0.15">
      <c r="A6">
        <v>50</v>
      </c>
      <c r="B6">
        <v>76</v>
      </c>
      <c r="C6">
        <v>436</v>
      </c>
      <c r="D6">
        <v>3</v>
      </c>
      <c r="E6">
        <v>2</v>
      </c>
      <c r="F6">
        <v>34</v>
      </c>
      <c r="G6">
        <v>33</v>
      </c>
    </row>
    <row r="7" spans="1:7" x14ac:dyDescent="0.15">
      <c r="A7">
        <v>60</v>
      </c>
      <c r="B7">
        <v>88</v>
      </c>
      <c r="C7">
        <v>603</v>
      </c>
      <c r="D7">
        <v>4</v>
      </c>
      <c r="E7">
        <v>4</v>
      </c>
      <c r="F7">
        <v>56</v>
      </c>
      <c r="G7">
        <v>53</v>
      </c>
    </row>
    <row r="8" spans="1:7" x14ac:dyDescent="0.15">
      <c r="A8">
        <v>70</v>
      </c>
      <c r="B8">
        <v>107</v>
      </c>
      <c r="C8">
        <v>685</v>
      </c>
      <c r="D8">
        <v>5</v>
      </c>
      <c r="E8">
        <v>4</v>
      </c>
      <c r="F8">
        <v>65</v>
      </c>
      <c r="G8">
        <v>61</v>
      </c>
    </row>
    <row r="9" spans="1:7" x14ac:dyDescent="0.15">
      <c r="A9">
        <v>80</v>
      </c>
      <c r="B9">
        <v>116</v>
      </c>
      <c r="C9">
        <v>867</v>
      </c>
      <c r="D9">
        <v>8</v>
      </c>
      <c r="E9">
        <v>8</v>
      </c>
      <c r="F9">
        <v>96</v>
      </c>
      <c r="G9">
        <v>86</v>
      </c>
    </row>
    <row r="10" spans="1:7" x14ac:dyDescent="0.15">
      <c r="A10">
        <v>90</v>
      </c>
      <c r="B10">
        <v>131</v>
      </c>
      <c r="C10">
        <v>970</v>
      </c>
      <c r="D10">
        <v>8</v>
      </c>
      <c r="E10">
        <v>8</v>
      </c>
      <c r="F10">
        <v>106</v>
      </c>
      <c r="G10">
        <v>103</v>
      </c>
    </row>
    <row r="11" spans="1:7" x14ac:dyDescent="0.15">
      <c r="A11">
        <v>100</v>
      </c>
      <c r="B11">
        <v>147</v>
      </c>
      <c r="C11">
        <v>1070</v>
      </c>
      <c r="D11">
        <v>11</v>
      </c>
      <c r="E11">
        <v>13</v>
      </c>
      <c r="F11">
        <v>183</v>
      </c>
      <c r="G11">
        <v>170</v>
      </c>
    </row>
    <row r="13" spans="1:7" x14ac:dyDescent="0.15">
      <c r="A13" t="s">
        <v>0</v>
      </c>
      <c r="B13" t="s">
        <v>35</v>
      </c>
      <c r="C13" t="s">
        <v>36</v>
      </c>
      <c r="D13" t="s">
        <v>37</v>
      </c>
      <c r="E13" t="s">
        <v>38</v>
      </c>
      <c r="F13" t="s">
        <v>39</v>
      </c>
      <c r="G13" t="s">
        <v>40</v>
      </c>
    </row>
    <row r="14" spans="1:7" x14ac:dyDescent="0.15">
      <c r="A14">
        <v>10</v>
      </c>
      <c r="B14">
        <v>15</v>
      </c>
      <c r="C14">
        <v>34</v>
      </c>
      <c r="D14">
        <v>0</v>
      </c>
      <c r="E14">
        <v>0</v>
      </c>
      <c r="F14">
        <v>2</v>
      </c>
      <c r="G14">
        <v>2</v>
      </c>
    </row>
    <row r="15" spans="1:7" x14ac:dyDescent="0.15">
      <c r="A15">
        <v>20</v>
      </c>
      <c r="B15">
        <v>39</v>
      </c>
      <c r="C15">
        <v>91</v>
      </c>
      <c r="D15">
        <v>0</v>
      </c>
      <c r="E15">
        <v>0</v>
      </c>
      <c r="F15">
        <v>3</v>
      </c>
      <c r="G15">
        <v>2</v>
      </c>
    </row>
    <row r="16" spans="1:7" x14ac:dyDescent="0.15">
      <c r="A16">
        <v>30</v>
      </c>
      <c r="B16">
        <v>44</v>
      </c>
      <c r="C16">
        <v>285</v>
      </c>
      <c r="D16">
        <v>2</v>
      </c>
      <c r="E16">
        <v>2</v>
      </c>
      <c r="F16">
        <v>29</v>
      </c>
      <c r="G16">
        <v>27</v>
      </c>
    </row>
    <row r="17" spans="1:7" x14ac:dyDescent="0.15">
      <c r="A17">
        <v>40</v>
      </c>
      <c r="B17">
        <v>59</v>
      </c>
      <c r="C17">
        <v>368</v>
      </c>
      <c r="D17">
        <v>2</v>
      </c>
      <c r="E17">
        <v>1</v>
      </c>
      <c r="F17">
        <v>21</v>
      </c>
      <c r="G17">
        <v>20</v>
      </c>
    </row>
    <row r="18" spans="1:7" x14ac:dyDescent="0.15">
      <c r="A18">
        <v>50</v>
      </c>
      <c r="B18">
        <v>79</v>
      </c>
      <c r="C18">
        <v>446</v>
      </c>
      <c r="D18">
        <v>3</v>
      </c>
      <c r="E18">
        <v>2</v>
      </c>
      <c r="F18">
        <v>34</v>
      </c>
      <c r="G18">
        <v>33</v>
      </c>
    </row>
    <row r="19" spans="1:7" x14ac:dyDescent="0.15">
      <c r="A19">
        <v>60</v>
      </c>
      <c r="B19">
        <v>94</v>
      </c>
      <c r="C19">
        <v>618</v>
      </c>
      <c r="D19">
        <v>4</v>
      </c>
      <c r="E19">
        <v>3</v>
      </c>
      <c r="F19">
        <v>56</v>
      </c>
      <c r="G19">
        <v>53</v>
      </c>
    </row>
    <row r="20" spans="1:7" x14ac:dyDescent="0.15">
      <c r="A20">
        <v>70</v>
      </c>
      <c r="B20">
        <v>103</v>
      </c>
      <c r="C20">
        <v>701</v>
      </c>
      <c r="D20">
        <v>6</v>
      </c>
      <c r="E20">
        <v>5</v>
      </c>
      <c r="F20">
        <v>65</v>
      </c>
      <c r="G20">
        <v>61</v>
      </c>
    </row>
    <row r="21" spans="1:7" x14ac:dyDescent="0.15">
      <c r="A21">
        <v>80</v>
      </c>
      <c r="B21">
        <v>132</v>
      </c>
      <c r="C21">
        <v>881</v>
      </c>
      <c r="D21">
        <v>7</v>
      </c>
      <c r="E21">
        <v>8</v>
      </c>
      <c r="F21">
        <v>96</v>
      </c>
      <c r="G21">
        <v>86</v>
      </c>
    </row>
    <row r="22" spans="1:7" x14ac:dyDescent="0.15">
      <c r="A22">
        <v>90</v>
      </c>
      <c r="B22">
        <v>128</v>
      </c>
      <c r="C22">
        <v>927</v>
      </c>
      <c r="D22">
        <v>7</v>
      </c>
      <c r="E22">
        <v>7</v>
      </c>
      <c r="F22">
        <v>106</v>
      </c>
      <c r="G22">
        <v>103</v>
      </c>
    </row>
    <row r="23" spans="1:7" x14ac:dyDescent="0.15">
      <c r="A23">
        <v>100</v>
      </c>
      <c r="B23">
        <v>150</v>
      </c>
      <c r="C23">
        <v>1028</v>
      </c>
      <c r="D23">
        <v>12</v>
      </c>
      <c r="E23">
        <v>13</v>
      </c>
      <c r="F23">
        <v>183</v>
      </c>
      <c r="G23">
        <v>170</v>
      </c>
    </row>
    <row r="25" spans="1:7" x14ac:dyDescent="0.15">
      <c r="A25" t="s">
        <v>0</v>
      </c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</row>
    <row r="26" spans="1:7" x14ac:dyDescent="0.15">
      <c r="A26">
        <v>10</v>
      </c>
      <c r="B26">
        <v>21</v>
      </c>
      <c r="C26">
        <v>35</v>
      </c>
      <c r="D26">
        <v>0</v>
      </c>
      <c r="E26">
        <v>0</v>
      </c>
      <c r="F26">
        <v>2</v>
      </c>
      <c r="G26">
        <v>2</v>
      </c>
    </row>
    <row r="27" spans="1:7" x14ac:dyDescent="0.15">
      <c r="A27">
        <v>20</v>
      </c>
      <c r="B27">
        <v>33</v>
      </c>
      <c r="C27">
        <v>88</v>
      </c>
      <c r="D27">
        <v>0</v>
      </c>
      <c r="E27">
        <v>0</v>
      </c>
      <c r="F27">
        <v>3</v>
      </c>
      <c r="G27">
        <v>2</v>
      </c>
    </row>
    <row r="28" spans="1:7" x14ac:dyDescent="0.15">
      <c r="A28">
        <v>30</v>
      </c>
      <c r="B28">
        <v>52</v>
      </c>
      <c r="C28">
        <v>274</v>
      </c>
      <c r="D28">
        <v>2</v>
      </c>
      <c r="E28">
        <v>2</v>
      </c>
      <c r="F28">
        <v>29</v>
      </c>
      <c r="G28">
        <v>27</v>
      </c>
    </row>
    <row r="29" spans="1:7" x14ac:dyDescent="0.15">
      <c r="A29">
        <v>40</v>
      </c>
      <c r="B29">
        <v>65</v>
      </c>
      <c r="C29">
        <v>361</v>
      </c>
      <c r="D29">
        <v>2</v>
      </c>
      <c r="E29">
        <v>1</v>
      </c>
      <c r="F29">
        <v>21</v>
      </c>
      <c r="G29">
        <v>20</v>
      </c>
    </row>
    <row r="30" spans="1:7" x14ac:dyDescent="0.15">
      <c r="A30">
        <v>50</v>
      </c>
      <c r="B30">
        <v>79</v>
      </c>
      <c r="C30">
        <v>440</v>
      </c>
      <c r="D30">
        <v>3</v>
      </c>
      <c r="E30">
        <v>2</v>
      </c>
      <c r="F30">
        <v>34</v>
      </c>
      <c r="G30">
        <v>33</v>
      </c>
    </row>
    <row r="31" spans="1:7" x14ac:dyDescent="0.15">
      <c r="A31">
        <v>60</v>
      </c>
      <c r="B31">
        <v>88</v>
      </c>
      <c r="C31">
        <v>595</v>
      </c>
      <c r="D31">
        <v>4</v>
      </c>
      <c r="E31">
        <v>4</v>
      </c>
      <c r="F31">
        <v>56</v>
      </c>
      <c r="G31">
        <v>53</v>
      </c>
    </row>
    <row r="32" spans="1:7" x14ac:dyDescent="0.15">
      <c r="A32">
        <v>70</v>
      </c>
      <c r="B32">
        <v>101</v>
      </c>
      <c r="C32">
        <v>694</v>
      </c>
      <c r="D32">
        <v>6</v>
      </c>
      <c r="E32">
        <v>5</v>
      </c>
      <c r="F32">
        <v>65</v>
      </c>
      <c r="G32">
        <v>61</v>
      </c>
    </row>
    <row r="33" spans="1:7" x14ac:dyDescent="0.15">
      <c r="A33">
        <v>80</v>
      </c>
      <c r="B33">
        <v>136</v>
      </c>
      <c r="C33">
        <v>864</v>
      </c>
      <c r="D33">
        <v>7</v>
      </c>
      <c r="E33">
        <v>8</v>
      </c>
      <c r="F33">
        <v>96</v>
      </c>
      <c r="G33">
        <v>86</v>
      </c>
    </row>
    <row r="34" spans="1:7" x14ac:dyDescent="0.15">
      <c r="A34">
        <v>90</v>
      </c>
      <c r="B34">
        <v>132</v>
      </c>
      <c r="C34">
        <v>918</v>
      </c>
      <c r="D34">
        <v>7</v>
      </c>
      <c r="E34">
        <v>7</v>
      </c>
      <c r="F34">
        <v>106</v>
      </c>
      <c r="G34">
        <v>103</v>
      </c>
    </row>
    <row r="35" spans="1:7" x14ac:dyDescent="0.15">
      <c r="A35">
        <v>100</v>
      </c>
      <c r="B35">
        <v>151</v>
      </c>
      <c r="C35">
        <v>1025</v>
      </c>
      <c r="D35">
        <v>11</v>
      </c>
      <c r="E35">
        <v>13</v>
      </c>
      <c r="F35">
        <v>183</v>
      </c>
      <c r="G35">
        <v>170</v>
      </c>
    </row>
    <row r="37" spans="1:7" x14ac:dyDescent="0.15">
      <c r="A37" t="s">
        <v>0</v>
      </c>
      <c r="B37" t="s">
        <v>35</v>
      </c>
      <c r="C37" t="s">
        <v>36</v>
      </c>
      <c r="D37" t="s">
        <v>37</v>
      </c>
      <c r="E37" t="s">
        <v>38</v>
      </c>
      <c r="F37" t="s">
        <v>39</v>
      </c>
      <c r="G37" t="s">
        <v>40</v>
      </c>
    </row>
    <row r="38" spans="1:7" x14ac:dyDescent="0.15">
      <c r="A38">
        <v>10</v>
      </c>
      <c r="B38">
        <v>15</v>
      </c>
      <c r="C38">
        <v>34</v>
      </c>
      <c r="D38">
        <v>0</v>
      </c>
      <c r="E38">
        <v>0</v>
      </c>
      <c r="F38">
        <v>2</v>
      </c>
      <c r="G38">
        <v>2</v>
      </c>
    </row>
    <row r="39" spans="1:7" x14ac:dyDescent="0.15">
      <c r="A39">
        <v>20</v>
      </c>
      <c r="B39">
        <v>33</v>
      </c>
      <c r="C39">
        <v>87</v>
      </c>
      <c r="D39">
        <v>0</v>
      </c>
      <c r="E39">
        <v>0</v>
      </c>
      <c r="F39">
        <v>3</v>
      </c>
      <c r="G39">
        <v>2</v>
      </c>
    </row>
    <row r="40" spans="1:7" x14ac:dyDescent="0.15">
      <c r="A40">
        <v>30</v>
      </c>
      <c r="B40">
        <v>44</v>
      </c>
      <c r="C40">
        <v>276</v>
      </c>
      <c r="D40">
        <v>3</v>
      </c>
      <c r="E40">
        <v>2</v>
      </c>
      <c r="F40">
        <v>29</v>
      </c>
      <c r="G40">
        <v>27</v>
      </c>
    </row>
    <row r="41" spans="1:7" x14ac:dyDescent="0.15">
      <c r="A41">
        <v>40</v>
      </c>
      <c r="B41">
        <v>57</v>
      </c>
      <c r="C41">
        <v>360</v>
      </c>
      <c r="D41">
        <v>3</v>
      </c>
      <c r="E41">
        <v>1</v>
      </c>
      <c r="F41">
        <v>21</v>
      </c>
      <c r="G41">
        <v>20</v>
      </c>
    </row>
    <row r="42" spans="1:7" x14ac:dyDescent="0.15">
      <c r="A42">
        <v>50</v>
      </c>
      <c r="B42">
        <v>77</v>
      </c>
      <c r="C42">
        <v>440</v>
      </c>
      <c r="D42">
        <v>3</v>
      </c>
      <c r="E42">
        <v>2</v>
      </c>
      <c r="F42">
        <v>34</v>
      </c>
      <c r="G42">
        <v>33</v>
      </c>
    </row>
    <row r="43" spans="1:7" x14ac:dyDescent="0.15">
      <c r="A43">
        <v>60</v>
      </c>
      <c r="B43">
        <v>92</v>
      </c>
      <c r="C43">
        <v>597</v>
      </c>
      <c r="D43">
        <v>4</v>
      </c>
      <c r="E43">
        <v>4</v>
      </c>
      <c r="F43">
        <v>56</v>
      </c>
      <c r="G43">
        <v>53</v>
      </c>
    </row>
    <row r="44" spans="1:7" x14ac:dyDescent="0.15">
      <c r="A44">
        <v>70</v>
      </c>
      <c r="B44">
        <v>112</v>
      </c>
      <c r="C44">
        <v>698</v>
      </c>
      <c r="D44">
        <v>5</v>
      </c>
      <c r="E44">
        <v>4</v>
      </c>
      <c r="F44">
        <v>65</v>
      </c>
      <c r="G44">
        <v>61</v>
      </c>
    </row>
    <row r="45" spans="1:7" x14ac:dyDescent="0.15">
      <c r="A45">
        <v>80</v>
      </c>
      <c r="B45">
        <v>119</v>
      </c>
      <c r="C45">
        <v>857</v>
      </c>
      <c r="D45">
        <v>8</v>
      </c>
      <c r="E45">
        <v>8</v>
      </c>
      <c r="F45">
        <v>96</v>
      </c>
      <c r="G45">
        <v>86</v>
      </c>
    </row>
    <row r="46" spans="1:7" x14ac:dyDescent="0.15">
      <c r="A46">
        <v>90</v>
      </c>
      <c r="B46">
        <v>130</v>
      </c>
      <c r="C46">
        <v>934</v>
      </c>
      <c r="D46">
        <v>7</v>
      </c>
      <c r="E46">
        <v>7</v>
      </c>
      <c r="F46">
        <v>106</v>
      </c>
      <c r="G46">
        <v>103</v>
      </c>
    </row>
    <row r="47" spans="1:7" x14ac:dyDescent="0.15">
      <c r="A47">
        <v>100</v>
      </c>
      <c r="B47">
        <v>149</v>
      </c>
      <c r="C47">
        <v>1034</v>
      </c>
      <c r="D47">
        <v>11</v>
      </c>
      <c r="E47">
        <v>13</v>
      </c>
      <c r="F47">
        <v>183</v>
      </c>
      <c r="G47">
        <v>170</v>
      </c>
    </row>
    <row r="49" spans="1:7" x14ac:dyDescent="0.15">
      <c r="A49" t="s">
        <v>0</v>
      </c>
      <c r="B49" t="s">
        <v>35</v>
      </c>
      <c r="C49" t="s">
        <v>36</v>
      </c>
      <c r="D49" t="s">
        <v>37</v>
      </c>
      <c r="E49" t="s">
        <v>38</v>
      </c>
      <c r="F49" t="s">
        <v>39</v>
      </c>
      <c r="G49" t="s">
        <v>40</v>
      </c>
    </row>
    <row r="50" spans="1:7" x14ac:dyDescent="0.15">
      <c r="A50">
        <v>10</v>
      </c>
      <c r="B50">
        <v>18</v>
      </c>
      <c r="C50">
        <v>37</v>
      </c>
      <c r="D50">
        <v>0</v>
      </c>
      <c r="E50">
        <v>1</v>
      </c>
      <c r="F50">
        <v>2</v>
      </c>
      <c r="G50">
        <v>2</v>
      </c>
    </row>
    <row r="51" spans="1:7" x14ac:dyDescent="0.15">
      <c r="A51">
        <v>20</v>
      </c>
      <c r="B51">
        <v>30</v>
      </c>
      <c r="C51">
        <v>89</v>
      </c>
      <c r="D51">
        <v>1</v>
      </c>
      <c r="E51">
        <v>0</v>
      </c>
      <c r="F51">
        <v>3</v>
      </c>
      <c r="G51">
        <v>2</v>
      </c>
    </row>
    <row r="52" spans="1:7" x14ac:dyDescent="0.15">
      <c r="A52">
        <v>30</v>
      </c>
      <c r="B52">
        <v>45</v>
      </c>
      <c r="C52">
        <v>279</v>
      </c>
      <c r="D52">
        <v>3</v>
      </c>
      <c r="E52">
        <v>2</v>
      </c>
      <c r="F52">
        <v>29</v>
      </c>
      <c r="G52">
        <v>27</v>
      </c>
    </row>
    <row r="53" spans="1:7" x14ac:dyDescent="0.15">
      <c r="A53">
        <v>40</v>
      </c>
      <c r="B53">
        <v>68</v>
      </c>
      <c r="C53">
        <v>363</v>
      </c>
      <c r="D53">
        <v>3</v>
      </c>
      <c r="E53">
        <v>1</v>
      </c>
      <c r="F53">
        <v>21</v>
      </c>
      <c r="G53">
        <v>20</v>
      </c>
    </row>
    <row r="54" spans="1:7" x14ac:dyDescent="0.15">
      <c r="A54">
        <v>50</v>
      </c>
      <c r="B54">
        <v>73</v>
      </c>
      <c r="C54">
        <v>440</v>
      </c>
      <c r="D54">
        <v>3</v>
      </c>
      <c r="E54">
        <v>2</v>
      </c>
      <c r="F54">
        <v>34</v>
      </c>
      <c r="G54">
        <v>33</v>
      </c>
    </row>
    <row r="55" spans="1:7" x14ac:dyDescent="0.15">
      <c r="A55">
        <v>60</v>
      </c>
      <c r="B55">
        <v>88</v>
      </c>
      <c r="C55">
        <v>606</v>
      </c>
      <c r="D55">
        <v>4</v>
      </c>
      <c r="E55">
        <v>4</v>
      </c>
      <c r="F55">
        <v>56</v>
      </c>
      <c r="G55">
        <v>53</v>
      </c>
    </row>
    <row r="56" spans="1:7" x14ac:dyDescent="0.15">
      <c r="A56">
        <v>70</v>
      </c>
      <c r="B56">
        <v>108</v>
      </c>
      <c r="C56">
        <v>699</v>
      </c>
      <c r="D56">
        <v>5</v>
      </c>
      <c r="E56">
        <v>5</v>
      </c>
      <c r="F56">
        <v>65</v>
      </c>
      <c r="G56">
        <v>61</v>
      </c>
    </row>
    <row r="57" spans="1:7" x14ac:dyDescent="0.15">
      <c r="A57">
        <v>80</v>
      </c>
      <c r="B57">
        <v>118</v>
      </c>
      <c r="C57">
        <v>858</v>
      </c>
      <c r="D57">
        <v>7</v>
      </c>
      <c r="E57">
        <v>7</v>
      </c>
      <c r="F57">
        <v>96</v>
      </c>
      <c r="G57">
        <v>86</v>
      </c>
    </row>
    <row r="58" spans="1:7" x14ac:dyDescent="0.15">
      <c r="A58">
        <v>90</v>
      </c>
      <c r="B58">
        <v>128</v>
      </c>
      <c r="C58">
        <v>931</v>
      </c>
      <c r="D58">
        <v>8</v>
      </c>
      <c r="E58">
        <v>8</v>
      </c>
      <c r="F58">
        <v>106</v>
      </c>
      <c r="G58">
        <v>103</v>
      </c>
    </row>
    <row r="59" spans="1:7" x14ac:dyDescent="0.15">
      <c r="A59">
        <v>100</v>
      </c>
      <c r="B59">
        <v>143</v>
      </c>
      <c r="C59">
        <v>1027</v>
      </c>
      <c r="D59">
        <v>11</v>
      </c>
      <c r="E59">
        <v>13</v>
      </c>
      <c r="F59">
        <v>183</v>
      </c>
      <c r="G59">
        <v>170</v>
      </c>
    </row>
    <row r="61" spans="1:7" x14ac:dyDescent="0.15">
      <c r="A61" s="3" t="s">
        <v>45</v>
      </c>
      <c r="B61" s="1"/>
      <c r="C61" s="1"/>
      <c r="D61" s="1"/>
      <c r="E61" s="1"/>
    </row>
    <row r="62" spans="1:7" x14ac:dyDescent="0.15">
      <c r="A62">
        <f>AVERAGE(A2,A14,A26,A38,A50)</f>
        <v>10</v>
      </c>
      <c r="B62" s="1">
        <f t="shared" ref="B62:G62" si="0">AVERAGE(B2,B14,B26,B38,B50)</f>
        <v>16.8</v>
      </c>
      <c r="C62" s="1">
        <f t="shared" si="0"/>
        <v>34.6</v>
      </c>
      <c r="D62" s="1">
        <f t="shared" si="0"/>
        <v>0.2</v>
      </c>
      <c r="E62" s="1">
        <f t="shared" si="0"/>
        <v>0.2</v>
      </c>
      <c r="F62">
        <f t="shared" si="0"/>
        <v>2</v>
      </c>
      <c r="G62">
        <f t="shared" si="0"/>
        <v>2</v>
      </c>
    </row>
    <row r="63" spans="1:7" x14ac:dyDescent="0.15">
      <c r="A63">
        <f t="shared" ref="A63:G71" si="1">AVERAGE(A3,A15,A27,A39,A51)</f>
        <v>20</v>
      </c>
      <c r="B63" s="1">
        <f t="shared" si="1"/>
        <v>32.799999999999997</v>
      </c>
      <c r="C63" s="1">
        <f t="shared" si="1"/>
        <v>89</v>
      </c>
      <c r="D63" s="1">
        <f t="shared" si="1"/>
        <v>0.4</v>
      </c>
      <c r="E63" s="1">
        <f t="shared" si="1"/>
        <v>0</v>
      </c>
      <c r="F63">
        <f t="shared" si="1"/>
        <v>3</v>
      </c>
      <c r="G63">
        <f t="shared" si="1"/>
        <v>2</v>
      </c>
    </row>
    <row r="64" spans="1:7" x14ac:dyDescent="0.15">
      <c r="A64">
        <f t="shared" si="1"/>
        <v>30</v>
      </c>
      <c r="B64" s="1">
        <f t="shared" si="1"/>
        <v>47</v>
      </c>
      <c r="C64" s="1">
        <f t="shared" si="1"/>
        <v>279</v>
      </c>
      <c r="D64" s="1">
        <f t="shared" si="1"/>
        <v>2.6</v>
      </c>
      <c r="E64" s="1">
        <f t="shared" si="1"/>
        <v>2</v>
      </c>
      <c r="F64">
        <f t="shared" si="1"/>
        <v>29</v>
      </c>
      <c r="G64">
        <f t="shared" si="1"/>
        <v>27</v>
      </c>
    </row>
    <row r="65" spans="1:7" x14ac:dyDescent="0.15">
      <c r="A65">
        <f t="shared" si="1"/>
        <v>40</v>
      </c>
      <c r="B65" s="1">
        <f t="shared" si="1"/>
        <v>62.8</v>
      </c>
      <c r="C65" s="1">
        <f t="shared" si="1"/>
        <v>362.6</v>
      </c>
      <c r="D65" s="1">
        <f t="shared" si="1"/>
        <v>2.6</v>
      </c>
      <c r="E65" s="1">
        <f t="shared" si="1"/>
        <v>1</v>
      </c>
      <c r="F65">
        <f t="shared" si="1"/>
        <v>21</v>
      </c>
      <c r="G65">
        <f t="shared" si="1"/>
        <v>20</v>
      </c>
    </row>
    <row r="66" spans="1:7" x14ac:dyDescent="0.15">
      <c r="A66">
        <f t="shared" si="1"/>
        <v>50</v>
      </c>
      <c r="B66" s="1">
        <f t="shared" si="1"/>
        <v>76.8</v>
      </c>
      <c r="C66" s="1">
        <f t="shared" si="1"/>
        <v>440.4</v>
      </c>
      <c r="D66" s="1">
        <f t="shared" si="1"/>
        <v>3</v>
      </c>
      <c r="E66" s="1">
        <f t="shared" si="1"/>
        <v>2</v>
      </c>
      <c r="F66">
        <f t="shared" si="1"/>
        <v>34</v>
      </c>
      <c r="G66">
        <f t="shared" si="1"/>
        <v>33</v>
      </c>
    </row>
    <row r="67" spans="1:7" x14ac:dyDescent="0.15">
      <c r="A67">
        <f t="shared" si="1"/>
        <v>60</v>
      </c>
      <c r="B67" s="1">
        <f t="shared" si="1"/>
        <v>90</v>
      </c>
      <c r="C67" s="1">
        <f t="shared" si="1"/>
        <v>603.79999999999995</v>
      </c>
      <c r="D67" s="1">
        <f t="shared" si="1"/>
        <v>4</v>
      </c>
      <c r="E67" s="1">
        <f t="shared" si="1"/>
        <v>3.8</v>
      </c>
      <c r="F67">
        <f t="shared" si="1"/>
        <v>56</v>
      </c>
      <c r="G67">
        <f t="shared" si="1"/>
        <v>53</v>
      </c>
    </row>
    <row r="68" spans="1:7" x14ac:dyDescent="0.15">
      <c r="A68">
        <f t="shared" si="1"/>
        <v>70</v>
      </c>
      <c r="B68" s="1">
        <f t="shared" si="1"/>
        <v>106.2</v>
      </c>
      <c r="C68" s="1">
        <f t="shared" si="1"/>
        <v>695.4</v>
      </c>
      <c r="D68" s="1">
        <f t="shared" si="1"/>
        <v>5.4</v>
      </c>
      <c r="E68" s="1">
        <f t="shared" si="1"/>
        <v>4.5999999999999996</v>
      </c>
      <c r="F68">
        <f t="shared" si="1"/>
        <v>65</v>
      </c>
      <c r="G68">
        <f t="shared" si="1"/>
        <v>61</v>
      </c>
    </row>
    <row r="69" spans="1:7" x14ac:dyDescent="0.15">
      <c r="A69">
        <f t="shared" si="1"/>
        <v>80</v>
      </c>
      <c r="B69" s="1">
        <f t="shared" si="1"/>
        <v>124.2</v>
      </c>
      <c r="C69" s="1">
        <f t="shared" si="1"/>
        <v>865.4</v>
      </c>
      <c r="D69" s="1">
        <f t="shared" si="1"/>
        <v>7.4</v>
      </c>
      <c r="E69" s="1">
        <f t="shared" si="1"/>
        <v>7.8</v>
      </c>
      <c r="F69">
        <f t="shared" si="1"/>
        <v>96</v>
      </c>
      <c r="G69">
        <f t="shared" si="1"/>
        <v>86</v>
      </c>
    </row>
    <row r="70" spans="1:7" x14ac:dyDescent="0.15">
      <c r="A70">
        <f t="shared" si="1"/>
        <v>90</v>
      </c>
      <c r="B70" s="1">
        <f t="shared" si="1"/>
        <v>129.80000000000001</v>
      </c>
      <c r="C70" s="1">
        <f t="shared" si="1"/>
        <v>936</v>
      </c>
      <c r="D70" s="1">
        <f t="shared" si="1"/>
        <v>7.4</v>
      </c>
      <c r="E70" s="1">
        <f t="shared" si="1"/>
        <v>7.4</v>
      </c>
      <c r="F70">
        <f t="shared" si="1"/>
        <v>106</v>
      </c>
      <c r="G70">
        <f t="shared" si="1"/>
        <v>103</v>
      </c>
    </row>
    <row r="71" spans="1:7" x14ac:dyDescent="0.15">
      <c r="A71">
        <f t="shared" si="1"/>
        <v>100</v>
      </c>
      <c r="B71" s="1">
        <f t="shared" si="1"/>
        <v>148</v>
      </c>
      <c r="C71" s="1">
        <f t="shared" si="1"/>
        <v>1036.8</v>
      </c>
      <c r="D71" s="1">
        <f t="shared" si="1"/>
        <v>11.2</v>
      </c>
      <c r="E71" s="1">
        <f t="shared" si="1"/>
        <v>13</v>
      </c>
      <c r="F71">
        <f t="shared" si="1"/>
        <v>183</v>
      </c>
      <c r="G71">
        <f t="shared" si="1"/>
        <v>170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37" workbookViewId="0">
      <selection activeCell="A62" sqref="A62:G71"/>
    </sheetView>
  </sheetViews>
  <sheetFormatPr defaultRowHeight="13.5" x14ac:dyDescent="0.15"/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32</v>
      </c>
      <c r="C2">
        <v>286</v>
      </c>
      <c r="D2">
        <v>1</v>
      </c>
      <c r="E2">
        <v>0</v>
      </c>
      <c r="F2">
        <v>0</v>
      </c>
      <c r="G2">
        <v>0</v>
      </c>
    </row>
    <row r="3" spans="1:7" x14ac:dyDescent="0.15">
      <c r="A3">
        <v>20</v>
      </c>
      <c r="B3">
        <v>64</v>
      </c>
      <c r="C3">
        <v>455</v>
      </c>
      <c r="D3">
        <v>2</v>
      </c>
      <c r="E3">
        <v>2</v>
      </c>
      <c r="F3">
        <v>2</v>
      </c>
      <c r="G3">
        <v>2</v>
      </c>
    </row>
    <row r="4" spans="1:7" x14ac:dyDescent="0.15">
      <c r="A4">
        <v>30</v>
      </c>
      <c r="B4">
        <v>97</v>
      </c>
      <c r="C4">
        <v>2261</v>
      </c>
      <c r="D4">
        <v>18</v>
      </c>
      <c r="E4">
        <v>17</v>
      </c>
      <c r="F4">
        <v>18</v>
      </c>
      <c r="G4">
        <v>16</v>
      </c>
    </row>
    <row r="5" spans="1:7" x14ac:dyDescent="0.15">
      <c r="A5">
        <v>40</v>
      </c>
      <c r="B5">
        <v>130</v>
      </c>
      <c r="C5">
        <v>3127</v>
      </c>
      <c r="D5">
        <v>22</v>
      </c>
      <c r="E5">
        <v>20</v>
      </c>
      <c r="F5">
        <v>18</v>
      </c>
      <c r="G5">
        <v>15</v>
      </c>
    </row>
    <row r="6" spans="1:7" x14ac:dyDescent="0.15">
      <c r="A6">
        <v>50</v>
      </c>
      <c r="B6">
        <v>162</v>
      </c>
      <c r="C6">
        <v>4193</v>
      </c>
      <c r="D6">
        <v>9</v>
      </c>
      <c r="E6">
        <v>8</v>
      </c>
      <c r="F6">
        <v>29</v>
      </c>
      <c r="G6">
        <v>21</v>
      </c>
    </row>
    <row r="7" spans="1:7" x14ac:dyDescent="0.15">
      <c r="A7">
        <v>60</v>
      </c>
      <c r="B7">
        <v>197</v>
      </c>
      <c r="C7">
        <v>4921</v>
      </c>
      <c r="D7">
        <v>9</v>
      </c>
      <c r="E7">
        <v>8</v>
      </c>
      <c r="F7">
        <v>42</v>
      </c>
      <c r="G7">
        <v>34</v>
      </c>
    </row>
    <row r="8" spans="1:7" x14ac:dyDescent="0.15">
      <c r="A8">
        <v>70</v>
      </c>
      <c r="B8">
        <v>224</v>
      </c>
      <c r="C8">
        <v>5887</v>
      </c>
      <c r="D8">
        <v>63</v>
      </c>
      <c r="E8">
        <v>62</v>
      </c>
      <c r="F8">
        <v>51</v>
      </c>
      <c r="G8">
        <v>39</v>
      </c>
    </row>
    <row r="9" spans="1:7" x14ac:dyDescent="0.15">
      <c r="A9">
        <v>80</v>
      </c>
      <c r="B9">
        <v>255</v>
      </c>
      <c r="C9">
        <v>6923</v>
      </c>
      <c r="D9">
        <v>55</v>
      </c>
      <c r="E9">
        <v>54</v>
      </c>
      <c r="F9">
        <v>68</v>
      </c>
      <c r="G9">
        <v>57</v>
      </c>
    </row>
    <row r="10" spans="1:7" x14ac:dyDescent="0.15">
      <c r="A10">
        <v>90</v>
      </c>
      <c r="B10">
        <v>295</v>
      </c>
      <c r="C10">
        <v>7797</v>
      </c>
      <c r="D10">
        <v>80</v>
      </c>
      <c r="E10">
        <v>79</v>
      </c>
      <c r="F10">
        <v>84</v>
      </c>
      <c r="G10">
        <v>65</v>
      </c>
    </row>
    <row r="11" spans="1:7" x14ac:dyDescent="0.15">
      <c r="A11">
        <v>100</v>
      </c>
      <c r="B11">
        <v>320</v>
      </c>
      <c r="C11">
        <v>8593</v>
      </c>
      <c r="D11">
        <v>101</v>
      </c>
      <c r="E11">
        <v>101</v>
      </c>
      <c r="F11">
        <v>140</v>
      </c>
      <c r="G11">
        <v>113</v>
      </c>
    </row>
    <row r="13" spans="1:7" x14ac:dyDescent="0.15">
      <c r="A13" t="s">
        <v>0</v>
      </c>
      <c r="B13" t="s">
        <v>35</v>
      </c>
      <c r="C13" t="s">
        <v>36</v>
      </c>
      <c r="D13" t="s">
        <v>37</v>
      </c>
      <c r="E13" t="s">
        <v>38</v>
      </c>
      <c r="F13" t="s">
        <v>39</v>
      </c>
      <c r="G13" t="s">
        <v>40</v>
      </c>
    </row>
    <row r="14" spans="1:7" x14ac:dyDescent="0.15">
      <c r="A14">
        <v>10</v>
      </c>
      <c r="B14">
        <v>33</v>
      </c>
      <c r="C14">
        <v>284</v>
      </c>
      <c r="D14">
        <v>0</v>
      </c>
      <c r="E14">
        <v>0</v>
      </c>
      <c r="F14">
        <v>0</v>
      </c>
      <c r="G14">
        <v>0</v>
      </c>
    </row>
    <row r="15" spans="1:7" x14ac:dyDescent="0.15">
      <c r="A15">
        <v>20</v>
      </c>
      <c r="B15">
        <v>66</v>
      </c>
      <c r="C15">
        <v>482</v>
      </c>
      <c r="D15">
        <v>1</v>
      </c>
      <c r="E15">
        <v>2</v>
      </c>
      <c r="F15">
        <v>2</v>
      </c>
      <c r="G15">
        <v>2</v>
      </c>
    </row>
    <row r="16" spans="1:7" x14ac:dyDescent="0.15">
      <c r="A16">
        <v>30</v>
      </c>
      <c r="B16">
        <v>101</v>
      </c>
      <c r="C16">
        <v>2330</v>
      </c>
      <c r="D16">
        <v>18</v>
      </c>
      <c r="E16">
        <v>19</v>
      </c>
      <c r="F16">
        <v>18</v>
      </c>
      <c r="G16">
        <v>16</v>
      </c>
    </row>
    <row r="17" spans="1:7" x14ac:dyDescent="0.15">
      <c r="A17">
        <v>40</v>
      </c>
      <c r="B17">
        <v>128</v>
      </c>
      <c r="C17">
        <v>3179</v>
      </c>
      <c r="D17">
        <v>21</v>
      </c>
      <c r="E17">
        <v>20</v>
      </c>
      <c r="F17">
        <v>18</v>
      </c>
      <c r="G17">
        <v>15</v>
      </c>
    </row>
    <row r="18" spans="1:7" x14ac:dyDescent="0.15">
      <c r="A18">
        <v>50</v>
      </c>
      <c r="B18">
        <v>160</v>
      </c>
      <c r="C18">
        <v>4066</v>
      </c>
      <c r="D18">
        <v>8</v>
      </c>
      <c r="E18">
        <v>7</v>
      </c>
      <c r="F18">
        <v>29</v>
      </c>
      <c r="G18">
        <v>21</v>
      </c>
    </row>
    <row r="19" spans="1:7" x14ac:dyDescent="0.15">
      <c r="A19">
        <v>60</v>
      </c>
      <c r="B19">
        <v>195</v>
      </c>
      <c r="C19">
        <v>4872</v>
      </c>
      <c r="D19">
        <v>9</v>
      </c>
      <c r="E19">
        <v>8</v>
      </c>
      <c r="F19">
        <v>42</v>
      </c>
      <c r="G19">
        <v>34</v>
      </c>
    </row>
    <row r="20" spans="1:7" x14ac:dyDescent="0.15">
      <c r="A20">
        <v>70</v>
      </c>
      <c r="B20">
        <v>223</v>
      </c>
      <c r="C20">
        <v>5920</v>
      </c>
      <c r="D20">
        <v>64</v>
      </c>
      <c r="E20">
        <v>62</v>
      </c>
      <c r="F20">
        <v>51</v>
      </c>
      <c r="G20">
        <v>39</v>
      </c>
    </row>
    <row r="21" spans="1:7" x14ac:dyDescent="0.15">
      <c r="A21">
        <v>80</v>
      </c>
      <c r="B21">
        <v>253</v>
      </c>
      <c r="C21">
        <v>7003</v>
      </c>
      <c r="D21">
        <v>56</v>
      </c>
      <c r="E21">
        <v>55</v>
      </c>
      <c r="F21">
        <v>68</v>
      </c>
      <c r="G21">
        <v>57</v>
      </c>
    </row>
    <row r="22" spans="1:7" x14ac:dyDescent="0.15">
      <c r="A22">
        <v>90</v>
      </c>
      <c r="B22">
        <v>289</v>
      </c>
      <c r="C22">
        <v>7693</v>
      </c>
      <c r="D22">
        <v>79</v>
      </c>
      <c r="E22">
        <v>76</v>
      </c>
      <c r="F22">
        <v>84</v>
      </c>
      <c r="G22">
        <v>65</v>
      </c>
    </row>
    <row r="23" spans="1:7" x14ac:dyDescent="0.15">
      <c r="A23">
        <v>100</v>
      </c>
      <c r="B23">
        <v>320</v>
      </c>
      <c r="C23">
        <v>8479</v>
      </c>
      <c r="D23">
        <v>100</v>
      </c>
      <c r="E23">
        <v>100</v>
      </c>
      <c r="F23">
        <v>140</v>
      </c>
      <c r="G23">
        <v>113</v>
      </c>
    </row>
    <row r="25" spans="1:7" x14ac:dyDescent="0.15">
      <c r="A25" t="s">
        <v>0</v>
      </c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</row>
    <row r="26" spans="1:7" x14ac:dyDescent="0.15">
      <c r="A26">
        <v>10</v>
      </c>
      <c r="B26">
        <v>32</v>
      </c>
      <c r="C26">
        <v>284</v>
      </c>
      <c r="D26">
        <v>0</v>
      </c>
      <c r="E26">
        <v>0</v>
      </c>
      <c r="F26">
        <v>0</v>
      </c>
      <c r="G26">
        <v>0</v>
      </c>
    </row>
    <row r="27" spans="1:7" x14ac:dyDescent="0.15">
      <c r="A27">
        <v>20</v>
      </c>
      <c r="B27">
        <v>65</v>
      </c>
      <c r="C27">
        <v>471</v>
      </c>
      <c r="D27">
        <v>2</v>
      </c>
      <c r="E27">
        <v>2</v>
      </c>
      <c r="F27">
        <v>2</v>
      </c>
      <c r="G27">
        <v>2</v>
      </c>
    </row>
    <row r="28" spans="1:7" x14ac:dyDescent="0.15">
      <c r="A28">
        <v>30</v>
      </c>
      <c r="B28">
        <v>107</v>
      </c>
      <c r="C28">
        <v>2310</v>
      </c>
      <c r="D28">
        <v>18</v>
      </c>
      <c r="E28">
        <v>17</v>
      </c>
      <c r="F28">
        <v>18</v>
      </c>
      <c r="G28">
        <v>16</v>
      </c>
    </row>
    <row r="29" spans="1:7" x14ac:dyDescent="0.15">
      <c r="A29">
        <v>40</v>
      </c>
      <c r="B29">
        <v>132</v>
      </c>
      <c r="C29">
        <v>3125</v>
      </c>
      <c r="D29">
        <v>21</v>
      </c>
      <c r="E29">
        <v>21</v>
      </c>
      <c r="F29">
        <v>18</v>
      </c>
      <c r="G29">
        <v>15</v>
      </c>
    </row>
    <row r="30" spans="1:7" x14ac:dyDescent="0.15">
      <c r="A30">
        <v>50</v>
      </c>
      <c r="B30">
        <v>157</v>
      </c>
      <c r="C30">
        <v>3997</v>
      </c>
      <c r="D30">
        <v>8</v>
      </c>
      <c r="E30">
        <v>7</v>
      </c>
      <c r="F30">
        <v>29</v>
      </c>
      <c r="G30">
        <v>21</v>
      </c>
    </row>
    <row r="31" spans="1:7" x14ac:dyDescent="0.15">
      <c r="A31">
        <v>60</v>
      </c>
      <c r="B31">
        <v>193</v>
      </c>
      <c r="C31">
        <v>4942</v>
      </c>
      <c r="D31">
        <v>10</v>
      </c>
      <c r="E31">
        <v>8</v>
      </c>
      <c r="F31">
        <v>42</v>
      </c>
      <c r="G31">
        <v>34</v>
      </c>
    </row>
    <row r="32" spans="1:7" x14ac:dyDescent="0.15">
      <c r="A32">
        <v>70</v>
      </c>
      <c r="B32">
        <v>225</v>
      </c>
      <c r="C32">
        <v>5933</v>
      </c>
      <c r="D32">
        <v>62</v>
      </c>
      <c r="E32">
        <v>62</v>
      </c>
      <c r="F32">
        <v>51</v>
      </c>
      <c r="G32">
        <v>39</v>
      </c>
    </row>
    <row r="33" spans="1:7" x14ac:dyDescent="0.15">
      <c r="A33">
        <v>80</v>
      </c>
      <c r="B33">
        <v>253</v>
      </c>
      <c r="C33">
        <v>6981</v>
      </c>
      <c r="D33">
        <v>56</v>
      </c>
      <c r="E33">
        <v>54</v>
      </c>
      <c r="F33">
        <v>68</v>
      </c>
      <c r="G33">
        <v>57</v>
      </c>
    </row>
    <row r="34" spans="1:7" x14ac:dyDescent="0.15">
      <c r="A34">
        <v>90</v>
      </c>
      <c r="B34">
        <v>288</v>
      </c>
      <c r="C34">
        <v>7753</v>
      </c>
      <c r="D34">
        <v>79</v>
      </c>
      <c r="E34">
        <v>79</v>
      </c>
      <c r="F34">
        <v>84</v>
      </c>
      <c r="G34">
        <v>65</v>
      </c>
    </row>
    <row r="35" spans="1:7" x14ac:dyDescent="0.15">
      <c r="A35">
        <v>100</v>
      </c>
      <c r="B35">
        <v>322</v>
      </c>
      <c r="C35">
        <v>8620</v>
      </c>
      <c r="D35">
        <v>101</v>
      </c>
      <c r="E35">
        <v>101</v>
      </c>
      <c r="F35">
        <v>140</v>
      </c>
      <c r="G35">
        <v>113</v>
      </c>
    </row>
    <row r="37" spans="1:7" x14ac:dyDescent="0.15">
      <c r="A37" t="s">
        <v>0</v>
      </c>
      <c r="B37" t="s">
        <v>35</v>
      </c>
      <c r="C37" t="s">
        <v>36</v>
      </c>
      <c r="D37" t="s">
        <v>37</v>
      </c>
      <c r="E37" t="s">
        <v>38</v>
      </c>
      <c r="F37" t="s">
        <v>39</v>
      </c>
      <c r="G37" t="s">
        <v>40</v>
      </c>
    </row>
    <row r="38" spans="1:7" x14ac:dyDescent="0.15">
      <c r="A38">
        <v>10</v>
      </c>
      <c r="B38">
        <v>36</v>
      </c>
      <c r="C38">
        <v>294</v>
      </c>
      <c r="D38">
        <v>0</v>
      </c>
      <c r="E38">
        <v>0</v>
      </c>
      <c r="F38">
        <v>0</v>
      </c>
      <c r="G38">
        <v>0</v>
      </c>
    </row>
    <row r="39" spans="1:7" x14ac:dyDescent="0.15">
      <c r="A39">
        <v>20</v>
      </c>
      <c r="B39">
        <v>66</v>
      </c>
      <c r="C39">
        <v>479</v>
      </c>
      <c r="D39">
        <v>2</v>
      </c>
      <c r="E39">
        <v>2</v>
      </c>
      <c r="F39">
        <v>2</v>
      </c>
      <c r="G39">
        <v>2</v>
      </c>
    </row>
    <row r="40" spans="1:7" x14ac:dyDescent="0.15">
      <c r="A40">
        <v>30</v>
      </c>
      <c r="B40">
        <v>97</v>
      </c>
      <c r="C40">
        <v>2339</v>
      </c>
      <c r="D40">
        <v>18</v>
      </c>
      <c r="E40">
        <v>17</v>
      </c>
      <c r="F40">
        <v>18</v>
      </c>
      <c r="G40">
        <v>16</v>
      </c>
    </row>
    <row r="41" spans="1:7" x14ac:dyDescent="0.15">
      <c r="A41">
        <v>40</v>
      </c>
      <c r="B41">
        <v>130</v>
      </c>
      <c r="C41">
        <v>3173</v>
      </c>
      <c r="D41">
        <v>23</v>
      </c>
      <c r="E41">
        <v>21</v>
      </c>
      <c r="F41">
        <v>18</v>
      </c>
      <c r="G41">
        <v>15</v>
      </c>
    </row>
    <row r="42" spans="1:7" x14ac:dyDescent="0.15">
      <c r="A42">
        <v>50</v>
      </c>
      <c r="B42">
        <v>162</v>
      </c>
      <c r="C42">
        <v>4044</v>
      </c>
      <c r="D42">
        <v>8</v>
      </c>
      <c r="E42">
        <v>8</v>
      </c>
      <c r="F42">
        <v>29</v>
      </c>
      <c r="G42">
        <v>21</v>
      </c>
    </row>
    <row r="43" spans="1:7" x14ac:dyDescent="0.15">
      <c r="A43">
        <v>60</v>
      </c>
      <c r="B43">
        <v>192</v>
      </c>
      <c r="C43">
        <v>4888</v>
      </c>
      <c r="D43">
        <v>9</v>
      </c>
      <c r="E43">
        <v>7</v>
      </c>
      <c r="F43">
        <v>42</v>
      </c>
      <c r="G43">
        <v>34</v>
      </c>
    </row>
    <row r="44" spans="1:7" x14ac:dyDescent="0.15">
      <c r="A44">
        <v>70</v>
      </c>
      <c r="B44">
        <v>222</v>
      </c>
      <c r="C44">
        <v>5886</v>
      </c>
      <c r="D44">
        <v>62</v>
      </c>
      <c r="E44">
        <v>61</v>
      </c>
      <c r="F44">
        <v>51</v>
      </c>
      <c r="G44">
        <v>39</v>
      </c>
    </row>
    <row r="45" spans="1:7" x14ac:dyDescent="0.15">
      <c r="A45">
        <v>80</v>
      </c>
      <c r="B45">
        <v>263</v>
      </c>
      <c r="C45">
        <v>6967</v>
      </c>
      <c r="D45">
        <v>55</v>
      </c>
      <c r="E45">
        <v>55</v>
      </c>
      <c r="F45">
        <v>68</v>
      </c>
      <c r="G45">
        <v>57</v>
      </c>
    </row>
    <row r="46" spans="1:7" x14ac:dyDescent="0.15">
      <c r="A46">
        <v>90</v>
      </c>
      <c r="B46">
        <v>284</v>
      </c>
      <c r="C46">
        <v>7562</v>
      </c>
      <c r="D46">
        <v>77</v>
      </c>
      <c r="E46">
        <v>76</v>
      </c>
      <c r="F46">
        <v>84</v>
      </c>
      <c r="G46">
        <v>65</v>
      </c>
    </row>
    <row r="47" spans="1:7" x14ac:dyDescent="0.15">
      <c r="A47">
        <v>100</v>
      </c>
      <c r="B47">
        <v>319</v>
      </c>
      <c r="C47">
        <v>8511</v>
      </c>
      <c r="D47">
        <v>101</v>
      </c>
      <c r="E47">
        <v>101</v>
      </c>
      <c r="F47">
        <v>140</v>
      </c>
      <c r="G47">
        <v>113</v>
      </c>
    </row>
    <row r="49" spans="1:7" x14ac:dyDescent="0.15">
      <c r="A49" t="s">
        <v>0</v>
      </c>
      <c r="B49" t="s">
        <v>35</v>
      </c>
      <c r="C49" t="s">
        <v>36</v>
      </c>
      <c r="D49" t="s">
        <v>37</v>
      </c>
      <c r="E49" t="s">
        <v>38</v>
      </c>
      <c r="F49" t="s">
        <v>39</v>
      </c>
      <c r="G49" t="s">
        <v>40</v>
      </c>
    </row>
    <row r="50" spans="1:7" x14ac:dyDescent="0.15">
      <c r="A50">
        <v>10</v>
      </c>
      <c r="B50">
        <v>32</v>
      </c>
      <c r="C50">
        <v>279</v>
      </c>
      <c r="D50">
        <v>1</v>
      </c>
      <c r="E50">
        <v>0</v>
      </c>
      <c r="F50">
        <v>0</v>
      </c>
      <c r="G50">
        <v>0</v>
      </c>
    </row>
    <row r="51" spans="1:7" x14ac:dyDescent="0.15">
      <c r="A51">
        <v>20</v>
      </c>
      <c r="B51">
        <v>64</v>
      </c>
      <c r="C51">
        <v>460</v>
      </c>
      <c r="D51">
        <v>1</v>
      </c>
      <c r="E51">
        <v>2</v>
      </c>
      <c r="F51">
        <v>2</v>
      </c>
      <c r="G51">
        <v>2</v>
      </c>
    </row>
    <row r="52" spans="1:7" x14ac:dyDescent="0.15">
      <c r="A52">
        <v>30</v>
      </c>
      <c r="B52">
        <v>97</v>
      </c>
      <c r="C52">
        <v>2248</v>
      </c>
      <c r="D52">
        <v>17</v>
      </c>
      <c r="E52">
        <v>17</v>
      </c>
      <c r="F52">
        <v>18</v>
      </c>
      <c r="G52">
        <v>16</v>
      </c>
    </row>
    <row r="53" spans="1:7" x14ac:dyDescent="0.15">
      <c r="A53">
        <v>40</v>
      </c>
      <c r="B53">
        <v>129</v>
      </c>
      <c r="C53">
        <v>3103</v>
      </c>
      <c r="D53">
        <v>21</v>
      </c>
      <c r="E53">
        <v>20</v>
      </c>
      <c r="F53">
        <v>18</v>
      </c>
      <c r="G53">
        <v>15</v>
      </c>
    </row>
    <row r="54" spans="1:7" x14ac:dyDescent="0.15">
      <c r="A54">
        <v>50</v>
      </c>
      <c r="B54">
        <v>163</v>
      </c>
      <c r="C54">
        <v>3983</v>
      </c>
      <c r="D54">
        <v>9</v>
      </c>
      <c r="E54">
        <v>8</v>
      </c>
      <c r="F54">
        <v>29</v>
      </c>
      <c r="G54">
        <v>21</v>
      </c>
    </row>
    <row r="55" spans="1:7" x14ac:dyDescent="0.15">
      <c r="A55">
        <v>60</v>
      </c>
      <c r="B55">
        <v>190</v>
      </c>
      <c r="C55">
        <v>4787</v>
      </c>
      <c r="D55">
        <v>8</v>
      </c>
      <c r="E55">
        <v>7</v>
      </c>
      <c r="F55">
        <v>42</v>
      </c>
      <c r="G55">
        <v>34</v>
      </c>
    </row>
    <row r="56" spans="1:7" x14ac:dyDescent="0.15">
      <c r="A56">
        <v>70</v>
      </c>
      <c r="B56">
        <v>221</v>
      </c>
      <c r="C56">
        <v>5829</v>
      </c>
      <c r="D56">
        <v>63</v>
      </c>
      <c r="E56">
        <v>65</v>
      </c>
      <c r="F56">
        <v>51</v>
      </c>
      <c r="G56">
        <v>39</v>
      </c>
    </row>
    <row r="57" spans="1:7" x14ac:dyDescent="0.15">
      <c r="A57">
        <v>80</v>
      </c>
      <c r="B57">
        <v>259</v>
      </c>
      <c r="C57">
        <v>6923</v>
      </c>
      <c r="D57">
        <v>55</v>
      </c>
      <c r="E57">
        <v>54</v>
      </c>
      <c r="F57">
        <v>68</v>
      </c>
      <c r="G57">
        <v>57</v>
      </c>
    </row>
    <row r="58" spans="1:7" x14ac:dyDescent="0.15">
      <c r="A58">
        <v>90</v>
      </c>
      <c r="B58">
        <v>286</v>
      </c>
      <c r="C58">
        <v>7610</v>
      </c>
      <c r="D58">
        <v>77</v>
      </c>
      <c r="E58">
        <v>77</v>
      </c>
      <c r="F58">
        <v>84</v>
      </c>
      <c r="G58">
        <v>65</v>
      </c>
    </row>
    <row r="59" spans="1:7" x14ac:dyDescent="0.15">
      <c r="A59">
        <v>100</v>
      </c>
      <c r="B59">
        <v>319</v>
      </c>
      <c r="C59">
        <v>8467</v>
      </c>
      <c r="D59">
        <v>99</v>
      </c>
      <c r="E59">
        <v>102</v>
      </c>
      <c r="F59">
        <v>140</v>
      </c>
      <c r="G59">
        <v>113</v>
      </c>
    </row>
    <row r="61" spans="1:7" x14ac:dyDescent="0.15">
      <c r="A61" s="3" t="s">
        <v>45</v>
      </c>
      <c r="B61" s="1"/>
      <c r="C61" s="1"/>
      <c r="D61" s="1"/>
      <c r="E61" s="1"/>
    </row>
    <row r="62" spans="1:7" x14ac:dyDescent="0.15">
      <c r="A62">
        <f>AVERAGE(A2,A14,A26,A38,A50)</f>
        <v>10</v>
      </c>
      <c r="B62" s="1">
        <f t="shared" ref="B62:G62" si="0">AVERAGE(B2,B14,B26,B38,B50)</f>
        <v>33</v>
      </c>
      <c r="C62" s="1">
        <f t="shared" si="0"/>
        <v>285.39999999999998</v>
      </c>
      <c r="D62" s="1">
        <f t="shared" si="0"/>
        <v>0.4</v>
      </c>
      <c r="E62" s="1">
        <f t="shared" si="0"/>
        <v>0</v>
      </c>
      <c r="F62">
        <f t="shared" si="0"/>
        <v>0</v>
      </c>
      <c r="G62">
        <f t="shared" si="0"/>
        <v>0</v>
      </c>
    </row>
    <row r="63" spans="1:7" x14ac:dyDescent="0.15">
      <c r="A63">
        <f t="shared" ref="A63:G71" si="1">AVERAGE(A3,A15,A27,A39,A51)</f>
        <v>20</v>
      </c>
      <c r="B63" s="1">
        <f t="shared" si="1"/>
        <v>65</v>
      </c>
      <c r="C63" s="1">
        <f t="shared" si="1"/>
        <v>469.4</v>
      </c>
      <c r="D63" s="1">
        <f t="shared" si="1"/>
        <v>1.6</v>
      </c>
      <c r="E63" s="1">
        <f t="shared" si="1"/>
        <v>2</v>
      </c>
      <c r="F63">
        <f t="shared" si="1"/>
        <v>2</v>
      </c>
      <c r="G63">
        <f t="shared" si="1"/>
        <v>2</v>
      </c>
    </row>
    <row r="64" spans="1:7" x14ac:dyDescent="0.15">
      <c r="A64">
        <f t="shared" si="1"/>
        <v>30</v>
      </c>
      <c r="B64" s="1">
        <f t="shared" si="1"/>
        <v>99.8</v>
      </c>
      <c r="C64" s="1">
        <f t="shared" si="1"/>
        <v>2297.6</v>
      </c>
      <c r="D64" s="1">
        <f t="shared" si="1"/>
        <v>17.8</v>
      </c>
      <c r="E64" s="1">
        <f t="shared" si="1"/>
        <v>17.399999999999999</v>
      </c>
      <c r="F64">
        <f t="shared" si="1"/>
        <v>18</v>
      </c>
      <c r="G64">
        <f t="shared" si="1"/>
        <v>16</v>
      </c>
    </row>
    <row r="65" spans="1:7" x14ac:dyDescent="0.15">
      <c r="A65">
        <f t="shared" si="1"/>
        <v>40</v>
      </c>
      <c r="B65" s="1">
        <f t="shared" si="1"/>
        <v>129.80000000000001</v>
      </c>
      <c r="C65" s="1">
        <f t="shared" si="1"/>
        <v>3141.4</v>
      </c>
      <c r="D65" s="1">
        <f t="shared" si="1"/>
        <v>21.6</v>
      </c>
      <c r="E65" s="1">
        <f t="shared" si="1"/>
        <v>20.399999999999999</v>
      </c>
      <c r="F65">
        <f t="shared" si="1"/>
        <v>18</v>
      </c>
      <c r="G65">
        <f t="shared" si="1"/>
        <v>15</v>
      </c>
    </row>
    <row r="66" spans="1:7" x14ac:dyDescent="0.15">
      <c r="A66">
        <f t="shared" si="1"/>
        <v>50</v>
      </c>
      <c r="B66" s="1">
        <f t="shared" si="1"/>
        <v>160.80000000000001</v>
      </c>
      <c r="C66" s="1">
        <f t="shared" si="1"/>
        <v>4056.6</v>
      </c>
      <c r="D66" s="1">
        <f t="shared" si="1"/>
        <v>8.4</v>
      </c>
      <c r="E66" s="1">
        <f t="shared" si="1"/>
        <v>7.6</v>
      </c>
      <c r="F66">
        <f t="shared" si="1"/>
        <v>29</v>
      </c>
      <c r="G66">
        <f t="shared" si="1"/>
        <v>21</v>
      </c>
    </row>
    <row r="67" spans="1:7" x14ac:dyDescent="0.15">
      <c r="A67">
        <f t="shared" si="1"/>
        <v>60</v>
      </c>
      <c r="B67" s="1">
        <f t="shared" si="1"/>
        <v>193.4</v>
      </c>
      <c r="C67" s="1">
        <f t="shared" si="1"/>
        <v>4882</v>
      </c>
      <c r="D67" s="1">
        <f t="shared" si="1"/>
        <v>9</v>
      </c>
      <c r="E67" s="1">
        <f t="shared" si="1"/>
        <v>7.6</v>
      </c>
      <c r="F67">
        <f t="shared" si="1"/>
        <v>42</v>
      </c>
      <c r="G67">
        <f t="shared" si="1"/>
        <v>34</v>
      </c>
    </row>
    <row r="68" spans="1:7" x14ac:dyDescent="0.15">
      <c r="A68">
        <f t="shared" si="1"/>
        <v>70</v>
      </c>
      <c r="B68" s="1">
        <f t="shared" si="1"/>
        <v>223</v>
      </c>
      <c r="C68" s="1">
        <f t="shared" si="1"/>
        <v>5891</v>
      </c>
      <c r="D68" s="1">
        <f t="shared" si="1"/>
        <v>62.8</v>
      </c>
      <c r="E68" s="1">
        <f t="shared" si="1"/>
        <v>62.4</v>
      </c>
      <c r="F68">
        <f t="shared" si="1"/>
        <v>51</v>
      </c>
      <c r="G68">
        <f t="shared" si="1"/>
        <v>39</v>
      </c>
    </row>
    <row r="69" spans="1:7" x14ac:dyDescent="0.15">
      <c r="A69">
        <f t="shared" si="1"/>
        <v>80</v>
      </c>
      <c r="B69" s="1">
        <f t="shared" si="1"/>
        <v>256.60000000000002</v>
      </c>
      <c r="C69" s="1">
        <f t="shared" si="1"/>
        <v>6959.4</v>
      </c>
      <c r="D69" s="1">
        <f t="shared" si="1"/>
        <v>55.4</v>
      </c>
      <c r="E69" s="1">
        <f t="shared" si="1"/>
        <v>54.4</v>
      </c>
      <c r="F69">
        <f t="shared" si="1"/>
        <v>68</v>
      </c>
      <c r="G69">
        <f t="shared" si="1"/>
        <v>57</v>
      </c>
    </row>
    <row r="70" spans="1:7" x14ac:dyDescent="0.15">
      <c r="A70">
        <f t="shared" si="1"/>
        <v>90</v>
      </c>
      <c r="B70" s="1">
        <f t="shared" si="1"/>
        <v>288.39999999999998</v>
      </c>
      <c r="C70" s="1">
        <f t="shared" si="1"/>
        <v>7683</v>
      </c>
      <c r="D70" s="1">
        <f t="shared" si="1"/>
        <v>78.400000000000006</v>
      </c>
      <c r="E70" s="1">
        <f t="shared" si="1"/>
        <v>77.400000000000006</v>
      </c>
      <c r="F70">
        <f t="shared" si="1"/>
        <v>84</v>
      </c>
      <c r="G70">
        <f t="shared" si="1"/>
        <v>65</v>
      </c>
    </row>
    <row r="71" spans="1:7" x14ac:dyDescent="0.15">
      <c r="A71">
        <f t="shared" si="1"/>
        <v>100</v>
      </c>
      <c r="B71" s="1">
        <f t="shared" si="1"/>
        <v>320</v>
      </c>
      <c r="C71" s="1">
        <f t="shared" si="1"/>
        <v>8534</v>
      </c>
      <c r="D71" s="1">
        <f t="shared" si="1"/>
        <v>100.4</v>
      </c>
      <c r="E71" s="1">
        <f t="shared" si="1"/>
        <v>101</v>
      </c>
      <c r="F71">
        <f t="shared" si="1"/>
        <v>140</v>
      </c>
      <c r="G71">
        <f t="shared" si="1"/>
        <v>113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43" workbookViewId="0">
      <selection activeCell="D75" sqref="D75"/>
    </sheetView>
  </sheetViews>
  <sheetFormatPr defaultRowHeight="13.5" x14ac:dyDescent="0.15"/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36</v>
      </c>
      <c r="C2">
        <v>359</v>
      </c>
      <c r="D2">
        <v>0</v>
      </c>
      <c r="E2">
        <v>0</v>
      </c>
      <c r="F2">
        <v>0</v>
      </c>
      <c r="G2">
        <v>0</v>
      </c>
    </row>
    <row r="3" spans="1:7" x14ac:dyDescent="0.15">
      <c r="A3">
        <v>20</v>
      </c>
      <c r="B3">
        <v>73</v>
      </c>
      <c r="C3">
        <v>494</v>
      </c>
      <c r="D3">
        <v>0</v>
      </c>
      <c r="E3">
        <v>0</v>
      </c>
      <c r="F3">
        <v>2</v>
      </c>
      <c r="G3">
        <v>2</v>
      </c>
    </row>
    <row r="4" spans="1:7" x14ac:dyDescent="0.15">
      <c r="A4">
        <v>30</v>
      </c>
      <c r="B4">
        <v>110</v>
      </c>
      <c r="C4">
        <v>2308</v>
      </c>
      <c r="D4">
        <v>2</v>
      </c>
      <c r="E4">
        <v>0</v>
      </c>
      <c r="F4">
        <v>7</v>
      </c>
      <c r="G4">
        <v>5</v>
      </c>
    </row>
    <row r="5" spans="1:7" x14ac:dyDescent="0.15">
      <c r="A5">
        <v>40</v>
      </c>
      <c r="B5">
        <v>146</v>
      </c>
      <c r="C5">
        <v>2585</v>
      </c>
      <c r="D5">
        <v>2</v>
      </c>
      <c r="E5">
        <v>0</v>
      </c>
      <c r="F5">
        <v>8</v>
      </c>
      <c r="G5">
        <v>5</v>
      </c>
    </row>
    <row r="6" spans="1:7" x14ac:dyDescent="0.15">
      <c r="A6">
        <v>50</v>
      </c>
      <c r="B6">
        <v>186</v>
      </c>
      <c r="C6">
        <v>3206</v>
      </c>
      <c r="D6">
        <v>2</v>
      </c>
      <c r="E6">
        <v>1</v>
      </c>
      <c r="F6">
        <v>7</v>
      </c>
      <c r="G6">
        <v>5</v>
      </c>
    </row>
    <row r="7" spans="1:7" x14ac:dyDescent="0.15">
      <c r="A7">
        <v>60</v>
      </c>
      <c r="B7">
        <v>227</v>
      </c>
      <c r="C7">
        <v>4453</v>
      </c>
      <c r="D7">
        <v>3</v>
      </c>
      <c r="E7">
        <v>2</v>
      </c>
      <c r="F7">
        <v>9</v>
      </c>
      <c r="G7">
        <v>4</v>
      </c>
    </row>
    <row r="8" spans="1:7" x14ac:dyDescent="0.15">
      <c r="A8">
        <v>70</v>
      </c>
      <c r="B8">
        <v>253</v>
      </c>
      <c r="C8">
        <v>6283</v>
      </c>
      <c r="D8">
        <v>4</v>
      </c>
      <c r="E8">
        <v>2</v>
      </c>
      <c r="F8">
        <v>15</v>
      </c>
      <c r="G8">
        <v>12</v>
      </c>
    </row>
    <row r="9" spans="1:7" x14ac:dyDescent="0.15">
      <c r="A9">
        <v>80</v>
      </c>
      <c r="B9">
        <v>293</v>
      </c>
      <c r="C9">
        <v>7068</v>
      </c>
      <c r="D9">
        <v>5</v>
      </c>
      <c r="E9">
        <v>2</v>
      </c>
      <c r="F9">
        <v>19</v>
      </c>
      <c r="G9">
        <v>8</v>
      </c>
    </row>
    <row r="10" spans="1:7" x14ac:dyDescent="0.15">
      <c r="A10">
        <v>90</v>
      </c>
      <c r="B10">
        <v>328</v>
      </c>
      <c r="C10">
        <v>7790</v>
      </c>
      <c r="D10">
        <v>5</v>
      </c>
      <c r="E10">
        <v>3</v>
      </c>
      <c r="F10">
        <v>17</v>
      </c>
      <c r="G10">
        <v>11</v>
      </c>
    </row>
    <row r="11" spans="1:7" x14ac:dyDescent="0.15">
      <c r="A11">
        <v>100</v>
      </c>
      <c r="B11">
        <v>360</v>
      </c>
      <c r="C11">
        <v>9528</v>
      </c>
      <c r="D11">
        <v>9</v>
      </c>
      <c r="E11">
        <v>6</v>
      </c>
      <c r="F11">
        <v>37</v>
      </c>
      <c r="G11">
        <v>21</v>
      </c>
    </row>
    <row r="13" spans="1:7" x14ac:dyDescent="0.15">
      <c r="A13" t="s">
        <v>0</v>
      </c>
      <c r="B13" t="s">
        <v>35</v>
      </c>
      <c r="C13" t="s">
        <v>36</v>
      </c>
      <c r="D13" t="s">
        <v>37</v>
      </c>
      <c r="E13" t="s">
        <v>38</v>
      </c>
      <c r="F13" t="s">
        <v>39</v>
      </c>
      <c r="G13" t="s">
        <v>40</v>
      </c>
    </row>
    <row r="14" spans="1:7" x14ac:dyDescent="0.15">
      <c r="A14">
        <v>10</v>
      </c>
      <c r="B14">
        <v>36</v>
      </c>
      <c r="C14">
        <v>371</v>
      </c>
      <c r="D14">
        <v>0</v>
      </c>
      <c r="E14">
        <v>0</v>
      </c>
      <c r="F14">
        <v>0</v>
      </c>
      <c r="G14">
        <v>0</v>
      </c>
    </row>
    <row r="15" spans="1:7" x14ac:dyDescent="0.15">
      <c r="A15">
        <v>20</v>
      </c>
      <c r="B15">
        <v>73</v>
      </c>
      <c r="C15">
        <v>512</v>
      </c>
      <c r="D15">
        <v>0</v>
      </c>
      <c r="E15">
        <v>1</v>
      </c>
      <c r="F15">
        <v>2</v>
      </c>
      <c r="G15">
        <v>2</v>
      </c>
    </row>
    <row r="16" spans="1:7" x14ac:dyDescent="0.15">
      <c r="A16">
        <v>30</v>
      </c>
      <c r="B16">
        <v>114</v>
      </c>
      <c r="C16">
        <v>2337</v>
      </c>
      <c r="D16">
        <v>2</v>
      </c>
      <c r="E16">
        <v>1</v>
      </c>
      <c r="F16">
        <v>7</v>
      </c>
      <c r="G16">
        <v>5</v>
      </c>
    </row>
    <row r="17" spans="1:7" x14ac:dyDescent="0.15">
      <c r="A17">
        <v>40</v>
      </c>
      <c r="B17">
        <v>147</v>
      </c>
      <c r="C17">
        <v>2576</v>
      </c>
      <c r="D17">
        <v>1</v>
      </c>
      <c r="E17">
        <v>0</v>
      </c>
      <c r="F17">
        <v>8</v>
      </c>
      <c r="G17">
        <v>5</v>
      </c>
    </row>
    <row r="18" spans="1:7" x14ac:dyDescent="0.15">
      <c r="A18">
        <v>50</v>
      </c>
      <c r="B18">
        <v>183</v>
      </c>
      <c r="C18">
        <v>3182</v>
      </c>
      <c r="D18">
        <v>2</v>
      </c>
      <c r="E18">
        <v>0</v>
      </c>
      <c r="F18">
        <v>7</v>
      </c>
      <c r="G18">
        <v>5</v>
      </c>
    </row>
    <row r="19" spans="1:7" x14ac:dyDescent="0.15">
      <c r="A19">
        <v>60</v>
      </c>
      <c r="B19">
        <v>218</v>
      </c>
      <c r="C19">
        <v>4428</v>
      </c>
      <c r="D19">
        <v>3</v>
      </c>
      <c r="E19">
        <v>1</v>
      </c>
      <c r="F19">
        <v>9</v>
      </c>
      <c r="G19">
        <v>4</v>
      </c>
    </row>
    <row r="20" spans="1:7" x14ac:dyDescent="0.15">
      <c r="A20">
        <v>70</v>
      </c>
      <c r="B20">
        <v>258</v>
      </c>
      <c r="C20">
        <v>6083</v>
      </c>
      <c r="D20">
        <v>4</v>
      </c>
      <c r="E20">
        <v>2</v>
      </c>
      <c r="F20">
        <v>15</v>
      </c>
      <c r="G20">
        <v>12</v>
      </c>
    </row>
    <row r="21" spans="1:7" x14ac:dyDescent="0.15">
      <c r="A21">
        <v>80</v>
      </c>
      <c r="B21">
        <v>288</v>
      </c>
      <c r="C21">
        <v>6888</v>
      </c>
      <c r="D21">
        <v>5</v>
      </c>
      <c r="E21">
        <v>3</v>
      </c>
      <c r="F21">
        <v>19</v>
      </c>
      <c r="G21">
        <v>8</v>
      </c>
    </row>
    <row r="22" spans="1:7" x14ac:dyDescent="0.15">
      <c r="A22">
        <v>90</v>
      </c>
      <c r="B22">
        <v>324</v>
      </c>
      <c r="C22">
        <v>7632</v>
      </c>
      <c r="D22">
        <v>5</v>
      </c>
      <c r="E22">
        <v>3</v>
      </c>
      <c r="F22">
        <v>17</v>
      </c>
      <c r="G22">
        <v>11</v>
      </c>
    </row>
    <row r="23" spans="1:7" x14ac:dyDescent="0.15">
      <c r="A23">
        <v>100</v>
      </c>
      <c r="B23">
        <v>360</v>
      </c>
      <c r="C23">
        <v>9263</v>
      </c>
      <c r="D23">
        <v>10</v>
      </c>
      <c r="E23">
        <v>6</v>
      </c>
      <c r="F23">
        <v>37</v>
      </c>
      <c r="G23">
        <v>21</v>
      </c>
    </row>
    <row r="25" spans="1:7" x14ac:dyDescent="0.15">
      <c r="A25" t="s">
        <v>0</v>
      </c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</row>
    <row r="26" spans="1:7" x14ac:dyDescent="0.15">
      <c r="A26">
        <v>10</v>
      </c>
      <c r="B26">
        <v>37</v>
      </c>
      <c r="C26">
        <v>364</v>
      </c>
      <c r="D26">
        <v>0</v>
      </c>
      <c r="E26">
        <v>0</v>
      </c>
      <c r="F26">
        <v>0</v>
      </c>
      <c r="G26">
        <v>0</v>
      </c>
    </row>
    <row r="27" spans="1:7" x14ac:dyDescent="0.15">
      <c r="A27">
        <v>20</v>
      </c>
      <c r="B27">
        <v>73</v>
      </c>
      <c r="C27">
        <v>494</v>
      </c>
      <c r="D27">
        <v>0</v>
      </c>
      <c r="E27">
        <v>0</v>
      </c>
      <c r="F27">
        <v>2</v>
      </c>
      <c r="G27">
        <v>2</v>
      </c>
    </row>
    <row r="28" spans="1:7" x14ac:dyDescent="0.15">
      <c r="A28">
        <v>30</v>
      </c>
      <c r="B28">
        <v>110</v>
      </c>
      <c r="C28">
        <v>2294</v>
      </c>
      <c r="D28">
        <v>1</v>
      </c>
      <c r="E28">
        <v>0</v>
      </c>
      <c r="F28">
        <v>7</v>
      </c>
      <c r="G28">
        <v>5</v>
      </c>
    </row>
    <row r="29" spans="1:7" x14ac:dyDescent="0.15">
      <c r="A29">
        <v>40</v>
      </c>
      <c r="B29">
        <v>143</v>
      </c>
      <c r="C29">
        <v>2510</v>
      </c>
      <c r="D29">
        <v>1</v>
      </c>
      <c r="E29">
        <v>0</v>
      </c>
      <c r="F29">
        <v>8</v>
      </c>
      <c r="G29">
        <v>5</v>
      </c>
    </row>
    <row r="30" spans="1:7" x14ac:dyDescent="0.15">
      <c r="A30">
        <v>50</v>
      </c>
      <c r="B30">
        <v>182</v>
      </c>
      <c r="C30">
        <v>3129</v>
      </c>
      <c r="D30">
        <v>2</v>
      </c>
      <c r="E30">
        <v>1</v>
      </c>
      <c r="F30">
        <v>7</v>
      </c>
      <c r="G30">
        <v>5</v>
      </c>
    </row>
    <row r="31" spans="1:7" x14ac:dyDescent="0.15">
      <c r="A31">
        <v>60</v>
      </c>
      <c r="B31">
        <v>218</v>
      </c>
      <c r="C31">
        <v>4366</v>
      </c>
      <c r="D31">
        <v>3</v>
      </c>
      <c r="E31">
        <v>1</v>
      </c>
      <c r="F31">
        <v>9</v>
      </c>
      <c r="G31">
        <v>4</v>
      </c>
    </row>
    <row r="32" spans="1:7" x14ac:dyDescent="0.15">
      <c r="A32">
        <v>70</v>
      </c>
      <c r="B32">
        <v>250</v>
      </c>
      <c r="C32">
        <v>6065</v>
      </c>
      <c r="D32">
        <v>3</v>
      </c>
      <c r="E32">
        <v>1</v>
      </c>
      <c r="F32">
        <v>15</v>
      </c>
      <c r="G32">
        <v>12</v>
      </c>
    </row>
    <row r="33" spans="1:7" x14ac:dyDescent="0.15">
      <c r="A33">
        <v>80</v>
      </c>
      <c r="B33">
        <v>285</v>
      </c>
      <c r="C33">
        <v>6815</v>
      </c>
      <c r="D33">
        <v>5</v>
      </c>
      <c r="E33">
        <v>2</v>
      </c>
      <c r="F33">
        <v>19</v>
      </c>
      <c r="G33">
        <v>8</v>
      </c>
    </row>
    <row r="34" spans="1:7" x14ac:dyDescent="0.15">
      <c r="A34">
        <v>90</v>
      </c>
      <c r="B34">
        <v>322</v>
      </c>
      <c r="C34">
        <v>7539</v>
      </c>
      <c r="D34">
        <v>6</v>
      </c>
      <c r="E34">
        <v>2</v>
      </c>
      <c r="F34">
        <v>17</v>
      </c>
      <c r="G34">
        <v>11</v>
      </c>
    </row>
    <row r="35" spans="1:7" x14ac:dyDescent="0.15">
      <c r="A35">
        <v>100</v>
      </c>
      <c r="B35">
        <v>354</v>
      </c>
      <c r="C35">
        <v>9203</v>
      </c>
      <c r="D35">
        <v>9</v>
      </c>
      <c r="E35">
        <v>6</v>
      </c>
      <c r="F35">
        <v>37</v>
      </c>
      <c r="G35">
        <v>21</v>
      </c>
    </row>
    <row r="37" spans="1:7" x14ac:dyDescent="0.15">
      <c r="A37" t="s">
        <v>0</v>
      </c>
      <c r="B37" t="s">
        <v>35</v>
      </c>
      <c r="C37" t="s">
        <v>36</v>
      </c>
      <c r="D37" t="s">
        <v>37</v>
      </c>
      <c r="E37" t="s">
        <v>38</v>
      </c>
      <c r="F37" t="s">
        <v>39</v>
      </c>
      <c r="G37" t="s">
        <v>40</v>
      </c>
    </row>
    <row r="38" spans="1:7" x14ac:dyDescent="0.15">
      <c r="A38">
        <v>10</v>
      </c>
      <c r="B38">
        <v>37</v>
      </c>
      <c r="C38">
        <v>357</v>
      </c>
      <c r="D38">
        <v>0</v>
      </c>
      <c r="E38">
        <v>0</v>
      </c>
      <c r="F38">
        <v>0</v>
      </c>
      <c r="G38">
        <v>0</v>
      </c>
    </row>
    <row r="39" spans="1:7" x14ac:dyDescent="0.15">
      <c r="A39">
        <v>20</v>
      </c>
      <c r="B39">
        <v>73</v>
      </c>
      <c r="C39">
        <v>489</v>
      </c>
      <c r="D39">
        <v>0</v>
      </c>
      <c r="E39">
        <v>0</v>
      </c>
      <c r="F39">
        <v>2</v>
      </c>
      <c r="G39">
        <v>2</v>
      </c>
    </row>
    <row r="40" spans="1:7" x14ac:dyDescent="0.15">
      <c r="A40">
        <v>30</v>
      </c>
      <c r="B40">
        <v>108</v>
      </c>
      <c r="C40">
        <v>2268</v>
      </c>
      <c r="D40">
        <v>2</v>
      </c>
      <c r="E40">
        <v>0</v>
      </c>
      <c r="F40">
        <v>7</v>
      </c>
      <c r="G40">
        <v>5</v>
      </c>
    </row>
    <row r="41" spans="1:7" x14ac:dyDescent="0.15">
      <c r="A41">
        <v>40</v>
      </c>
      <c r="B41">
        <v>144</v>
      </c>
      <c r="C41">
        <v>2509</v>
      </c>
      <c r="D41">
        <v>1</v>
      </c>
      <c r="E41">
        <v>1</v>
      </c>
      <c r="F41">
        <v>8</v>
      </c>
      <c r="G41">
        <v>5</v>
      </c>
    </row>
    <row r="42" spans="1:7" x14ac:dyDescent="0.15">
      <c r="A42">
        <v>50</v>
      </c>
      <c r="B42">
        <v>183</v>
      </c>
      <c r="C42">
        <v>3086</v>
      </c>
      <c r="D42">
        <v>2</v>
      </c>
      <c r="E42">
        <v>1</v>
      </c>
      <c r="F42">
        <v>7</v>
      </c>
      <c r="G42">
        <v>5</v>
      </c>
    </row>
    <row r="43" spans="1:7" x14ac:dyDescent="0.15">
      <c r="A43">
        <v>60</v>
      </c>
      <c r="B43">
        <v>216</v>
      </c>
      <c r="C43">
        <v>4320</v>
      </c>
      <c r="D43">
        <v>3</v>
      </c>
      <c r="E43">
        <v>1</v>
      </c>
      <c r="F43">
        <v>9</v>
      </c>
      <c r="G43">
        <v>4</v>
      </c>
    </row>
    <row r="44" spans="1:7" x14ac:dyDescent="0.15">
      <c r="A44">
        <v>70</v>
      </c>
      <c r="B44">
        <v>251</v>
      </c>
      <c r="C44">
        <v>6071</v>
      </c>
      <c r="D44">
        <v>4</v>
      </c>
      <c r="E44">
        <v>2</v>
      </c>
      <c r="F44">
        <v>15</v>
      </c>
      <c r="G44">
        <v>12</v>
      </c>
    </row>
    <row r="45" spans="1:7" x14ac:dyDescent="0.15">
      <c r="A45">
        <v>80</v>
      </c>
      <c r="B45">
        <v>286</v>
      </c>
      <c r="C45">
        <v>6811</v>
      </c>
      <c r="D45">
        <v>5</v>
      </c>
      <c r="E45">
        <v>2</v>
      </c>
      <c r="F45">
        <v>19</v>
      </c>
      <c r="G45">
        <v>8</v>
      </c>
    </row>
    <row r="46" spans="1:7" x14ac:dyDescent="0.15">
      <c r="A46">
        <v>90</v>
      </c>
      <c r="B46">
        <v>324</v>
      </c>
      <c r="C46">
        <v>7583</v>
      </c>
      <c r="D46">
        <v>5</v>
      </c>
      <c r="E46">
        <v>3</v>
      </c>
      <c r="F46">
        <v>17</v>
      </c>
      <c r="G46">
        <v>11</v>
      </c>
    </row>
    <row r="47" spans="1:7" x14ac:dyDescent="0.15">
      <c r="A47">
        <v>100</v>
      </c>
      <c r="B47">
        <v>356</v>
      </c>
      <c r="C47">
        <v>9316</v>
      </c>
      <c r="D47">
        <v>10</v>
      </c>
      <c r="E47">
        <v>6</v>
      </c>
      <c r="F47">
        <v>37</v>
      </c>
      <c r="G47">
        <v>21</v>
      </c>
    </row>
    <row r="49" spans="1:7" x14ac:dyDescent="0.15">
      <c r="A49" t="s">
        <v>0</v>
      </c>
      <c r="B49" t="s">
        <v>35</v>
      </c>
      <c r="C49" t="s">
        <v>36</v>
      </c>
      <c r="D49" t="s">
        <v>37</v>
      </c>
      <c r="E49" t="s">
        <v>38</v>
      </c>
      <c r="F49" t="s">
        <v>39</v>
      </c>
      <c r="G49" t="s">
        <v>40</v>
      </c>
    </row>
    <row r="50" spans="1:7" x14ac:dyDescent="0.15">
      <c r="A50">
        <v>10</v>
      </c>
      <c r="B50">
        <v>37</v>
      </c>
      <c r="C50">
        <v>359</v>
      </c>
      <c r="D50">
        <v>0</v>
      </c>
      <c r="E50">
        <v>0</v>
      </c>
      <c r="F50">
        <v>0</v>
      </c>
      <c r="G50">
        <v>0</v>
      </c>
    </row>
    <row r="51" spans="1:7" x14ac:dyDescent="0.15">
      <c r="A51">
        <v>20</v>
      </c>
      <c r="B51">
        <v>72</v>
      </c>
      <c r="C51">
        <v>488</v>
      </c>
      <c r="D51">
        <v>0</v>
      </c>
      <c r="E51">
        <v>0</v>
      </c>
      <c r="F51">
        <v>2</v>
      </c>
      <c r="G51">
        <v>2</v>
      </c>
    </row>
    <row r="52" spans="1:7" x14ac:dyDescent="0.15">
      <c r="A52">
        <v>30</v>
      </c>
      <c r="B52">
        <v>112</v>
      </c>
      <c r="C52">
        <v>2273</v>
      </c>
      <c r="D52">
        <v>1</v>
      </c>
      <c r="E52">
        <v>1</v>
      </c>
      <c r="F52">
        <v>7</v>
      </c>
      <c r="G52">
        <v>5</v>
      </c>
    </row>
    <row r="53" spans="1:7" x14ac:dyDescent="0.15">
      <c r="A53">
        <v>40</v>
      </c>
      <c r="B53">
        <v>148</v>
      </c>
      <c r="C53">
        <v>2583</v>
      </c>
      <c r="D53">
        <v>1</v>
      </c>
      <c r="E53">
        <v>1</v>
      </c>
      <c r="F53">
        <v>8</v>
      </c>
      <c r="G53">
        <v>5</v>
      </c>
    </row>
    <row r="54" spans="1:7" x14ac:dyDescent="0.15">
      <c r="A54">
        <v>50</v>
      </c>
      <c r="B54">
        <v>183</v>
      </c>
      <c r="C54">
        <v>3131</v>
      </c>
      <c r="D54">
        <v>2</v>
      </c>
      <c r="E54">
        <v>1</v>
      </c>
      <c r="F54">
        <v>7</v>
      </c>
      <c r="G54">
        <v>5</v>
      </c>
    </row>
    <row r="55" spans="1:7" x14ac:dyDescent="0.15">
      <c r="A55">
        <v>60</v>
      </c>
      <c r="B55">
        <v>222</v>
      </c>
      <c r="C55">
        <v>4398</v>
      </c>
      <c r="D55">
        <v>3</v>
      </c>
      <c r="E55">
        <v>1</v>
      </c>
      <c r="F55">
        <v>9</v>
      </c>
      <c r="G55">
        <v>4</v>
      </c>
    </row>
    <row r="56" spans="1:7" x14ac:dyDescent="0.15">
      <c r="A56">
        <v>70</v>
      </c>
      <c r="B56">
        <v>262</v>
      </c>
      <c r="C56">
        <v>6236</v>
      </c>
      <c r="D56">
        <v>3</v>
      </c>
      <c r="E56">
        <v>1</v>
      </c>
      <c r="F56">
        <v>15</v>
      </c>
      <c r="G56">
        <v>12</v>
      </c>
    </row>
    <row r="57" spans="1:7" x14ac:dyDescent="0.15">
      <c r="A57">
        <v>80</v>
      </c>
      <c r="B57">
        <v>290</v>
      </c>
      <c r="C57">
        <v>6967</v>
      </c>
      <c r="D57">
        <v>5</v>
      </c>
      <c r="E57">
        <v>3</v>
      </c>
      <c r="F57">
        <v>19</v>
      </c>
      <c r="G57">
        <v>8</v>
      </c>
    </row>
    <row r="58" spans="1:7" x14ac:dyDescent="0.15">
      <c r="A58">
        <v>90</v>
      </c>
      <c r="B58">
        <v>326</v>
      </c>
      <c r="C58">
        <v>7667</v>
      </c>
      <c r="D58">
        <v>6</v>
      </c>
      <c r="E58">
        <v>3</v>
      </c>
      <c r="F58">
        <v>17</v>
      </c>
      <c r="G58">
        <v>11</v>
      </c>
    </row>
    <row r="59" spans="1:7" x14ac:dyDescent="0.15">
      <c r="A59">
        <v>100</v>
      </c>
      <c r="B59">
        <v>362</v>
      </c>
      <c r="C59">
        <v>9386</v>
      </c>
      <c r="D59">
        <v>9</v>
      </c>
      <c r="E59">
        <v>6</v>
      </c>
      <c r="F59">
        <v>37</v>
      </c>
      <c r="G59">
        <v>21</v>
      </c>
    </row>
    <row r="61" spans="1:7" x14ac:dyDescent="0.15">
      <c r="A61" s="3" t="s">
        <v>45</v>
      </c>
      <c r="B61" s="1"/>
      <c r="C61" s="1"/>
      <c r="D61" s="1"/>
      <c r="E61" s="1"/>
    </row>
    <row r="62" spans="1:7" x14ac:dyDescent="0.15">
      <c r="A62">
        <f>AVERAGE(A2,A14,A26,A38,A50)</f>
        <v>10</v>
      </c>
      <c r="B62" s="1">
        <f t="shared" ref="B62:G62" si="0">AVERAGE(B2,B14,B26,B38,B50)</f>
        <v>36.6</v>
      </c>
      <c r="C62" s="1">
        <f t="shared" si="0"/>
        <v>362</v>
      </c>
      <c r="D62" s="1">
        <f t="shared" si="0"/>
        <v>0</v>
      </c>
      <c r="E62" s="1">
        <f t="shared" si="0"/>
        <v>0</v>
      </c>
      <c r="F62">
        <f t="shared" si="0"/>
        <v>0</v>
      </c>
      <c r="G62">
        <f t="shared" si="0"/>
        <v>0</v>
      </c>
    </row>
    <row r="63" spans="1:7" x14ac:dyDescent="0.15">
      <c r="A63">
        <f t="shared" ref="A63:G71" si="1">AVERAGE(A3,A15,A27,A39,A51)</f>
        <v>20</v>
      </c>
      <c r="B63" s="1">
        <f t="shared" si="1"/>
        <v>72.8</v>
      </c>
      <c r="C63" s="1">
        <f t="shared" si="1"/>
        <v>495.4</v>
      </c>
      <c r="D63" s="1">
        <f t="shared" si="1"/>
        <v>0</v>
      </c>
      <c r="E63" s="1">
        <f t="shared" si="1"/>
        <v>0.2</v>
      </c>
      <c r="F63">
        <f t="shared" si="1"/>
        <v>2</v>
      </c>
      <c r="G63">
        <f t="shared" si="1"/>
        <v>2</v>
      </c>
    </row>
    <row r="64" spans="1:7" x14ac:dyDescent="0.15">
      <c r="A64">
        <f t="shared" si="1"/>
        <v>30</v>
      </c>
      <c r="B64" s="1">
        <f t="shared" si="1"/>
        <v>110.8</v>
      </c>
      <c r="C64" s="1">
        <f t="shared" si="1"/>
        <v>2296</v>
      </c>
      <c r="D64" s="1">
        <f t="shared" si="1"/>
        <v>1.6</v>
      </c>
      <c r="E64" s="1">
        <f t="shared" si="1"/>
        <v>0.4</v>
      </c>
      <c r="F64">
        <f t="shared" si="1"/>
        <v>7</v>
      </c>
      <c r="G64">
        <f t="shared" si="1"/>
        <v>5</v>
      </c>
    </row>
    <row r="65" spans="1:7" x14ac:dyDescent="0.15">
      <c r="A65">
        <f t="shared" si="1"/>
        <v>40</v>
      </c>
      <c r="B65" s="1">
        <f t="shared" si="1"/>
        <v>145.6</v>
      </c>
      <c r="C65" s="1">
        <f t="shared" si="1"/>
        <v>2552.6</v>
      </c>
      <c r="D65" s="1">
        <f t="shared" si="1"/>
        <v>1.2</v>
      </c>
      <c r="E65" s="1">
        <f t="shared" si="1"/>
        <v>0.4</v>
      </c>
      <c r="F65">
        <f t="shared" si="1"/>
        <v>8</v>
      </c>
      <c r="G65">
        <f t="shared" si="1"/>
        <v>5</v>
      </c>
    </row>
    <row r="66" spans="1:7" x14ac:dyDescent="0.15">
      <c r="A66">
        <f t="shared" si="1"/>
        <v>50</v>
      </c>
      <c r="B66" s="1">
        <f t="shared" si="1"/>
        <v>183.4</v>
      </c>
      <c r="C66" s="1">
        <f t="shared" si="1"/>
        <v>3146.8</v>
      </c>
      <c r="D66" s="1">
        <f t="shared" si="1"/>
        <v>2</v>
      </c>
      <c r="E66" s="1">
        <f t="shared" si="1"/>
        <v>0.8</v>
      </c>
      <c r="F66">
        <f t="shared" si="1"/>
        <v>7</v>
      </c>
      <c r="G66">
        <f t="shared" si="1"/>
        <v>5</v>
      </c>
    </row>
    <row r="67" spans="1:7" x14ac:dyDescent="0.15">
      <c r="A67">
        <f t="shared" si="1"/>
        <v>60</v>
      </c>
      <c r="B67" s="1">
        <f t="shared" si="1"/>
        <v>220.2</v>
      </c>
      <c r="C67" s="1">
        <f t="shared" si="1"/>
        <v>4393</v>
      </c>
      <c r="D67" s="1">
        <f t="shared" si="1"/>
        <v>3</v>
      </c>
      <c r="E67" s="1">
        <f t="shared" si="1"/>
        <v>1.2</v>
      </c>
      <c r="F67">
        <f t="shared" si="1"/>
        <v>9</v>
      </c>
      <c r="G67">
        <f t="shared" si="1"/>
        <v>4</v>
      </c>
    </row>
    <row r="68" spans="1:7" x14ac:dyDescent="0.15">
      <c r="A68">
        <f t="shared" si="1"/>
        <v>70</v>
      </c>
      <c r="B68" s="1">
        <f t="shared" si="1"/>
        <v>254.8</v>
      </c>
      <c r="C68" s="1">
        <f t="shared" si="1"/>
        <v>6147.6</v>
      </c>
      <c r="D68" s="1">
        <f t="shared" si="1"/>
        <v>3.6</v>
      </c>
      <c r="E68" s="1">
        <f t="shared" si="1"/>
        <v>1.6</v>
      </c>
      <c r="F68">
        <f t="shared" si="1"/>
        <v>15</v>
      </c>
      <c r="G68">
        <f t="shared" si="1"/>
        <v>12</v>
      </c>
    </row>
    <row r="69" spans="1:7" x14ac:dyDescent="0.15">
      <c r="A69">
        <f t="shared" si="1"/>
        <v>80</v>
      </c>
      <c r="B69" s="1">
        <f t="shared" si="1"/>
        <v>288.39999999999998</v>
      </c>
      <c r="C69" s="1">
        <f t="shared" si="1"/>
        <v>6909.8</v>
      </c>
      <c r="D69" s="1">
        <f t="shared" si="1"/>
        <v>5</v>
      </c>
      <c r="E69" s="1">
        <f t="shared" si="1"/>
        <v>2.4</v>
      </c>
      <c r="F69">
        <f t="shared" si="1"/>
        <v>19</v>
      </c>
      <c r="G69">
        <f t="shared" si="1"/>
        <v>8</v>
      </c>
    </row>
    <row r="70" spans="1:7" x14ac:dyDescent="0.15">
      <c r="A70">
        <f t="shared" si="1"/>
        <v>90</v>
      </c>
      <c r="B70" s="1">
        <f t="shared" si="1"/>
        <v>324.8</v>
      </c>
      <c r="C70" s="1">
        <f t="shared" si="1"/>
        <v>7642.2</v>
      </c>
      <c r="D70" s="1">
        <f t="shared" si="1"/>
        <v>5.4</v>
      </c>
      <c r="E70" s="1">
        <f t="shared" si="1"/>
        <v>2.8</v>
      </c>
      <c r="F70">
        <f t="shared" si="1"/>
        <v>17</v>
      </c>
      <c r="G70">
        <f t="shared" si="1"/>
        <v>11</v>
      </c>
    </row>
    <row r="71" spans="1:7" x14ac:dyDescent="0.15">
      <c r="A71">
        <f t="shared" si="1"/>
        <v>100</v>
      </c>
      <c r="B71" s="1">
        <f t="shared" si="1"/>
        <v>358.4</v>
      </c>
      <c r="C71" s="1">
        <f t="shared" si="1"/>
        <v>9339.2000000000007</v>
      </c>
      <c r="D71" s="1">
        <f t="shared" si="1"/>
        <v>9.4</v>
      </c>
      <c r="E71" s="1">
        <f t="shared" si="1"/>
        <v>6</v>
      </c>
      <c r="F71">
        <f t="shared" si="1"/>
        <v>37</v>
      </c>
      <c r="G71">
        <f t="shared" si="1"/>
        <v>21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workbookViewId="0">
      <selection activeCell="F30" sqref="F30"/>
    </sheetView>
  </sheetViews>
  <sheetFormatPr defaultRowHeight="13.5" x14ac:dyDescent="0.15"/>
  <cols>
    <col min="4" max="5" width="9" style="4"/>
    <col min="8" max="8" width="10.375" customWidth="1"/>
    <col min="14" max="14" width="11.625" customWidth="1"/>
    <col min="19" max="19" width="9.25" customWidth="1"/>
    <col min="20" max="20" width="12.5" customWidth="1"/>
  </cols>
  <sheetData>
    <row r="1" spans="1:23" x14ac:dyDescent="0.15">
      <c r="A1" t="s">
        <v>0</v>
      </c>
      <c r="B1" t="s">
        <v>33</v>
      </c>
      <c r="C1" t="s">
        <v>34</v>
      </c>
      <c r="D1" s="4" t="s">
        <v>11</v>
      </c>
      <c r="E1" s="4" t="s">
        <v>14</v>
      </c>
      <c r="G1" t="s">
        <v>0</v>
      </c>
      <c r="H1" t="s">
        <v>33</v>
      </c>
      <c r="I1" t="s">
        <v>34</v>
      </c>
      <c r="J1" t="s">
        <v>11</v>
      </c>
      <c r="K1" t="s">
        <v>14</v>
      </c>
      <c r="M1" t="s">
        <v>0</v>
      </c>
      <c r="N1" t="s">
        <v>33</v>
      </c>
      <c r="O1" t="s">
        <v>34</v>
      </c>
      <c r="P1" t="s">
        <v>11</v>
      </c>
      <c r="Q1" t="s">
        <v>14</v>
      </c>
      <c r="S1" t="s">
        <v>0</v>
      </c>
      <c r="T1" t="s">
        <v>33</v>
      </c>
      <c r="U1" t="s">
        <v>34</v>
      </c>
      <c r="V1" t="s">
        <v>11</v>
      </c>
      <c r="W1" t="s">
        <v>14</v>
      </c>
    </row>
    <row r="2" spans="1:23" x14ac:dyDescent="0.15">
      <c r="A2">
        <v>10</v>
      </c>
      <c r="B2">
        <v>283</v>
      </c>
      <c r="C2">
        <v>0</v>
      </c>
      <c r="D2" s="4">
        <v>2</v>
      </c>
      <c r="E2" s="4">
        <v>0</v>
      </c>
      <c r="G2">
        <v>10</v>
      </c>
      <c r="H2">
        <v>1129</v>
      </c>
      <c r="I2">
        <v>0</v>
      </c>
      <c r="J2">
        <v>2</v>
      </c>
      <c r="K2">
        <v>2</v>
      </c>
      <c r="M2">
        <v>10</v>
      </c>
      <c r="N2">
        <v>4665</v>
      </c>
      <c r="O2">
        <v>0</v>
      </c>
      <c r="P2">
        <v>2</v>
      </c>
      <c r="Q2">
        <v>0</v>
      </c>
      <c r="S2">
        <v>10</v>
      </c>
      <c r="T2">
        <v>6364</v>
      </c>
      <c r="U2">
        <v>0</v>
      </c>
      <c r="V2">
        <v>2</v>
      </c>
      <c r="W2">
        <v>0</v>
      </c>
    </row>
    <row r="3" spans="1:23" x14ac:dyDescent="0.15">
      <c r="A3">
        <v>20</v>
      </c>
      <c r="B3">
        <v>937</v>
      </c>
      <c r="C3">
        <v>1</v>
      </c>
      <c r="D3" s="4">
        <v>10</v>
      </c>
      <c r="E3" s="4">
        <v>2</v>
      </c>
      <c r="G3">
        <v>20</v>
      </c>
      <c r="H3">
        <v>2963</v>
      </c>
      <c r="I3">
        <v>0</v>
      </c>
      <c r="J3">
        <v>5</v>
      </c>
      <c r="K3">
        <v>2</v>
      </c>
      <c r="M3">
        <v>20</v>
      </c>
      <c r="N3">
        <v>7737</v>
      </c>
      <c r="O3">
        <v>1</v>
      </c>
      <c r="P3">
        <v>3</v>
      </c>
      <c r="Q3">
        <v>2</v>
      </c>
      <c r="S3">
        <v>20</v>
      </c>
      <c r="T3">
        <v>8474</v>
      </c>
      <c r="U3">
        <v>0</v>
      </c>
      <c r="V3">
        <v>2</v>
      </c>
      <c r="W3">
        <v>2</v>
      </c>
    </row>
    <row r="4" spans="1:23" x14ac:dyDescent="0.15">
      <c r="A4">
        <v>30</v>
      </c>
      <c r="B4">
        <v>2230</v>
      </c>
      <c r="C4">
        <v>2</v>
      </c>
      <c r="D4" s="4">
        <v>42</v>
      </c>
      <c r="E4" s="4">
        <v>23</v>
      </c>
      <c r="G4">
        <v>30</v>
      </c>
      <c r="H4">
        <v>9198</v>
      </c>
      <c r="I4">
        <v>3</v>
      </c>
      <c r="J4">
        <v>37</v>
      </c>
      <c r="K4">
        <v>27</v>
      </c>
      <c r="M4">
        <v>30</v>
      </c>
      <c r="N4">
        <v>38636</v>
      </c>
      <c r="O4">
        <v>7</v>
      </c>
      <c r="P4">
        <v>34</v>
      </c>
      <c r="Q4">
        <v>16</v>
      </c>
      <c r="S4">
        <v>30</v>
      </c>
      <c r="T4">
        <v>40191</v>
      </c>
      <c r="U4">
        <v>1</v>
      </c>
      <c r="V4">
        <v>21</v>
      </c>
      <c r="W4">
        <v>5</v>
      </c>
    </row>
    <row r="5" spans="1:23" x14ac:dyDescent="0.15">
      <c r="A5">
        <v>40</v>
      </c>
      <c r="B5">
        <v>3556</v>
      </c>
      <c r="C5">
        <v>3</v>
      </c>
      <c r="D5" s="4">
        <v>42</v>
      </c>
      <c r="E5" s="4">
        <v>19</v>
      </c>
      <c r="G5">
        <v>40</v>
      </c>
      <c r="H5">
        <v>12090</v>
      </c>
      <c r="I5">
        <v>2</v>
      </c>
      <c r="J5">
        <v>26</v>
      </c>
      <c r="K5">
        <v>18</v>
      </c>
      <c r="M5">
        <v>40</v>
      </c>
      <c r="N5">
        <v>52549</v>
      </c>
      <c r="O5">
        <v>13</v>
      </c>
      <c r="P5">
        <v>26</v>
      </c>
      <c r="Q5">
        <v>15</v>
      </c>
      <c r="S5">
        <v>40</v>
      </c>
      <c r="T5">
        <v>44443</v>
      </c>
      <c r="U5">
        <v>1</v>
      </c>
      <c r="V5">
        <v>11</v>
      </c>
      <c r="W5">
        <v>5</v>
      </c>
    </row>
    <row r="6" spans="1:23" x14ac:dyDescent="0.15">
      <c r="A6">
        <v>50</v>
      </c>
      <c r="B6">
        <v>4254</v>
      </c>
      <c r="C6">
        <v>2</v>
      </c>
      <c r="D6" s="4">
        <v>66</v>
      </c>
      <c r="E6" s="4">
        <v>35</v>
      </c>
      <c r="G6">
        <v>50</v>
      </c>
      <c r="H6">
        <v>14714</v>
      </c>
      <c r="I6">
        <v>4</v>
      </c>
      <c r="J6">
        <v>44</v>
      </c>
      <c r="K6">
        <v>32</v>
      </c>
      <c r="M6">
        <v>50</v>
      </c>
      <c r="N6">
        <v>67989</v>
      </c>
      <c r="O6">
        <v>24</v>
      </c>
      <c r="P6">
        <v>52</v>
      </c>
      <c r="Q6">
        <v>21</v>
      </c>
      <c r="S6">
        <v>50</v>
      </c>
      <c r="T6">
        <v>55014</v>
      </c>
      <c r="U6">
        <v>17</v>
      </c>
      <c r="V6">
        <v>18</v>
      </c>
      <c r="W6">
        <v>5</v>
      </c>
    </row>
    <row r="7" spans="1:23" x14ac:dyDescent="0.15">
      <c r="A7">
        <v>60</v>
      </c>
      <c r="B7">
        <v>5484</v>
      </c>
      <c r="C7">
        <v>4</v>
      </c>
      <c r="D7" s="4">
        <v>121</v>
      </c>
      <c r="E7" s="4">
        <v>49</v>
      </c>
      <c r="G7">
        <v>60</v>
      </c>
      <c r="H7">
        <v>20242</v>
      </c>
      <c r="I7">
        <v>4</v>
      </c>
      <c r="J7">
        <v>70</v>
      </c>
      <c r="K7">
        <v>51</v>
      </c>
      <c r="M7">
        <v>60</v>
      </c>
      <c r="N7">
        <v>82007</v>
      </c>
      <c r="O7">
        <v>9</v>
      </c>
      <c r="P7">
        <v>68</v>
      </c>
      <c r="Q7">
        <v>34</v>
      </c>
      <c r="S7">
        <v>60</v>
      </c>
      <c r="T7">
        <v>76077</v>
      </c>
      <c r="U7">
        <v>4</v>
      </c>
      <c r="V7">
        <v>29</v>
      </c>
      <c r="W7">
        <v>4</v>
      </c>
    </row>
    <row r="8" spans="1:23" x14ac:dyDescent="0.15">
      <c r="A8">
        <v>70</v>
      </c>
      <c r="B8">
        <v>6269</v>
      </c>
      <c r="C8">
        <v>5</v>
      </c>
      <c r="D8" s="4">
        <v>144</v>
      </c>
      <c r="E8" s="4">
        <v>61</v>
      </c>
      <c r="G8">
        <v>70</v>
      </c>
      <c r="H8">
        <v>23121</v>
      </c>
      <c r="I8">
        <v>6</v>
      </c>
      <c r="J8">
        <v>90</v>
      </c>
      <c r="K8">
        <v>60</v>
      </c>
      <c r="M8">
        <v>70</v>
      </c>
      <c r="N8">
        <v>98413</v>
      </c>
      <c r="O8">
        <v>43</v>
      </c>
      <c r="P8">
        <v>100</v>
      </c>
      <c r="Q8">
        <v>38</v>
      </c>
      <c r="S8">
        <v>70</v>
      </c>
      <c r="T8">
        <v>107832</v>
      </c>
      <c r="U8">
        <v>4</v>
      </c>
      <c r="V8">
        <v>42</v>
      </c>
      <c r="W8">
        <v>12</v>
      </c>
    </row>
    <row r="9" spans="1:23" x14ac:dyDescent="0.15">
      <c r="A9">
        <v>80</v>
      </c>
      <c r="B9">
        <v>7186</v>
      </c>
      <c r="C9">
        <v>6</v>
      </c>
      <c r="D9" s="4">
        <v>167</v>
      </c>
      <c r="E9" s="4">
        <v>85</v>
      </c>
      <c r="G9">
        <v>80</v>
      </c>
      <c r="H9">
        <v>28671</v>
      </c>
      <c r="I9">
        <v>10</v>
      </c>
      <c r="J9">
        <v>123</v>
      </c>
      <c r="K9">
        <v>83</v>
      </c>
      <c r="M9">
        <v>80</v>
      </c>
      <c r="N9">
        <v>117092</v>
      </c>
      <c r="O9">
        <v>27</v>
      </c>
      <c r="P9">
        <v>119</v>
      </c>
      <c r="Q9">
        <v>57</v>
      </c>
      <c r="S9">
        <v>80</v>
      </c>
      <c r="T9">
        <v>120441</v>
      </c>
      <c r="U9">
        <v>2</v>
      </c>
      <c r="V9">
        <v>57</v>
      </c>
      <c r="W9">
        <v>7</v>
      </c>
    </row>
    <row r="10" spans="1:23" x14ac:dyDescent="0.15">
      <c r="A10">
        <v>90</v>
      </c>
      <c r="B10">
        <v>8083</v>
      </c>
      <c r="C10">
        <v>8</v>
      </c>
      <c r="D10" s="4">
        <v>261</v>
      </c>
      <c r="E10" s="4">
        <v>84</v>
      </c>
      <c r="G10">
        <v>90</v>
      </c>
      <c r="H10">
        <v>30882</v>
      </c>
      <c r="I10">
        <v>11</v>
      </c>
      <c r="J10">
        <v>144</v>
      </c>
      <c r="K10">
        <v>101</v>
      </c>
      <c r="M10">
        <v>90</v>
      </c>
      <c r="N10">
        <v>129425</v>
      </c>
      <c r="O10">
        <v>36</v>
      </c>
      <c r="P10">
        <v>145</v>
      </c>
      <c r="Q10">
        <v>65</v>
      </c>
      <c r="S10">
        <v>90</v>
      </c>
      <c r="T10">
        <v>133325</v>
      </c>
      <c r="U10">
        <v>7</v>
      </c>
      <c r="V10">
        <v>61</v>
      </c>
      <c r="W10">
        <v>11</v>
      </c>
    </row>
    <row r="11" spans="1:23" x14ac:dyDescent="0.15">
      <c r="A11">
        <v>100</v>
      </c>
      <c r="B11">
        <v>8929</v>
      </c>
      <c r="C11">
        <v>13</v>
      </c>
      <c r="D11" s="4">
        <v>335</v>
      </c>
      <c r="E11" s="4">
        <v>161</v>
      </c>
      <c r="G11">
        <v>100</v>
      </c>
      <c r="H11">
        <v>34144</v>
      </c>
      <c r="I11">
        <v>17</v>
      </c>
      <c r="J11">
        <v>220</v>
      </c>
      <c r="K11">
        <v>161</v>
      </c>
      <c r="M11">
        <v>100</v>
      </c>
      <c r="N11">
        <v>143401</v>
      </c>
      <c r="O11">
        <v>58</v>
      </c>
      <c r="P11">
        <v>237</v>
      </c>
      <c r="Q11">
        <v>111</v>
      </c>
      <c r="S11">
        <v>100</v>
      </c>
      <c r="T11">
        <v>163335</v>
      </c>
      <c r="U11">
        <v>18</v>
      </c>
      <c r="V11">
        <v>106</v>
      </c>
      <c r="W11">
        <v>20</v>
      </c>
    </row>
    <row r="13" spans="1:23" x14ac:dyDescent="0.15">
      <c r="A13" t="s">
        <v>0</v>
      </c>
      <c r="B13" t="s">
        <v>33</v>
      </c>
      <c r="C13" t="s">
        <v>34</v>
      </c>
      <c r="D13" s="4" t="s">
        <v>11</v>
      </c>
      <c r="E13" s="4" t="s">
        <v>14</v>
      </c>
      <c r="G13" t="s">
        <v>0</v>
      </c>
      <c r="H13" t="s">
        <v>33</v>
      </c>
      <c r="I13" t="s">
        <v>34</v>
      </c>
      <c r="J13" t="s">
        <v>11</v>
      </c>
      <c r="K13" t="s">
        <v>14</v>
      </c>
      <c r="M13" t="s">
        <v>0</v>
      </c>
      <c r="N13" t="s">
        <v>33</v>
      </c>
      <c r="O13" t="s">
        <v>34</v>
      </c>
      <c r="P13" t="s">
        <v>11</v>
      </c>
      <c r="Q13" t="s">
        <v>14</v>
      </c>
      <c r="S13" t="s">
        <v>0</v>
      </c>
      <c r="T13" t="s">
        <v>33</v>
      </c>
      <c r="U13" t="s">
        <v>34</v>
      </c>
      <c r="V13" t="s">
        <v>11</v>
      </c>
      <c r="W13" t="s">
        <v>14</v>
      </c>
    </row>
    <row r="14" spans="1:23" x14ac:dyDescent="0.15">
      <c r="A14">
        <v>10</v>
      </c>
      <c r="B14">
        <v>282</v>
      </c>
      <c r="C14">
        <v>0</v>
      </c>
      <c r="D14" s="4">
        <v>2</v>
      </c>
      <c r="E14" s="4">
        <v>0</v>
      </c>
      <c r="G14">
        <v>10</v>
      </c>
      <c r="H14">
        <v>1122</v>
      </c>
      <c r="I14">
        <v>1</v>
      </c>
      <c r="J14">
        <v>2</v>
      </c>
      <c r="K14">
        <v>2</v>
      </c>
      <c r="M14">
        <v>10</v>
      </c>
      <c r="N14">
        <v>4686</v>
      </c>
      <c r="O14">
        <v>0</v>
      </c>
      <c r="P14">
        <v>2</v>
      </c>
      <c r="Q14">
        <v>0</v>
      </c>
      <c r="S14">
        <v>10</v>
      </c>
      <c r="T14">
        <v>6345</v>
      </c>
      <c r="U14">
        <v>0</v>
      </c>
      <c r="V14">
        <v>2</v>
      </c>
      <c r="W14">
        <v>0</v>
      </c>
    </row>
    <row r="15" spans="1:23" x14ac:dyDescent="0.15">
      <c r="A15">
        <v>20</v>
      </c>
      <c r="B15">
        <v>932</v>
      </c>
      <c r="C15">
        <v>1</v>
      </c>
      <c r="D15" s="4">
        <v>10</v>
      </c>
      <c r="E15" s="4">
        <v>2</v>
      </c>
      <c r="G15">
        <v>20</v>
      </c>
      <c r="H15">
        <v>2963</v>
      </c>
      <c r="I15">
        <v>0</v>
      </c>
      <c r="J15">
        <v>5</v>
      </c>
      <c r="K15">
        <v>2</v>
      </c>
      <c r="M15">
        <v>20</v>
      </c>
      <c r="N15">
        <v>7741</v>
      </c>
      <c r="O15">
        <v>1</v>
      </c>
      <c r="P15">
        <v>3</v>
      </c>
      <c r="Q15">
        <v>2</v>
      </c>
      <c r="S15">
        <v>20</v>
      </c>
      <c r="T15">
        <v>8522</v>
      </c>
      <c r="U15">
        <v>0</v>
      </c>
      <c r="V15">
        <v>2</v>
      </c>
      <c r="W15">
        <v>2</v>
      </c>
    </row>
    <row r="16" spans="1:23" x14ac:dyDescent="0.15">
      <c r="A16">
        <v>30</v>
      </c>
      <c r="B16">
        <v>2210</v>
      </c>
      <c r="C16">
        <v>2</v>
      </c>
      <c r="D16" s="4">
        <v>42</v>
      </c>
      <c r="E16" s="4">
        <v>23</v>
      </c>
      <c r="G16">
        <v>30</v>
      </c>
      <c r="H16">
        <v>9197</v>
      </c>
      <c r="I16">
        <v>3</v>
      </c>
      <c r="J16">
        <v>37</v>
      </c>
      <c r="K16">
        <v>27</v>
      </c>
      <c r="M16">
        <v>30</v>
      </c>
      <c r="N16">
        <v>38553</v>
      </c>
      <c r="O16">
        <v>6</v>
      </c>
      <c r="P16">
        <v>34</v>
      </c>
      <c r="Q16">
        <v>16</v>
      </c>
      <c r="S16">
        <v>30</v>
      </c>
      <c r="T16">
        <v>40355</v>
      </c>
      <c r="U16">
        <v>1</v>
      </c>
      <c r="V16">
        <v>21</v>
      </c>
      <c r="W16">
        <v>5</v>
      </c>
    </row>
    <row r="17" spans="1:23" x14ac:dyDescent="0.15">
      <c r="A17">
        <v>40</v>
      </c>
      <c r="B17">
        <v>3492</v>
      </c>
      <c r="C17">
        <v>2</v>
      </c>
      <c r="D17" s="4">
        <v>42</v>
      </c>
      <c r="E17" s="4">
        <v>19</v>
      </c>
      <c r="G17">
        <v>40</v>
      </c>
      <c r="H17">
        <v>12157</v>
      </c>
      <c r="I17">
        <v>2</v>
      </c>
      <c r="J17">
        <v>26</v>
      </c>
      <c r="K17">
        <v>18</v>
      </c>
      <c r="M17">
        <v>40</v>
      </c>
      <c r="N17">
        <v>52399</v>
      </c>
      <c r="O17">
        <v>13</v>
      </c>
      <c r="P17">
        <v>26</v>
      </c>
      <c r="Q17">
        <v>15</v>
      </c>
      <c r="S17">
        <v>40</v>
      </c>
      <c r="T17">
        <v>44811</v>
      </c>
      <c r="U17">
        <v>1</v>
      </c>
      <c r="V17">
        <v>11</v>
      </c>
      <c r="W17">
        <v>5</v>
      </c>
    </row>
    <row r="18" spans="1:23" x14ac:dyDescent="0.15">
      <c r="A18">
        <v>50</v>
      </c>
      <c r="B18">
        <v>4210</v>
      </c>
      <c r="C18">
        <v>3</v>
      </c>
      <c r="D18" s="4">
        <v>66</v>
      </c>
      <c r="E18" s="4">
        <v>35</v>
      </c>
      <c r="G18">
        <v>50</v>
      </c>
      <c r="H18">
        <v>14686</v>
      </c>
      <c r="I18">
        <v>4</v>
      </c>
      <c r="J18">
        <v>44</v>
      </c>
      <c r="K18">
        <v>32</v>
      </c>
      <c r="M18">
        <v>50</v>
      </c>
      <c r="N18">
        <v>67800</v>
      </c>
      <c r="O18">
        <v>22</v>
      </c>
      <c r="P18">
        <v>52</v>
      </c>
      <c r="Q18">
        <v>21</v>
      </c>
      <c r="S18">
        <v>50</v>
      </c>
      <c r="T18">
        <v>55352</v>
      </c>
      <c r="U18">
        <v>18</v>
      </c>
      <c r="V18">
        <v>18</v>
      </c>
      <c r="W18">
        <v>5</v>
      </c>
    </row>
    <row r="19" spans="1:23" x14ac:dyDescent="0.15">
      <c r="A19">
        <v>60</v>
      </c>
      <c r="B19">
        <v>5408</v>
      </c>
      <c r="C19">
        <v>4</v>
      </c>
      <c r="D19" s="4">
        <v>121</v>
      </c>
      <c r="E19" s="4">
        <v>49</v>
      </c>
      <c r="G19">
        <v>60</v>
      </c>
      <c r="H19">
        <v>20217</v>
      </c>
      <c r="I19">
        <v>4</v>
      </c>
      <c r="J19">
        <v>70</v>
      </c>
      <c r="K19">
        <v>51</v>
      </c>
      <c r="M19">
        <v>60</v>
      </c>
      <c r="N19">
        <v>81330</v>
      </c>
      <c r="O19">
        <v>10</v>
      </c>
      <c r="P19">
        <v>68</v>
      </c>
      <c r="Q19">
        <v>34</v>
      </c>
      <c r="S19">
        <v>60</v>
      </c>
      <c r="T19">
        <v>76868</v>
      </c>
      <c r="U19">
        <v>3</v>
      </c>
      <c r="V19">
        <v>29</v>
      </c>
      <c r="W19">
        <v>4</v>
      </c>
    </row>
    <row r="20" spans="1:23" x14ac:dyDescent="0.15">
      <c r="A20">
        <v>70</v>
      </c>
      <c r="B20">
        <v>6227</v>
      </c>
      <c r="C20">
        <v>5</v>
      </c>
      <c r="D20" s="4">
        <v>144</v>
      </c>
      <c r="E20" s="4">
        <v>61</v>
      </c>
      <c r="G20">
        <v>70</v>
      </c>
      <c r="H20">
        <v>23149</v>
      </c>
      <c r="I20">
        <v>6</v>
      </c>
      <c r="J20">
        <v>90</v>
      </c>
      <c r="K20">
        <v>60</v>
      </c>
      <c r="M20">
        <v>70</v>
      </c>
      <c r="N20">
        <v>98616</v>
      </c>
      <c r="O20">
        <v>42</v>
      </c>
      <c r="P20">
        <v>100</v>
      </c>
      <c r="Q20">
        <v>38</v>
      </c>
      <c r="S20">
        <v>70</v>
      </c>
      <c r="T20">
        <v>108314</v>
      </c>
      <c r="U20">
        <v>5</v>
      </c>
      <c r="V20">
        <v>42</v>
      </c>
      <c r="W20">
        <v>12</v>
      </c>
    </row>
    <row r="21" spans="1:23" x14ac:dyDescent="0.15">
      <c r="A21">
        <v>80</v>
      </c>
      <c r="B21">
        <v>7120</v>
      </c>
      <c r="C21">
        <v>7</v>
      </c>
      <c r="D21" s="4">
        <v>167</v>
      </c>
      <c r="E21" s="4">
        <v>85</v>
      </c>
      <c r="G21">
        <v>80</v>
      </c>
      <c r="H21">
        <v>28663</v>
      </c>
      <c r="I21">
        <v>9</v>
      </c>
      <c r="J21">
        <v>123</v>
      </c>
      <c r="K21">
        <v>83</v>
      </c>
      <c r="M21">
        <v>80</v>
      </c>
      <c r="N21">
        <v>117503</v>
      </c>
      <c r="O21">
        <v>27</v>
      </c>
      <c r="P21">
        <v>119</v>
      </c>
      <c r="Q21">
        <v>57</v>
      </c>
      <c r="S21">
        <v>80</v>
      </c>
      <c r="T21">
        <v>120807</v>
      </c>
      <c r="U21">
        <v>3</v>
      </c>
      <c r="V21">
        <v>57</v>
      </c>
      <c r="W21">
        <v>7</v>
      </c>
    </row>
    <row r="22" spans="1:23" x14ac:dyDescent="0.15">
      <c r="A22">
        <v>90</v>
      </c>
      <c r="B22">
        <v>8080</v>
      </c>
      <c r="C22">
        <v>9</v>
      </c>
      <c r="D22" s="4">
        <v>261</v>
      </c>
      <c r="E22" s="4">
        <v>84</v>
      </c>
      <c r="G22">
        <v>90</v>
      </c>
      <c r="H22">
        <v>30873</v>
      </c>
      <c r="I22">
        <v>12</v>
      </c>
      <c r="J22">
        <v>144</v>
      </c>
      <c r="K22">
        <v>101</v>
      </c>
      <c r="M22">
        <v>90</v>
      </c>
      <c r="N22">
        <v>128772</v>
      </c>
      <c r="O22">
        <v>36</v>
      </c>
      <c r="P22">
        <v>145</v>
      </c>
      <c r="Q22">
        <v>65</v>
      </c>
      <c r="S22">
        <v>90</v>
      </c>
      <c r="T22">
        <v>133713</v>
      </c>
      <c r="U22">
        <v>8</v>
      </c>
      <c r="V22">
        <v>61</v>
      </c>
      <c r="W22">
        <v>11</v>
      </c>
    </row>
    <row r="23" spans="1:23" x14ac:dyDescent="0.15">
      <c r="A23">
        <v>100</v>
      </c>
      <c r="B23">
        <v>8919</v>
      </c>
      <c r="C23">
        <v>14</v>
      </c>
      <c r="D23" s="4">
        <v>335</v>
      </c>
      <c r="E23" s="4">
        <v>161</v>
      </c>
      <c r="G23">
        <v>100</v>
      </c>
      <c r="H23">
        <v>34158</v>
      </c>
      <c r="I23">
        <v>17</v>
      </c>
      <c r="J23">
        <v>220</v>
      </c>
      <c r="K23">
        <v>161</v>
      </c>
      <c r="M23">
        <v>100</v>
      </c>
      <c r="N23">
        <v>143335</v>
      </c>
      <c r="O23">
        <v>59</v>
      </c>
      <c r="P23">
        <v>237</v>
      </c>
      <c r="Q23">
        <v>111</v>
      </c>
      <c r="S23">
        <v>100</v>
      </c>
      <c r="T23">
        <v>162931</v>
      </c>
      <c r="U23">
        <v>19</v>
      </c>
      <c r="V23">
        <v>106</v>
      </c>
      <c r="W23">
        <v>20</v>
      </c>
    </row>
    <row r="25" spans="1:23" x14ac:dyDescent="0.15">
      <c r="A25" t="s">
        <v>0</v>
      </c>
      <c r="B25" t="s">
        <v>33</v>
      </c>
      <c r="C25" t="s">
        <v>34</v>
      </c>
      <c r="D25" s="4" t="s">
        <v>11</v>
      </c>
      <c r="E25" s="4" t="s">
        <v>14</v>
      </c>
      <c r="G25" t="s">
        <v>0</v>
      </c>
      <c r="H25" t="s">
        <v>33</v>
      </c>
      <c r="I25" t="s">
        <v>34</v>
      </c>
      <c r="J25" t="s">
        <v>11</v>
      </c>
      <c r="K25" t="s">
        <v>14</v>
      </c>
      <c r="M25" t="s">
        <v>0</v>
      </c>
      <c r="N25" t="s">
        <v>33</v>
      </c>
      <c r="O25" t="s">
        <v>34</v>
      </c>
      <c r="P25" t="s">
        <v>11</v>
      </c>
      <c r="Q25" t="s">
        <v>14</v>
      </c>
      <c r="S25" t="s">
        <v>0</v>
      </c>
      <c r="T25" t="s">
        <v>33</v>
      </c>
      <c r="U25" t="s">
        <v>34</v>
      </c>
      <c r="V25" t="s">
        <v>11</v>
      </c>
      <c r="W25" t="s">
        <v>14</v>
      </c>
    </row>
    <row r="26" spans="1:23" x14ac:dyDescent="0.15">
      <c r="A26">
        <v>10</v>
      </c>
      <c r="B26">
        <v>293</v>
      </c>
      <c r="C26">
        <v>0</v>
      </c>
      <c r="D26" s="4">
        <v>2</v>
      </c>
      <c r="E26" s="4">
        <v>0</v>
      </c>
      <c r="G26">
        <v>10</v>
      </c>
      <c r="H26">
        <v>1117</v>
      </c>
      <c r="I26">
        <v>0</v>
      </c>
      <c r="J26">
        <v>2</v>
      </c>
      <c r="K26">
        <v>2</v>
      </c>
      <c r="M26">
        <v>10</v>
      </c>
      <c r="N26">
        <v>4685</v>
      </c>
      <c r="O26">
        <v>0</v>
      </c>
      <c r="P26">
        <v>2</v>
      </c>
      <c r="Q26">
        <v>0</v>
      </c>
      <c r="S26">
        <v>10</v>
      </c>
      <c r="T26">
        <v>6385</v>
      </c>
      <c r="U26">
        <v>0</v>
      </c>
      <c r="V26">
        <v>2</v>
      </c>
      <c r="W26">
        <v>0</v>
      </c>
    </row>
    <row r="27" spans="1:23" x14ac:dyDescent="0.15">
      <c r="A27">
        <v>20</v>
      </c>
      <c r="B27">
        <v>929</v>
      </c>
      <c r="C27">
        <v>1</v>
      </c>
      <c r="D27" s="4">
        <v>10</v>
      </c>
      <c r="E27" s="4">
        <v>2</v>
      </c>
      <c r="G27">
        <v>20</v>
      </c>
      <c r="H27">
        <v>2955</v>
      </c>
      <c r="I27">
        <v>1</v>
      </c>
      <c r="J27">
        <v>5</v>
      </c>
      <c r="K27">
        <v>2</v>
      </c>
      <c r="M27">
        <v>20</v>
      </c>
      <c r="N27">
        <v>7734</v>
      </c>
      <c r="O27">
        <v>1</v>
      </c>
      <c r="P27">
        <v>3</v>
      </c>
      <c r="Q27">
        <v>2</v>
      </c>
      <c r="S27">
        <v>20</v>
      </c>
      <c r="T27">
        <v>8521</v>
      </c>
      <c r="U27">
        <v>0</v>
      </c>
      <c r="V27">
        <v>2</v>
      </c>
      <c r="W27">
        <v>2</v>
      </c>
    </row>
    <row r="28" spans="1:23" x14ac:dyDescent="0.15">
      <c r="A28">
        <v>30</v>
      </c>
      <c r="B28">
        <v>2256</v>
      </c>
      <c r="C28">
        <v>2</v>
      </c>
      <c r="D28" s="4">
        <v>42</v>
      </c>
      <c r="E28" s="4">
        <v>23</v>
      </c>
      <c r="G28">
        <v>30</v>
      </c>
      <c r="H28">
        <v>9209</v>
      </c>
      <c r="I28">
        <v>3</v>
      </c>
      <c r="J28">
        <v>37</v>
      </c>
      <c r="K28">
        <v>27</v>
      </c>
      <c r="M28">
        <v>30</v>
      </c>
      <c r="N28">
        <v>38545</v>
      </c>
      <c r="O28">
        <v>6</v>
      </c>
      <c r="P28">
        <v>34</v>
      </c>
      <c r="Q28">
        <v>16</v>
      </c>
      <c r="S28">
        <v>30</v>
      </c>
      <c r="T28">
        <v>40555</v>
      </c>
      <c r="U28">
        <v>1</v>
      </c>
      <c r="V28">
        <v>21</v>
      </c>
      <c r="W28">
        <v>5</v>
      </c>
    </row>
    <row r="29" spans="1:23" x14ac:dyDescent="0.15">
      <c r="A29">
        <v>40</v>
      </c>
      <c r="B29">
        <v>3500</v>
      </c>
      <c r="C29">
        <v>2</v>
      </c>
      <c r="D29" s="4">
        <v>42</v>
      </c>
      <c r="E29" s="4">
        <v>19</v>
      </c>
      <c r="G29">
        <v>40</v>
      </c>
      <c r="H29">
        <v>12110</v>
      </c>
      <c r="I29">
        <v>2</v>
      </c>
      <c r="J29">
        <v>26</v>
      </c>
      <c r="K29">
        <v>18</v>
      </c>
      <c r="M29">
        <v>40</v>
      </c>
      <c r="N29">
        <v>52399</v>
      </c>
      <c r="O29">
        <v>13</v>
      </c>
      <c r="P29">
        <v>26</v>
      </c>
      <c r="Q29">
        <v>15</v>
      </c>
      <c r="S29">
        <v>40</v>
      </c>
      <c r="T29">
        <v>44202</v>
      </c>
      <c r="U29">
        <v>1</v>
      </c>
      <c r="V29">
        <v>11</v>
      </c>
      <c r="W29">
        <v>5</v>
      </c>
    </row>
    <row r="30" spans="1:23" x14ac:dyDescent="0.15">
      <c r="A30">
        <v>50</v>
      </c>
      <c r="B30">
        <v>4250</v>
      </c>
      <c r="C30">
        <v>2</v>
      </c>
      <c r="D30" s="4">
        <v>66</v>
      </c>
      <c r="E30" s="4">
        <v>35</v>
      </c>
      <c r="G30">
        <v>50</v>
      </c>
      <c r="H30">
        <v>14717</v>
      </c>
      <c r="I30">
        <v>4</v>
      </c>
      <c r="J30">
        <v>44</v>
      </c>
      <c r="K30">
        <v>32</v>
      </c>
      <c r="M30">
        <v>50</v>
      </c>
      <c r="N30">
        <v>67792</v>
      </c>
      <c r="O30">
        <v>21</v>
      </c>
      <c r="P30">
        <v>52</v>
      </c>
      <c r="Q30">
        <v>21</v>
      </c>
      <c r="S30">
        <v>50</v>
      </c>
      <c r="T30">
        <v>55068</v>
      </c>
      <c r="U30">
        <v>17</v>
      </c>
      <c r="V30">
        <v>18</v>
      </c>
      <c r="W30">
        <v>5</v>
      </c>
    </row>
    <row r="31" spans="1:23" x14ac:dyDescent="0.15">
      <c r="A31">
        <v>60</v>
      </c>
      <c r="B31">
        <v>5458</v>
      </c>
      <c r="C31">
        <v>4</v>
      </c>
      <c r="D31" s="4">
        <v>121</v>
      </c>
      <c r="E31" s="4">
        <v>49</v>
      </c>
      <c r="G31">
        <v>60</v>
      </c>
      <c r="H31">
        <v>20210</v>
      </c>
      <c r="I31">
        <v>5</v>
      </c>
      <c r="J31">
        <v>70</v>
      </c>
      <c r="K31">
        <v>51</v>
      </c>
      <c r="M31">
        <v>60</v>
      </c>
      <c r="N31">
        <v>81697</v>
      </c>
      <c r="O31">
        <v>10</v>
      </c>
      <c r="P31">
        <v>68</v>
      </c>
      <c r="Q31">
        <v>34</v>
      </c>
      <c r="S31">
        <v>60</v>
      </c>
      <c r="T31">
        <v>76214</v>
      </c>
      <c r="U31">
        <v>3</v>
      </c>
      <c r="V31">
        <v>29</v>
      </c>
      <c r="W31">
        <v>4</v>
      </c>
    </row>
    <row r="32" spans="1:23" x14ac:dyDescent="0.15">
      <c r="A32">
        <v>70</v>
      </c>
      <c r="B32">
        <v>6273</v>
      </c>
      <c r="C32">
        <v>5</v>
      </c>
      <c r="D32" s="4">
        <v>144</v>
      </c>
      <c r="E32" s="4">
        <v>61</v>
      </c>
      <c r="G32">
        <v>70</v>
      </c>
      <c r="H32">
        <v>23152</v>
      </c>
      <c r="I32">
        <v>6</v>
      </c>
      <c r="J32">
        <v>90</v>
      </c>
      <c r="K32">
        <v>60</v>
      </c>
      <c r="M32">
        <v>70</v>
      </c>
      <c r="N32">
        <v>98502</v>
      </c>
      <c r="O32">
        <v>43</v>
      </c>
      <c r="P32">
        <v>100</v>
      </c>
      <c r="Q32">
        <v>38</v>
      </c>
      <c r="S32">
        <v>70</v>
      </c>
      <c r="T32">
        <v>107958</v>
      </c>
      <c r="U32">
        <v>5</v>
      </c>
      <c r="V32">
        <v>42</v>
      </c>
      <c r="W32">
        <v>12</v>
      </c>
    </row>
    <row r="33" spans="1:23" x14ac:dyDescent="0.15">
      <c r="A33">
        <v>80</v>
      </c>
      <c r="B33">
        <v>7224</v>
      </c>
      <c r="C33">
        <v>6</v>
      </c>
      <c r="D33" s="4">
        <v>167</v>
      </c>
      <c r="E33" s="4">
        <v>85</v>
      </c>
      <c r="G33">
        <v>80</v>
      </c>
      <c r="H33">
        <v>28643</v>
      </c>
      <c r="I33">
        <v>9</v>
      </c>
      <c r="J33">
        <v>123</v>
      </c>
      <c r="K33">
        <v>83</v>
      </c>
      <c r="M33">
        <v>80</v>
      </c>
      <c r="N33">
        <v>117110</v>
      </c>
      <c r="O33">
        <v>27</v>
      </c>
      <c r="P33">
        <v>119</v>
      </c>
      <c r="Q33">
        <v>57</v>
      </c>
      <c r="S33">
        <v>80</v>
      </c>
      <c r="T33">
        <v>120607</v>
      </c>
      <c r="U33">
        <v>2</v>
      </c>
      <c r="V33">
        <v>57</v>
      </c>
      <c r="W33">
        <v>7</v>
      </c>
    </row>
    <row r="34" spans="1:23" x14ac:dyDescent="0.15">
      <c r="A34">
        <v>90</v>
      </c>
      <c r="B34">
        <v>8091</v>
      </c>
      <c r="C34">
        <v>8</v>
      </c>
      <c r="D34" s="4">
        <v>261</v>
      </c>
      <c r="E34" s="4">
        <v>84</v>
      </c>
      <c r="G34">
        <v>90</v>
      </c>
      <c r="H34">
        <v>30861</v>
      </c>
      <c r="I34">
        <v>12</v>
      </c>
      <c r="J34">
        <v>144</v>
      </c>
      <c r="K34">
        <v>101</v>
      </c>
      <c r="M34">
        <v>90</v>
      </c>
      <c r="N34">
        <v>129539</v>
      </c>
      <c r="O34">
        <v>36</v>
      </c>
      <c r="P34">
        <v>145</v>
      </c>
      <c r="Q34">
        <v>65</v>
      </c>
      <c r="S34">
        <v>90</v>
      </c>
      <c r="T34">
        <v>133411</v>
      </c>
      <c r="U34">
        <v>8</v>
      </c>
      <c r="V34">
        <v>61</v>
      </c>
      <c r="W34">
        <v>11</v>
      </c>
    </row>
    <row r="35" spans="1:23" x14ac:dyDescent="0.15">
      <c r="A35">
        <v>100</v>
      </c>
      <c r="B35">
        <v>8916</v>
      </c>
      <c r="C35">
        <v>16</v>
      </c>
      <c r="D35" s="4">
        <v>335</v>
      </c>
      <c r="E35" s="4">
        <v>161</v>
      </c>
      <c r="G35">
        <v>100</v>
      </c>
      <c r="H35">
        <v>34184</v>
      </c>
      <c r="I35">
        <v>17</v>
      </c>
      <c r="J35">
        <v>220</v>
      </c>
      <c r="K35">
        <v>161</v>
      </c>
      <c r="M35">
        <v>100</v>
      </c>
      <c r="N35">
        <v>143315</v>
      </c>
      <c r="O35">
        <v>57</v>
      </c>
      <c r="P35">
        <v>237</v>
      </c>
      <c r="Q35">
        <v>111</v>
      </c>
      <c r="S35">
        <v>100</v>
      </c>
      <c r="T35">
        <v>163061</v>
      </c>
      <c r="U35">
        <v>19</v>
      </c>
      <c r="V35">
        <v>106</v>
      </c>
      <c r="W35">
        <v>20</v>
      </c>
    </row>
    <row r="37" spans="1:23" x14ac:dyDescent="0.15">
      <c r="A37" t="s">
        <v>0</v>
      </c>
      <c r="B37" t="s">
        <v>33</v>
      </c>
      <c r="C37" t="s">
        <v>34</v>
      </c>
      <c r="D37" s="4" t="s">
        <v>11</v>
      </c>
      <c r="E37" s="4" t="s">
        <v>14</v>
      </c>
      <c r="G37" t="s">
        <v>0</v>
      </c>
      <c r="H37" t="s">
        <v>33</v>
      </c>
      <c r="I37" t="s">
        <v>34</v>
      </c>
      <c r="J37" t="s">
        <v>11</v>
      </c>
      <c r="K37" t="s">
        <v>14</v>
      </c>
      <c r="M37" t="s">
        <v>0</v>
      </c>
      <c r="N37" t="s">
        <v>33</v>
      </c>
      <c r="O37" t="s">
        <v>34</v>
      </c>
      <c r="P37" t="s">
        <v>11</v>
      </c>
      <c r="Q37" t="s">
        <v>14</v>
      </c>
      <c r="S37" t="s">
        <v>0</v>
      </c>
      <c r="T37" t="s">
        <v>33</v>
      </c>
      <c r="U37" t="s">
        <v>34</v>
      </c>
      <c r="V37" t="s">
        <v>11</v>
      </c>
      <c r="W37" t="s">
        <v>14</v>
      </c>
    </row>
    <row r="38" spans="1:23" x14ac:dyDescent="0.15">
      <c r="A38">
        <v>10</v>
      </c>
      <c r="B38">
        <v>284</v>
      </c>
      <c r="C38">
        <v>0</v>
      </c>
      <c r="D38" s="4">
        <v>2</v>
      </c>
      <c r="E38" s="4">
        <v>0</v>
      </c>
      <c r="G38">
        <v>10</v>
      </c>
      <c r="H38">
        <v>1124</v>
      </c>
      <c r="I38">
        <v>0</v>
      </c>
      <c r="J38">
        <v>2</v>
      </c>
      <c r="K38">
        <v>2</v>
      </c>
      <c r="M38">
        <v>10</v>
      </c>
      <c r="N38">
        <v>4656</v>
      </c>
      <c r="O38">
        <v>0</v>
      </c>
      <c r="P38">
        <v>2</v>
      </c>
      <c r="Q38">
        <v>0</v>
      </c>
      <c r="S38">
        <v>10</v>
      </c>
      <c r="T38">
        <v>6379</v>
      </c>
      <c r="U38">
        <v>0</v>
      </c>
      <c r="V38">
        <v>2</v>
      </c>
      <c r="W38">
        <v>0</v>
      </c>
    </row>
    <row r="39" spans="1:23" x14ac:dyDescent="0.15">
      <c r="A39">
        <v>20</v>
      </c>
      <c r="B39">
        <v>944</v>
      </c>
      <c r="C39">
        <v>0</v>
      </c>
      <c r="D39" s="4">
        <v>10</v>
      </c>
      <c r="E39" s="4">
        <v>2</v>
      </c>
      <c r="G39">
        <v>20</v>
      </c>
      <c r="H39">
        <v>2963</v>
      </c>
      <c r="I39">
        <v>0</v>
      </c>
      <c r="J39">
        <v>5</v>
      </c>
      <c r="K39">
        <v>2</v>
      </c>
      <c r="M39">
        <v>20</v>
      </c>
      <c r="N39">
        <v>7720</v>
      </c>
      <c r="O39">
        <v>0</v>
      </c>
      <c r="P39">
        <v>3</v>
      </c>
      <c r="Q39">
        <v>2</v>
      </c>
      <c r="S39">
        <v>20</v>
      </c>
      <c r="T39">
        <v>8480</v>
      </c>
      <c r="U39">
        <v>1</v>
      </c>
      <c r="V39">
        <v>2</v>
      </c>
      <c r="W39">
        <v>2</v>
      </c>
    </row>
    <row r="40" spans="1:23" x14ac:dyDescent="0.15">
      <c r="A40">
        <v>30</v>
      </c>
      <c r="B40">
        <v>2233</v>
      </c>
      <c r="C40">
        <v>2</v>
      </c>
      <c r="D40" s="4">
        <v>42</v>
      </c>
      <c r="E40" s="4">
        <v>23</v>
      </c>
      <c r="G40">
        <v>30</v>
      </c>
      <c r="H40">
        <v>9204</v>
      </c>
      <c r="I40">
        <v>2</v>
      </c>
      <c r="J40">
        <v>37</v>
      </c>
      <c r="K40">
        <v>27</v>
      </c>
      <c r="M40">
        <v>30</v>
      </c>
      <c r="N40">
        <v>38565</v>
      </c>
      <c r="O40">
        <v>6</v>
      </c>
      <c r="P40">
        <v>34</v>
      </c>
      <c r="Q40">
        <v>16</v>
      </c>
      <c r="S40">
        <v>30</v>
      </c>
      <c r="T40">
        <v>40190</v>
      </c>
      <c r="U40">
        <v>1</v>
      </c>
      <c r="V40">
        <v>21</v>
      </c>
      <c r="W40">
        <v>5</v>
      </c>
    </row>
    <row r="41" spans="1:23" x14ac:dyDescent="0.15">
      <c r="A41">
        <v>40</v>
      </c>
      <c r="B41">
        <v>3526</v>
      </c>
      <c r="C41">
        <v>1</v>
      </c>
      <c r="D41" s="4">
        <v>42</v>
      </c>
      <c r="E41" s="4">
        <v>19</v>
      </c>
      <c r="G41">
        <v>40</v>
      </c>
      <c r="H41">
        <v>12109</v>
      </c>
      <c r="I41">
        <v>3</v>
      </c>
      <c r="J41">
        <v>26</v>
      </c>
      <c r="K41">
        <v>18</v>
      </c>
      <c r="M41">
        <v>40</v>
      </c>
      <c r="N41">
        <v>52423</v>
      </c>
      <c r="O41">
        <v>13</v>
      </c>
      <c r="P41">
        <v>26</v>
      </c>
      <c r="Q41">
        <v>15</v>
      </c>
      <c r="S41">
        <v>40</v>
      </c>
      <c r="T41">
        <v>44459</v>
      </c>
      <c r="U41">
        <v>1</v>
      </c>
      <c r="V41">
        <v>11</v>
      </c>
      <c r="W41">
        <v>5</v>
      </c>
    </row>
    <row r="42" spans="1:23" x14ac:dyDescent="0.15">
      <c r="A42">
        <v>50</v>
      </c>
      <c r="B42">
        <v>4254</v>
      </c>
      <c r="C42">
        <v>3</v>
      </c>
      <c r="D42" s="4">
        <v>66</v>
      </c>
      <c r="E42" s="4">
        <v>35</v>
      </c>
      <c r="G42">
        <v>50</v>
      </c>
      <c r="H42">
        <v>14640</v>
      </c>
      <c r="I42">
        <v>4</v>
      </c>
      <c r="J42">
        <v>44</v>
      </c>
      <c r="K42">
        <v>32</v>
      </c>
      <c r="M42">
        <v>50</v>
      </c>
      <c r="N42">
        <v>67770</v>
      </c>
      <c r="O42">
        <v>21</v>
      </c>
      <c r="P42">
        <v>52</v>
      </c>
      <c r="Q42">
        <v>21</v>
      </c>
      <c r="S42">
        <v>50</v>
      </c>
      <c r="T42">
        <v>54985</v>
      </c>
      <c r="U42">
        <v>17</v>
      </c>
      <c r="V42">
        <v>18</v>
      </c>
      <c r="W42">
        <v>5</v>
      </c>
    </row>
    <row r="43" spans="1:23" x14ac:dyDescent="0.15">
      <c r="A43">
        <v>60</v>
      </c>
      <c r="B43">
        <v>5447</v>
      </c>
      <c r="C43">
        <v>4</v>
      </c>
      <c r="D43" s="4">
        <v>121</v>
      </c>
      <c r="E43" s="4">
        <v>49</v>
      </c>
      <c r="G43">
        <v>60</v>
      </c>
      <c r="H43">
        <v>20198</v>
      </c>
      <c r="I43">
        <v>4</v>
      </c>
      <c r="J43">
        <v>70</v>
      </c>
      <c r="K43">
        <v>51</v>
      </c>
      <c r="M43">
        <v>60</v>
      </c>
      <c r="N43">
        <v>81340</v>
      </c>
      <c r="O43">
        <v>9</v>
      </c>
      <c r="P43">
        <v>68</v>
      </c>
      <c r="Q43">
        <v>34</v>
      </c>
      <c r="S43">
        <v>60</v>
      </c>
      <c r="T43">
        <v>76119</v>
      </c>
      <c r="U43">
        <v>4</v>
      </c>
      <c r="V43">
        <v>29</v>
      </c>
      <c r="W43">
        <v>4</v>
      </c>
    </row>
    <row r="44" spans="1:23" x14ac:dyDescent="0.15">
      <c r="A44">
        <v>70</v>
      </c>
      <c r="B44">
        <v>6302</v>
      </c>
      <c r="C44">
        <v>5</v>
      </c>
      <c r="D44" s="4">
        <v>144</v>
      </c>
      <c r="E44" s="4">
        <v>61</v>
      </c>
      <c r="G44">
        <v>70</v>
      </c>
      <c r="H44">
        <v>23102</v>
      </c>
      <c r="I44">
        <v>6</v>
      </c>
      <c r="J44">
        <v>90</v>
      </c>
      <c r="K44">
        <v>60</v>
      </c>
      <c r="M44">
        <v>70</v>
      </c>
      <c r="N44">
        <v>98660</v>
      </c>
      <c r="O44">
        <v>42</v>
      </c>
      <c r="P44">
        <v>100</v>
      </c>
      <c r="Q44">
        <v>38</v>
      </c>
      <c r="S44">
        <v>70</v>
      </c>
      <c r="T44">
        <v>110655</v>
      </c>
      <c r="U44">
        <v>5</v>
      </c>
      <c r="V44">
        <v>42</v>
      </c>
      <c r="W44">
        <v>12</v>
      </c>
    </row>
    <row r="45" spans="1:23" x14ac:dyDescent="0.15">
      <c r="A45">
        <v>80</v>
      </c>
      <c r="B45">
        <v>7197</v>
      </c>
      <c r="C45">
        <v>7</v>
      </c>
      <c r="D45" s="4">
        <v>167</v>
      </c>
      <c r="E45" s="4">
        <v>85</v>
      </c>
      <c r="G45">
        <v>80</v>
      </c>
      <c r="H45">
        <v>28637</v>
      </c>
      <c r="I45">
        <v>9</v>
      </c>
      <c r="J45">
        <v>123</v>
      </c>
      <c r="K45">
        <v>83</v>
      </c>
      <c r="M45">
        <v>80</v>
      </c>
      <c r="N45">
        <v>116874</v>
      </c>
      <c r="O45">
        <v>27</v>
      </c>
      <c r="P45">
        <v>119</v>
      </c>
      <c r="Q45">
        <v>57</v>
      </c>
      <c r="S45">
        <v>80</v>
      </c>
      <c r="T45">
        <v>121754</v>
      </c>
      <c r="U45">
        <v>2</v>
      </c>
      <c r="V45">
        <v>57</v>
      </c>
      <c r="W45">
        <v>7</v>
      </c>
    </row>
    <row r="46" spans="1:23" x14ac:dyDescent="0.15">
      <c r="A46">
        <v>90</v>
      </c>
      <c r="B46">
        <v>8091</v>
      </c>
      <c r="C46">
        <v>8</v>
      </c>
      <c r="D46" s="4">
        <v>261</v>
      </c>
      <c r="E46" s="4">
        <v>84</v>
      </c>
      <c r="G46">
        <v>90</v>
      </c>
      <c r="H46">
        <v>30823</v>
      </c>
      <c r="I46">
        <v>11</v>
      </c>
      <c r="J46">
        <v>144</v>
      </c>
      <c r="K46">
        <v>101</v>
      </c>
      <c r="M46">
        <v>90</v>
      </c>
      <c r="N46">
        <v>129382</v>
      </c>
      <c r="O46">
        <v>37</v>
      </c>
      <c r="P46">
        <v>145</v>
      </c>
      <c r="Q46">
        <v>65</v>
      </c>
      <c r="S46">
        <v>90</v>
      </c>
      <c r="T46">
        <v>135476</v>
      </c>
      <c r="U46">
        <v>9</v>
      </c>
      <c r="V46">
        <v>61</v>
      </c>
      <c r="W46">
        <v>11</v>
      </c>
    </row>
    <row r="47" spans="1:23" x14ac:dyDescent="0.15">
      <c r="A47">
        <v>100</v>
      </c>
      <c r="B47">
        <v>8951</v>
      </c>
      <c r="C47">
        <v>13</v>
      </c>
      <c r="D47" s="4">
        <v>335</v>
      </c>
      <c r="E47" s="4">
        <v>161</v>
      </c>
      <c r="G47">
        <v>100</v>
      </c>
      <c r="H47">
        <v>34144</v>
      </c>
      <c r="I47">
        <v>16</v>
      </c>
      <c r="J47">
        <v>220</v>
      </c>
      <c r="K47">
        <v>161</v>
      </c>
      <c r="M47">
        <v>100</v>
      </c>
      <c r="N47">
        <v>142709</v>
      </c>
      <c r="O47">
        <v>57</v>
      </c>
      <c r="P47">
        <v>237</v>
      </c>
      <c r="Q47">
        <v>111</v>
      </c>
      <c r="S47">
        <v>100</v>
      </c>
      <c r="T47">
        <v>164839</v>
      </c>
      <c r="U47">
        <v>19</v>
      </c>
      <c r="V47">
        <v>106</v>
      </c>
      <c r="W47">
        <v>20</v>
      </c>
    </row>
    <row r="49" spans="1:23" x14ac:dyDescent="0.15">
      <c r="A49" t="s">
        <v>0</v>
      </c>
      <c r="B49" t="s">
        <v>33</v>
      </c>
      <c r="C49" t="s">
        <v>34</v>
      </c>
      <c r="D49" s="4" t="s">
        <v>11</v>
      </c>
      <c r="E49" s="4" t="s">
        <v>14</v>
      </c>
      <c r="G49" t="s">
        <v>0</v>
      </c>
      <c r="H49" t="s">
        <v>33</v>
      </c>
      <c r="I49" t="s">
        <v>34</v>
      </c>
      <c r="J49" t="s">
        <v>11</v>
      </c>
      <c r="K49" t="s">
        <v>14</v>
      </c>
      <c r="M49" t="s">
        <v>0</v>
      </c>
      <c r="N49" t="s">
        <v>33</v>
      </c>
      <c r="O49" t="s">
        <v>34</v>
      </c>
      <c r="P49" t="s">
        <v>11</v>
      </c>
      <c r="Q49" t="s">
        <v>14</v>
      </c>
      <c r="S49" t="s">
        <v>0</v>
      </c>
      <c r="T49" t="s">
        <v>33</v>
      </c>
      <c r="U49" t="s">
        <v>34</v>
      </c>
      <c r="V49" t="s">
        <v>11</v>
      </c>
      <c r="W49" t="s">
        <v>14</v>
      </c>
    </row>
    <row r="50" spans="1:23" x14ac:dyDescent="0.15">
      <c r="A50">
        <v>10</v>
      </c>
      <c r="B50">
        <v>283</v>
      </c>
      <c r="C50">
        <v>0</v>
      </c>
      <c r="D50" s="4">
        <v>2</v>
      </c>
      <c r="E50" s="4">
        <v>0</v>
      </c>
      <c r="G50">
        <v>10</v>
      </c>
      <c r="H50">
        <v>1119</v>
      </c>
      <c r="I50">
        <v>0</v>
      </c>
      <c r="J50">
        <v>2</v>
      </c>
      <c r="K50">
        <v>2</v>
      </c>
      <c r="M50">
        <v>10</v>
      </c>
      <c r="N50">
        <v>4660</v>
      </c>
      <c r="O50">
        <v>0</v>
      </c>
      <c r="P50">
        <v>2</v>
      </c>
      <c r="Q50">
        <v>0</v>
      </c>
      <c r="S50">
        <v>10</v>
      </c>
      <c r="T50">
        <v>6455</v>
      </c>
      <c r="U50">
        <v>0</v>
      </c>
      <c r="V50">
        <v>2</v>
      </c>
      <c r="W50">
        <v>0</v>
      </c>
    </row>
    <row r="51" spans="1:23" x14ac:dyDescent="0.15">
      <c r="A51">
        <v>20</v>
      </c>
      <c r="B51">
        <v>944</v>
      </c>
      <c r="C51">
        <v>0</v>
      </c>
      <c r="D51" s="4">
        <v>10</v>
      </c>
      <c r="E51" s="4">
        <v>2</v>
      </c>
      <c r="G51">
        <v>20</v>
      </c>
      <c r="H51">
        <v>2963</v>
      </c>
      <c r="I51">
        <v>0</v>
      </c>
      <c r="J51">
        <v>5</v>
      </c>
      <c r="K51">
        <v>2</v>
      </c>
      <c r="M51">
        <v>20</v>
      </c>
      <c r="N51">
        <v>7692</v>
      </c>
      <c r="O51">
        <v>1</v>
      </c>
      <c r="P51">
        <v>3</v>
      </c>
      <c r="Q51">
        <v>2</v>
      </c>
      <c r="S51">
        <v>20</v>
      </c>
      <c r="T51">
        <v>8533</v>
      </c>
      <c r="U51">
        <v>0</v>
      </c>
      <c r="V51">
        <v>2</v>
      </c>
      <c r="W51">
        <v>2</v>
      </c>
    </row>
    <row r="52" spans="1:23" x14ac:dyDescent="0.15">
      <c r="A52">
        <v>30</v>
      </c>
      <c r="B52">
        <v>2239</v>
      </c>
      <c r="C52">
        <v>2</v>
      </c>
      <c r="D52" s="4">
        <v>42</v>
      </c>
      <c r="E52" s="4">
        <v>23</v>
      </c>
      <c r="G52">
        <v>30</v>
      </c>
      <c r="H52">
        <v>9191</v>
      </c>
      <c r="I52">
        <v>3</v>
      </c>
      <c r="J52">
        <v>37</v>
      </c>
      <c r="K52">
        <v>27</v>
      </c>
      <c r="M52">
        <v>30</v>
      </c>
      <c r="N52">
        <v>38543</v>
      </c>
      <c r="O52">
        <v>7</v>
      </c>
      <c r="P52">
        <v>34</v>
      </c>
      <c r="Q52">
        <v>16</v>
      </c>
      <c r="S52">
        <v>30</v>
      </c>
      <c r="T52">
        <v>40855</v>
      </c>
      <c r="U52">
        <v>1</v>
      </c>
      <c r="V52">
        <v>21</v>
      </c>
      <c r="W52">
        <v>5</v>
      </c>
    </row>
    <row r="53" spans="1:23" x14ac:dyDescent="0.15">
      <c r="A53">
        <v>40</v>
      </c>
      <c r="B53">
        <v>3537</v>
      </c>
      <c r="C53">
        <v>1</v>
      </c>
      <c r="D53" s="4">
        <v>42</v>
      </c>
      <c r="E53" s="4">
        <v>19</v>
      </c>
      <c r="G53">
        <v>40</v>
      </c>
      <c r="H53">
        <v>12110</v>
      </c>
      <c r="I53">
        <v>2</v>
      </c>
      <c r="J53">
        <v>26</v>
      </c>
      <c r="K53">
        <v>18</v>
      </c>
      <c r="M53">
        <v>40</v>
      </c>
      <c r="N53">
        <v>52079</v>
      </c>
      <c r="O53">
        <v>12</v>
      </c>
      <c r="P53">
        <v>26</v>
      </c>
      <c r="Q53">
        <v>15</v>
      </c>
      <c r="S53">
        <v>40</v>
      </c>
      <c r="T53">
        <v>45199</v>
      </c>
      <c r="U53">
        <v>1</v>
      </c>
      <c r="V53">
        <v>11</v>
      </c>
      <c r="W53">
        <v>5</v>
      </c>
    </row>
    <row r="54" spans="1:23" x14ac:dyDescent="0.15">
      <c r="A54">
        <v>50</v>
      </c>
      <c r="B54">
        <v>4223</v>
      </c>
      <c r="C54">
        <v>3</v>
      </c>
      <c r="D54" s="4">
        <v>66</v>
      </c>
      <c r="E54" s="4">
        <v>35</v>
      </c>
      <c r="G54">
        <v>50</v>
      </c>
      <c r="H54">
        <v>14651</v>
      </c>
      <c r="I54">
        <v>3</v>
      </c>
      <c r="J54">
        <v>44</v>
      </c>
      <c r="K54">
        <v>32</v>
      </c>
      <c r="M54">
        <v>50</v>
      </c>
      <c r="N54">
        <v>67842</v>
      </c>
      <c r="O54">
        <v>21</v>
      </c>
      <c r="P54">
        <v>52</v>
      </c>
      <c r="Q54">
        <v>21</v>
      </c>
      <c r="S54">
        <v>50</v>
      </c>
      <c r="T54">
        <v>55175</v>
      </c>
      <c r="U54">
        <v>17</v>
      </c>
      <c r="V54">
        <v>18</v>
      </c>
      <c r="W54">
        <v>5</v>
      </c>
    </row>
    <row r="55" spans="1:23" x14ac:dyDescent="0.15">
      <c r="A55">
        <v>60</v>
      </c>
      <c r="B55">
        <v>5441</v>
      </c>
      <c r="C55">
        <v>4</v>
      </c>
      <c r="D55" s="4">
        <v>121</v>
      </c>
      <c r="E55" s="4">
        <v>49</v>
      </c>
      <c r="G55">
        <v>60</v>
      </c>
      <c r="H55">
        <v>20200</v>
      </c>
      <c r="I55">
        <v>4</v>
      </c>
      <c r="J55">
        <v>70</v>
      </c>
      <c r="K55">
        <v>51</v>
      </c>
      <c r="M55">
        <v>60</v>
      </c>
      <c r="N55">
        <v>81889</v>
      </c>
      <c r="O55">
        <v>9</v>
      </c>
      <c r="P55">
        <v>68</v>
      </c>
      <c r="Q55">
        <v>34</v>
      </c>
      <c r="S55">
        <v>60</v>
      </c>
      <c r="T55">
        <v>76780</v>
      </c>
      <c r="U55">
        <v>4</v>
      </c>
      <c r="V55">
        <v>29</v>
      </c>
      <c r="W55">
        <v>4</v>
      </c>
    </row>
    <row r="56" spans="1:23" x14ac:dyDescent="0.15">
      <c r="A56">
        <v>70</v>
      </c>
      <c r="B56">
        <v>6284</v>
      </c>
      <c r="C56">
        <v>6</v>
      </c>
      <c r="D56" s="4">
        <v>144</v>
      </c>
      <c r="E56" s="4">
        <v>61</v>
      </c>
      <c r="G56">
        <v>70</v>
      </c>
      <c r="H56">
        <v>23173</v>
      </c>
      <c r="I56">
        <v>6</v>
      </c>
      <c r="J56">
        <v>90</v>
      </c>
      <c r="K56">
        <v>60</v>
      </c>
      <c r="M56">
        <v>70</v>
      </c>
      <c r="N56">
        <v>98635</v>
      </c>
      <c r="O56">
        <v>42</v>
      </c>
      <c r="P56">
        <v>100</v>
      </c>
      <c r="Q56">
        <v>38</v>
      </c>
      <c r="S56">
        <v>70</v>
      </c>
      <c r="T56">
        <v>108732</v>
      </c>
      <c r="U56">
        <v>5</v>
      </c>
      <c r="V56">
        <v>42</v>
      </c>
      <c r="W56">
        <v>12</v>
      </c>
    </row>
    <row r="57" spans="1:23" x14ac:dyDescent="0.15">
      <c r="A57">
        <v>80</v>
      </c>
      <c r="B57">
        <v>7204</v>
      </c>
      <c r="C57">
        <v>7</v>
      </c>
      <c r="D57" s="4">
        <v>167</v>
      </c>
      <c r="E57" s="4">
        <v>85</v>
      </c>
      <c r="G57">
        <v>80</v>
      </c>
      <c r="H57">
        <v>28646</v>
      </c>
      <c r="I57">
        <v>9</v>
      </c>
      <c r="J57">
        <v>123</v>
      </c>
      <c r="K57">
        <v>83</v>
      </c>
      <c r="M57">
        <v>80</v>
      </c>
      <c r="N57">
        <v>117052</v>
      </c>
      <c r="O57">
        <v>27</v>
      </c>
      <c r="P57">
        <v>119</v>
      </c>
      <c r="Q57">
        <v>57</v>
      </c>
      <c r="S57">
        <v>80</v>
      </c>
      <c r="T57">
        <v>122275</v>
      </c>
      <c r="U57">
        <v>3</v>
      </c>
      <c r="V57">
        <v>57</v>
      </c>
      <c r="W57">
        <v>7</v>
      </c>
    </row>
    <row r="58" spans="1:23" x14ac:dyDescent="0.15">
      <c r="A58">
        <v>90</v>
      </c>
      <c r="B58">
        <v>8136</v>
      </c>
      <c r="C58">
        <v>8</v>
      </c>
      <c r="D58" s="4">
        <v>261</v>
      </c>
      <c r="E58" s="4">
        <v>84</v>
      </c>
      <c r="G58">
        <v>90</v>
      </c>
      <c r="H58">
        <v>30867</v>
      </c>
      <c r="I58">
        <v>11</v>
      </c>
      <c r="J58">
        <v>144</v>
      </c>
      <c r="K58">
        <v>101</v>
      </c>
      <c r="M58">
        <v>90</v>
      </c>
      <c r="N58">
        <v>129422</v>
      </c>
      <c r="O58">
        <v>36</v>
      </c>
      <c r="P58">
        <v>145</v>
      </c>
      <c r="Q58">
        <v>65</v>
      </c>
      <c r="S58">
        <v>90</v>
      </c>
      <c r="T58">
        <v>134375</v>
      </c>
      <c r="U58">
        <v>8</v>
      </c>
      <c r="V58">
        <v>61</v>
      </c>
      <c r="W58">
        <v>11</v>
      </c>
    </row>
    <row r="59" spans="1:23" x14ac:dyDescent="0.15">
      <c r="A59">
        <v>100</v>
      </c>
      <c r="B59">
        <v>8914</v>
      </c>
      <c r="C59">
        <v>14</v>
      </c>
      <c r="D59" s="4">
        <v>335</v>
      </c>
      <c r="E59" s="4">
        <v>161</v>
      </c>
      <c r="G59">
        <v>100</v>
      </c>
      <c r="H59">
        <v>34172</v>
      </c>
      <c r="I59">
        <v>16</v>
      </c>
      <c r="J59">
        <v>220</v>
      </c>
      <c r="K59">
        <v>161</v>
      </c>
      <c r="M59">
        <v>100</v>
      </c>
      <c r="N59">
        <v>143219</v>
      </c>
      <c r="O59">
        <v>58</v>
      </c>
      <c r="P59">
        <v>237</v>
      </c>
      <c r="Q59">
        <v>111</v>
      </c>
      <c r="S59">
        <v>100</v>
      </c>
      <c r="T59">
        <v>163893</v>
      </c>
      <c r="U59">
        <v>19</v>
      </c>
      <c r="V59">
        <v>106</v>
      </c>
      <c r="W59">
        <v>20</v>
      </c>
    </row>
    <row r="61" spans="1:23" x14ac:dyDescent="0.15">
      <c r="A61" s="3" t="s">
        <v>45</v>
      </c>
      <c r="B61" s="1"/>
      <c r="C61" s="1"/>
      <c r="G61" s="3" t="s">
        <v>45</v>
      </c>
      <c r="H61" s="1"/>
      <c r="I61" s="1"/>
      <c r="J61" s="4"/>
      <c r="K61" s="4"/>
      <c r="M61" s="3" t="s">
        <v>45</v>
      </c>
      <c r="N61" s="1"/>
      <c r="O61" s="1"/>
      <c r="P61" s="4"/>
      <c r="Q61" s="4"/>
      <c r="S61" s="3" t="s">
        <v>45</v>
      </c>
      <c r="T61" s="1"/>
      <c r="U61" s="1"/>
      <c r="V61" s="4"/>
      <c r="W61" s="4"/>
    </row>
    <row r="62" spans="1:23" x14ac:dyDescent="0.15">
      <c r="A62">
        <f>AVERAGE(A2,A14,A26,A38,A50)</f>
        <v>10</v>
      </c>
      <c r="B62" s="1">
        <f>AVERAGE(B2,B14,B26,B38,B50)</f>
        <v>285</v>
      </c>
      <c r="C62" s="1">
        <f t="shared" ref="C62:E62" si="0">AVERAGE(C2,C14,C26,C38,C50)</f>
        <v>0</v>
      </c>
      <c r="D62" s="4">
        <f t="shared" si="0"/>
        <v>2</v>
      </c>
      <c r="E62" s="4">
        <f t="shared" si="0"/>
        <v>0</v>
      </c>
      <c r="G62">
        <f>AVERAGE(G2,G14,G26,G38,G50)</f>
        <v>10</v>
      </c>
      <c r="H62" s="1">
        <f>AVERAGE(H2,H14,H26,H38,H50)</f>
        <v>1122.2</v>
      </c>
      <c r="I62" s="1">
        <f t="shared" ref="I62:K62" si="1">AVERAGE(I2,I14,I26,I38,I50)</f>
        <v>0.2</v>
      </c>
      <c r="J62" s="4">
        <f t="shared" si="1"/>
        <v>2</v>
      </c>
      <c r="K62" s="4">
        <f t="shared" si="1"/>
        <v>2</v>
      </c>
      <c r="M62">
        <f>AVERAGE(M2,M14,M26,M38,M50)</f>
        <v>10</v>
      </c>
      <c r="N62" s="1">
        <f>AVERAGE(N2,N14,N26,N38,N50)</f>
        <v>4670.3999999999996</v>
      </c>
      <c r="O62" s="1">
        <f t="shared" ref="O62:Q62" si="2">AVERAGE(O2,O14,O26,O38,O50)</f>
        <v>0</v>
      </c>
      <c r="P62" s="4">
        <f t="shared" si="2"/>
        <v>2</v>
      </c>
      <c r="Q62" s="4">
        <f t="shared" si="2"/>
        <v>0</v>
      </c>
      <c r="S62">
        <f>AVERAGE(S2,S14,S26,S38,S50)</f>
        <v>10</v>
      </c>
      <c r="T62" s="1">
        <f>AVERAGE(T2,T14,T26,T38,T50)</f>
        <v>6385.6</v>
      </c>
      <c r="U62" s="1">
        <f t="shared" ref="U62:W62" si="3">AVERAGE(U2,U14,U26,U38,U50)</f>
        <v>0</v>
      </c>
      <c r="V62" s="4">
        <f t="shared" si="3"/>
        <v>2</v>
      </c>
      <c r="W62" s="4">
        <f t="shared" si="3"/>
        <v>0</v>
      </c>
    </row>
    <row r="63" spans="1:23" x14ac:dyDescent="0.15">
      <c r="A63">
        <f t="shared" ref="A63:E71" si="4">AVERAGE(A3,A15,A27,A39,A51)</f>
        <v>20</v>
      </c>
      <c r="B63" s="1">
        <f t="shared" si="4"/>
        <v>937.2</v>
      </c>
      <c r="C63" s="1">
        <f t="shared" si="4"/>
        <v>0.6</v>
      </c>
      <c r="D63" s="4">
        <f t="shared" si="4"/>
        <v>10</v>
      </c>
      <c r="E63" s="4">
        <f t="shared" si="4"/>
        <v>2</v>
      </c>
      <c r="G63">
        <f t="shared" ref="G63:K63" si="5">AVERAGE(G3,G15,G27,G39,G51)</f>
        <v>20</v>
      </c>
      <c r="H63" s="1">
        <f t="shared" si="5"/>
        <v>2961.4</v>
      </c>
      <c r="I63" s="1">
        <f t="shared" si="5"/>
        <v>0.2</v>
      </c>
      <c r="J63" s="4">
        <f t="shared" si="5"/>
        <v>5</v>
      </c>
      <c r="K63" s="4">
        <f t="shared" si="5"/>
        <v>2</v>
      </c>
      <c r="M63">
        <f t="shared" ref="M63:Q63" si="6">AVERAGE(M3,M15,M27,M39,M51)</f>
        <v>20</v>
      </c>
      <c r="N63" s="1">
        <f t="shared" si="6"/>
        <v>7724.8</v>
      </c>
      <c r="O63" s="1">
        <f t="shared" si="6"/>
        <v>0.8</v>
      </c>
      <c r="P63" s="4">
        <f t="shared" si="6"/>
        <v>3</v>
      </c>
      <c r="Q63" s="4">
        <f t="shared" si="6"/>
        <v>2</v>
      </c>
      <c r="S63">
        <f t="shared" ref="S63:W63" si="7">AVERAGE(S3,S15,S27,S39,S51)</f>
        <v>20</v>
      </c>
      <c r="T63" s="1">
        <f t="shared" si="7"/>
        <v>8506</v>
      </c>
      <c r="U63" s="1">
        <f t="shared" si="7"/>
        <v>0.2</v>
      </c>
      <c r="V63" s="4">
        <f t="shared" si="7"/>
        <v>2</v>
      </c>
      <c r="W63" s="4">
        <f t="shared" si="7"/>
        <v>2</v>
      </c>
    </row>
    <row r="64" spans="1:23" x14ac:dyDescent="0.15">
      <c r="A64">
        <f t="shared" si="4"/>
        <v>30</v>
      </c>
      <c r="B64" s="1">
        <f t="shared" si="4"/>
        <v>2233.6</v>
      </c>
      <c r="C64" s="1">
        <f t="shared" si="4"/>
        <v>2</v>
      </c>
      <c r="D64" s="4">
        <f t="shared" si="4"/>
        <v>42</v>
      </c>
      <c r="E64" s="4">
        <f t="shared" si="4"/>
        <v>23</v>
      </c>
      <c r="G64">
        <f t="shared" ref="G64:K64" si="8">AVERAGE(G4,G16,G28,G40,G52)</f>
        <v>30</v>
      </c>
      <c r="H64" s="1">
        <f t="shared" si="8"/>
        <v>9199.7999999999993</v>
      </c>
      <c r="I64" s="1">
        <f t="shared" si="8"/>
        <v>2.8</v>
      </c>
      <c r="J64" s="4">
        <f t="shared" si="8"/>
        <v>37</v>
      </c>
      <c r="K64" s="4">
        <f t="shared" si="8"/>
        <v>27</v>
      </c>
      <c r="M64">
        <f t="shared" ref="M64:Q64" si="9">AVERAGE(M4,M16,M28,M40,M52)</f>
        <v>30</v>
      </c>
      <c r="N64" s="1">
        <f t="shared" si="9"/>
        <v>38568.400000000001</v>
      </c>
      <c r="O64" s="1">
        <f t="shared" si="9"/>
        <v>6.4</v>
      </c>
      <c r="P64" s="4">
        <f t="shared" si="9"/>
        <v>34</v>
      </c>
      <c r="Q64" s="4">
        <f t="shared" si="9"/>
        <v>16</v>
      </c>
      <c r="S64">
        <f t="shared" ref="S64:W64" si="10">AVERAGE(S4,S16,S28,S40,S52)</f>
        <v>30</v>
      </c>
      <c r="T64" s="1">
        <f t="shared" si="10"/>
        <v>40429.199999999997</v>
      </c>
      <c r="U64" s="1">
        <f t="shared" si="10"/>
        <v>1</v>
      </c>
      <c r="V64" s="4">
        <f t="shared" si="10"/>
        <v>21</v>
      </c>
      <c r="W64" s="4">
        <f t="shared" si="10"/>
        <v>5</v>
      </c>
    </row>
    <row r="65" spans="1:23" x14ac:dyDescent="0.15">
      <c r="A65">
        <f t="shared" si="4"/>
        <v>40</v>
      </c>
      <c r="B65" s="1">
        <f t="shared" si="4"/>
        <v>3522.2</v>
      </c>
      <c r="C65" s="1">
        <f t="shared" si="4"/>
        <v>1.8</v>
      </c>
      <c r="D65" s="4">
        <f t="shared" si="4"/>
        <v>42</v>
      </c>
      <c r="E65" s="4">
        <f t="shared" si="4"/>
        <v>19</v>
      </c>
      <c r="G65">
        <f t="shared" ref="G65:K65" si="11">AVERAGE(G5,G17,G29,G41,G53)</f>
        <v>40</v>
      </c>
      <c r="H65" s="1">
        <f t="shared" si="11"/>
        <v>12115.2</v>
      </c>
      <c r="I65" s="1">
        <f t="shared" si="11"/>
        <v>2.2000000000000002</v>
      </c>
      <c r="J65" s="4">
        <f t="shared" si="11"/>
        <v>26</v>
      </c>
      <c r="K65" s="4">
        <f t="shared" si="11"/>
        <v>18</v>
      </c>
      <c r="M65">
        <f t="shared" ref="M65:Q65" si="12">AVERAGE(M5,M17,M29,M41,M53)</f>
        <v>40</v>
      </c>
      <c r="N65" s="1">
        <f t="shared" si="12"/>
        <v>52369.8</v>
      </c>
      <c r="O65" s="1">
        <f t="shared" si="12"/>
        <v>12.8</v>
      </c>
      <c r="P65" s="4">
        <f t="shared" si="12"/>
        <v>26</v>
      </c>
      <c r="Q65" s="4">
        <f t="shared" si="12"/>
        <v>15</v>
      </c>
      <c r="S65">
        <f t="shared" ref="S65:W65" si="13">AVERAGE(S5,S17,S29,S41,S53)</f>
        <v>40</v>
      </c>
      <c r="T65" s="1">
        <f t="shared" si="13"/>
        <v>44622.8</v>
      </c>
      <c r="U65" s="1">
        <f t="shared" si="13"/>
        <v>1</v>
      </c>
      <c r="V65" s="4">
        <f t="shared" si="13"/>
        <v>11</v>
      </c>
      <c r="W65" s="4">
        <f t="shared" si="13"/>
        <v>5</v>
      </c>
    </row>
    <row r="66" spans="1:23" x14ac:dyDescent="0.15">
      <c r="A66">
        <f t="shared" si="4"/>
        <v>50</v>
      </c>
      <c r="B66" s="1">
        <f t="shared" si="4"/>
        <v>4238.2</v>
      </c>
      <c r="C66" s="1">
        <f t="shared" si="4"/>
        <v>2.6</v>
      </c>
      <c r="D66" s="4">
        <f t="shared" si="4"/>
        <v>66</v>
      </c>
      <c r="E66" s="4">
        <f t="shared" si="4"/>
        <v>35</v>
      </c>
      <c r="G66">
        <f t="shared" ref="G66:K66" si="14">AVERAGE(G6,G18,G30,G42,G54)</f>
        <v>50</v>
      </c>
      <c r="H66" s="1">
        <f t="shared" si="14"/>
        <v>14681.6</v>
      </c>
      <c r="I66" s="1">
        <f t="shared" si="14"/>
        <v>3.8</v>
      </c>
      <c r="J66" s="4">
        <f t="shared" si="14"/>
        <v>44</v>
      </c>
      <c r="K66" s="4">
        <f t="shared" si="14"/>
        <v>32</v>
      </c>
      <c r="M66">
        <f t="shared" ref="M66:Q66" si="15">AVERAGE(M6,M18,M30,M42,M54)</f>
        <v>50</v>
      </c>
      <c r="N66" s="1">
        <f t="shared" si="15"/>
        <v>67838.600000000006</v>
      </c>
      <c r="O66" s="1">
        <f t="shared" si="15"/>
        <v>21.8</v>
      </c>
      <c r="P66" s="4">
        <f t="shared" si="15"/>
        <v>52</v>
      </c>
      <c r="Q66" s="4">
        <f t="shared" si="15"/>
        <v>21</v>
      </c>
      <c r="S66">
        <f t="shared" ref="S66:W66" si="16">AVERAGE(S6,S18,S30,S42,S54)</f>
        <v>50</v>
      </c>
      <c r="T66" s="1">
        <f t="shared" si="16"/>
        <v>55118.8</v>
      </c>
      <c r="U66" s="1">
        <f t="shared" si="16"/>
        <v>17.2</v>
      </c>
      <c r="V66" s="4">
        <f t="shared" si="16"/>
        <v>18</v>
      </c>
      <c r="W66" s="4">
        <f t="shared" si="16"/>
        <v>5</v>
      </c>
    </row>
    <row r="67" spans="1:23" x14ac:dyDescent="0.15">
      <c r="A67">
        <f t="shared" si="4"/>
        <v>60</v>
      </c>
      <c r="B67" s="1">
        <f t="shared" si="4"/>
        <v>5447.6</v>
      </c>
      <c r="C67" s="1">
        <f t="shared" si="4"/>
        <v>4</v>
      </c>
      <c r="D67" s="4">
        <f t="shared" si="4"/>
        <v>121</v>
      </c>
      <c r="E67" s="4">
        <f t="shared" si="4"/>
        <v>49</v>
      </c>
      <c r="G67">
        <f t="shared" ref="G67:K67" si="17">AVERAGE(G7,G19,G31,G43,G55)</f>
        <v>60</v>
      </c>
      <c r="H67" s="1">
        <f t="shared" si="17"/>
        <v>20213.400000000001</v>
      </c>
      <c r="I67" s="1">
        <f t="shared" si="17"/>
        <v>4.2</v>
      </c>
      <c r="J67" s="4">
        <f t="shared" si="17"/>
        <v>70</v>
      </c>
      <c r="K67" s="4">
        <f t="shared" si="17"/>
        <v>51</v>
      </c>
      <c r="M67">
        <f t="shared" ref="M67:Q67" si="18">AVERAGE(M7,M19,M31,M43,M55)</f>
        <v>60</v>
      </c>
      <c r="N67" s="1">
        <f t="shared" si="18"/>
        <v>81652.600000000006</v>
      </c>
      <c r="O67" s="1">
        <f t="shared" si="18"/>
        <v>9.4</v>
      </c>
      <c r="P67" s="4">
        <f t="shared" si="18"/>
        <v>68</v>
      </c>
      <c r="Q67" s="4">
        <f t="shared" si="18"/>
        <v>34</v>
      </c>
      <c r="S67">
        <f t="shared" ref="S67:W67" si="19">AVERAGE(S7,S19,S31,S43,S55)</f>
        <v>60</v>
      </c>
      <c r="T67" s="1">
        <f t="shared" si="19"/>
        <v>76411.600000000006</v>
      </c>
      <c r="U67" s="1">
        <f t="shared" si="19"/>
        <v>3.6</v>
      </c>
      <c r="V67" s="4">
        <f t="shared" si="19"/>
        <v>29</v>
      </c>
      <c r="W67" s="4">
        <f t="shared" si="19"/>
        <v>4</v>
      </c>
    </row>
    <row r="68" spans="1:23" x14ac:dyDescent="0.15">
      <c r="A68">
        <f t="shared" si="4"/>
        <v>70</v>
      </c>
      <c r="B68" s="1">
        <f t="shared" si="4"/>
        <v>6271</v>
      </c>
      <c r="C68" s="1">
        <f t="shared" si="4"/>
        <v>5.2</v>
      </c>
      <c r="D68" s="4">
        <f t="shared" si="4"/>
        <v>144</v>
      </c>
      <c r="E68" s="4">
        <f t="shared" si="4"/>
        <v>61</v>
      </c>
      <c r="G68">
        <f t="shared" ref="G68:K68" si="20">AVERAGE(G8,G20,G32,G44,G56)</f>
        <v>70</v>
      </c>
      <c r="H68" s="1">
        <f t="shared" si="20"/>
        <v>23139.4</v>
      </c>
      <c r="I68" s="1">
        <f t="shared" si="20"/>
        <v>6</v>
      </c>
      <c r="J68" s="4">
        <f t="shared" si="20"/>
        <v>90</v>
      </c>
      <c r="K68" s="4">
        <f t="shared" si="20"/>
        <v>60</v>
      </c>
      <c r="M68">
        <f t="shared" ref="M68:Q68" si="21">AVERAGE(M8,M20,M32,M44,M56)</f>
        <v>70</v>
      </c>
      <c r="N68" s="1">
        <f t="shared" si="21"/>
        <v>98565.2</v>
      </c>
      <c r="O68" s="1">
        <f t="shared" si="21"/>
        <v>42.4</v>
      </c>
      <c r="P68" s="4">
        <f t="shared" si="21"/>
        <v>100</v>
      </c>
      <c r="Q68" s="4">
        <f t="shared" si="21"/>
        <v>38</v>
      </c>
      <c r="S68">
        <f t="shared" ref="S68:W68" si="22">AVERAGE(S8,S20,S32,S44,S56)</f>
        <v>70</v>
      </c>
      <c r="T68" s="1">
        <f t="shared" si="22"/>
        <v>108698.2</v>
      </c>
      <c r="U68" s="1">
        <f t="shared" si="22"/>
        <v>4.8</v>
      </c>
      <c r="V68" s="4">
        <f t="shared" si="22"/>
        <v>42</v>
      </c>
      <c r="W68" s="4">
        <f t="shared" si="22"/>
        <v>12</v>
      </c>
    </row>
    <row r="69" spans="1:23" x14ac:dyDescent="0.15">
      <c r="A69">
        <f t="shared" si="4"/>
        <v>80</v>
      </c>
      <c r="B69" s="1">
        <f t="shared" si="4"/>
        <v>7186.2</v>
      </c>
      <c r="C69" s="1">
        <f t="shared" si="4"/>
        <v>6.6</v>
      </c>
      <c r="D69" s="4">
        <f t="shared" si="4"/>
        <v>167</v>
      </c>
      <c r="E69" s="4">
        <f t="shared" si="4"/>
        <v>85</v>
      </c>
      <c r="G69">
        <f t="shared" ref="G69:K69" si="23">AVERAGE(G9,G21,G33,G45,G57)</f>
        <v>80</v>
      </c>
      <c r="H69" s="1">
        <f t="shared" si="23"/>
        <v>28652</v>
      </c>
      <c r="I69" s="1">
        <f t="shared" si="23"/>
        <v>9.1999999999999993</v>
      </c>
      <c r="J69" s="4">
        <f t="shared" si="23"/>
        <v>123</v>
      </c>
      <c r="K69" s="4">
        <f t="shared" si="23"/>
        <v>83</v>
      </c>
      <c r="M69">
        <f t="shared" ref="M69:Q69" si="24">AVERAGE(M9,M21,M33,M45,M57)</f>
        <v>80</v>
      </c>
      <c r="N69" s="1">
        <f t="shared" si="24"/>
        <v>117126.2</v>
      </c>
      <c r="O69" s="1">
        <f t="shared" si="24"/>
        <v>27</v>
      </c>
      <c r="P69" s="4">
        <f t="shared" si="24"/>
        <v>119</v>
      </c>
      <c r="Q69" s="4">
        <f t="shared" si="24"/>
        <v>57</v>
      </c>
      <c r="S69">
        <f t="shared" ref="S69:W69" si="25">AVERAGE(S9,S21,S33,S45,S57)</f>
        <v>80</v>
      </c>
      <c r="T69" s="1">
        <f t="shared" si="25"/>
        <v>121176.8</v>
      </c>
      <c r="U69" s="1">
        <f t="shared" si="25"/>
        <v>2.4</v>
      </c>
      <c r="V69" s="4">
        <f t="shared" si="25"/>
        <v>57</v>
      </c>
      <c r="W69" s="4">
        <f t="shared" si="25"/>
        <v>7</v>
      </c>
    </row>
    <row r="70" spans="1:23" x14ac:dyDescent="0.15">
      <c r="A70">
        <f t="shared" si="4"/>
        <v>90</v>
      </c>
      <c r="B70" s="1">
        <f t="shared" si="4"/>
        <v>8096.2</v>
      </c>
      <c r="C70" s="1">
        <f t="shared" si="4"/>
        <v>8.1999999999999993</v>
      </c>
      <c r="D70" s="4">
        <f t="shared" si="4"/>
        <v>261</v>
      </c>
      <c r="E70" s="4">
        <f t="shared" si="4"/>
        <v>84</v>
      </c>
      <c r="G70">
        <f t="shared" ref="G70:K70" si="26">AVERAGE(G10,G22,G34,G46,G58)</f>
        <v>90</v>
      </c>
      <c r="H70" s="1">
        <f t="shared" si="26"/>
        <v>30861.200000000001</v>
      </c>
      <c r="I70" s="1">
        <f t="shared" si="26"/>
        <v>11.4</v>
      </c>
      <c r="J70" s="4">
        <f t="shared" si="26"/>
        <v>144</v>
      </c>
      <c r="K70" s="4">
        <f t="shared" si="26"/>
        <v>101</v>
      </c>
      <c r="M70">
        <f t="shared" ref="M70:Q70" si="27">AVERAGE(M10,M22,M34,M46,M58)</f>
        <v>90</v>
      </c>
      <c r="N70" s="1">
        <f t="shared" si="27"/>
        <v>129308</v>
      </c>
      <c r="O70" s="1">
        <f t="shared" si="27"/>
        <v>36.200000000000003</v>
      </c>
      <c r="P70" s="4">
        <f t="shared" si="27"/>
        <v>145</v>
      </c>
      <c r="Q70" s="4">
        <f t="shared" si="27"/>
        <v>65</v>
      </c>
      <c r="S70">
        <f t="shared" ref="S70:W70" si="28">AVERAGE(S10,S22,S34,S46,S58)</f>
        <v>90</v>
      </c>
      <c r="T70" s="1">
        <f t="shared" si="28"/>
        <v>134060</v>
      </c>
      <c r="U70" s="1">
        <f t="shared" si="28"/>
        <v>8</v>
      </c>
      <c r="V70" s="4">
        <f t="shared" si="28"/>
        <v>61</v>
      </c>
      <c r="W70" s="4">
        <f t="shared" si="28"/>
        <v>11</v>
      </c>
    </row>
    <row r="71" spans="1:23" x14ac:dyDescent="0.15">
      <c r="A71">
        <f t="shared" si="4"/>
        <v>100</v>
      </c>
      <c r="B71" s="1">
        <f t="shared" si="4"/>
        <v>8925.7999999999993</v>
      </c>
      <c r="C71" s="1">
        <f t="shared" si="4"/>
        <v>14</v>
      </c>
      <c r="D71" s="4">
        <f t="shared" si="4"/>
        <v>335</v>
      </c>
      <c r="E71" s="4">
        <f t="shared" si="4"/>
        <v>161</v>
      </c>
      <c r="G71">
        <f t="shared" ref="G71:K71" si="29">AVERAGE(G11,G23,G35,G47,G59)</f>
        <v>100</v>
      </c>
      <c r="H71" s="1">
        <f t="shared" si="29"/>
        <v>34160.400000000001</v>
      </c>
      <c r="I71" s="1">
        <f t="shared" si="29"/>
        <v>16.600000000000001</v>
      </c>
      <c r="J71" s="4">
        <f t="shared" si="29"/>
        <v>220</v>
      </c>
      <c r="K71" s="4">
        <f t="shared" si="29"/>
        <v>161</v>
      </c>
      <c r="M71">
        <f t="shared" ref="M71:Q71" si="30">AVERAGE(M11,M23,M35,M47,M59)</f>
        <v>100</v>
      </c>
      <c r="N71" s="1">
        <f t="shared" si="30"/>
        <v>143195.79999999999</v>
      </c>
      <c r="O71" s="1">
        <f t="shared" si="30"/>
        <v>57.8</v>
      </c>
      <c r="P71" s="4">
        <f t="shared" si="30"/>
        <v>237</v>
      </c>
      <c r="Q71" s="4">
        <f t="shared" si="30"/>
        <v>111</v>
      </c>
      <c r="S71">
        <f t="shared" ref="S71:W71" si="31">AVERAGE(S11,S23,S35,S47,S59)</f>
        <v>100</v>
      </c>
      <c r="T71" s="1">
        <f t="shared" si="31"/>
        <v>163611.79999999999</v>
      </c>
      <c r="U71" s="1">
        <f t="shared" si="31"/>
        <v>18.8</v>
      </c>
      <c r="V71" s="4">
        <f t="shared" si="31"/>
        <v>106</v>
      </c>
      <c r="W71" s="4">
        <f t="shared" si="31"/>
        <v>20</v>
      </c>
    </row>
    <row r="73" spans="1:23" x14ac:dyDescent="0.15">
      <c r="A73" s="26" t="s">
        <v>57</v>
      </c>
      <c r="B73" s="26"/>
      <c r="C73" s="26"/>
      <c r="D73" s="26"/>
      <c r="E73" s="26"/>
      <c r="G73" s="26" t="s">
        <v>59</v>
      </c>
      <c r="H73" s="26"/>
      <c r="I73" s="26"/>
      <c r="J73" s="26"/>
      <c r="K73" s="26"/>
      <c r="M73" s="26" t="s">
        <v>55</v>
      </c>
      <c r="N73" s="26"/>
      <c r="O73" s="26"/>
      <c r="P73" s="26"/>
      <c r="Q73" s="26"/>
      <c r="S73" s="26" t="s">
        <v>62</v>
      </c>
      <c r="T73" s="26"/>
      <c r="U73" s="26"/>
      <c r="V73" s="26"/>
      <c r="W73" s="26"/>
    </row>
  </sheetData>
  <mergeCells count="4">
    <mergeCell ref="A73:E73"/>
    <mergeCell ref="G73:K73"/>
    <mergeCell ref="M73:Q73"/>
    <mergeCell ref="S73:W73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3"/>
  <sheetViews>
    <sheetView topLeftCell="O49" workbookViewId="0">
      <selection activeCell="AE83" sqref="AA74:AE83"/>
    </sheetView>
  </sheetViews>
  <sheetFormatPr defaultRowHeight="13.5" x14ac:dyDescent="0.15"/>
  <cols>
    <col min="2" max="5" width="9" style="1"/>
  </cols>
  <sheetData>
    <row r="1" spans="1:31" x14ac:dyDescent="0.15">
      <c r="A1" t="s">
        <v>64</v>
      </c>
      <c r="I1" t="s">
        <v>65</v>
      </c>
      <c r="Q1" t="s">
        <v>55</v>
      </c>
      <c r="Y1" t="s">
        <v>66</v>
      </c>
    </row>
    <row r="2" spans="1:31" x14ac:dyDescent="0.15">
      <c r="A2" t="s">
        <v>0</v>
      </c>
      <c r="B2" s="1" t="s">
        <v>35</v>
      </c>
      <c r="C2" s="1" t="s">
        <v>36</v>
      </c>
      <c r="D2" s="1" t="s">
        <v>37</v>
      </c>
      <c r="E2" s="1" t="s">
        <v>38</v>
      </c>
      <c r="F2" t="s">
        <v>39</v>
      </c>
      <c r="G2" t="s">
        <v>40</v>
      </c>
      <c r="I2" t="s">
        <v>0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Q2" t="s">
        <v>0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  <c r="Y2" t="s">
        <v>0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</row>
    <row r="3" spans="1:31" x14ac:dyDescent="0.15">
      <c r="A3">
        <v>10</v>
      </c>
      <c r="B3" s="1">
        <v>12</v>
      </c>
      <c r="C3" s="1">
        <v>16</v>
      </c>
      <c r="D3" s="1">
        <v>1</v>
      </c>
      <c r="E3" s="1">
        <v>0</v>
      </c>
      <c r="F3">
        <v>2</v>
      </c>
      <c r="G3">
        <v>0</v>
      </c>
      <c r="I3">
        <v>10</v>
      </c>
      <c r="J3">
        <v>18</v>
      </c>
      <c r="K3">
        <v>33</v>
      </c>
      <c r="L3">
        <v>1</v>
      </c>
      <c r="M3">
        <v>0</v>
      </c>
      <c r="N3">
        <v>2</v>
      </c>
      <c r="O3">
        <v>2</v>
      </c>
      <c r="Q3">
        <v>10</v>
      </c>
      <c r="R3">
        <v>44</v>
      </c>
      <c r="S3">
        <v>284</v>
      </c>
      <c r="T3">
        <v>0</v>
      </c>
      <c r="U3">
        <v>1</v>
      </c>
      <c r="V3">
        <v>0</v>
      </c>
      <c r="W3">
        <v>0</v>
      </c>
      <c r="Y3">
        <v>10</v>
      </c>
      <c r="Z3">
        <v>53</v>
      </c>
      <c r="AA3">
        <v>366</v>
      </c>
      <c r="AB3">
        <v>0</v>
      </c>
      <c r="AC3">
        <v>1</v>
      </c>
      <c r="AD3">
        <v>0</v>
      </c>
      <c r="AE3">
        <v>0</v>
      </c>
    </row>
    <row r="4" spans="1:31" x14ac:dyDescent="0.15">
      <c r="A4">
        <v>20</v>
      </c>
      <c r="B4" s="1">
        <v>41</v>
      </c>
      <c r="C4" s="1">
        <v>55</v>
      </c>
      <c r="D4" s="1">
        <v>1</v>
      </c>
      <c r="E4" s="1">
        <v>1</v>
      </c>
      <c r="F4">
        <v>3</v>
      </c>
      <c r="G4">
        <v>2</v>
      </c>
      <c r="I4">
        <v>20</v>
      </c>
      <c r="J4">
        <v>39</v>
      </c>
      <c r="K4">
        <v>89</v>
      </c>
      <c r="L4">
        <v>1</v>
      </c>
      <c r="M4">
        <v>0</v>
      </c>
      <c r="N4">
        <v>3</v>
      </c>
      <c r="O4">
        <v>2</v>
      </c>
      <c r="Q4">
        <v>20</v>
      </c>
      <c r="R4">
        <v>87</v>
      </c>
      <c r="S4">
        <v>484</v>
      </c>
      <c r="T4">
        <v>2</v>
      </c>
      <c r="U4">
        <v>2</v>
      </c>
      <c r="V4">
        <v>2</v>
      </c>
      <c r="W4">
        <v>2</v>
      </c>
      <c r="Y4">
        <v>20</v>
      </c>
      <c r="Z4">
        <v>104</v>
      </c>
      <c r="AA4">
        <v>496</v>
      </c>
      <c r="AB4">
        <v>1</v>
      </c>
      <c r="AC4">
        <v>0</v>
      </c>
      <c r="AD4">
        <v>2</v>
      </c>
      <c r="AE4">
        <v>2</v>
      </c>
    </row>
    <row r="5" spans="1:31" x14ac:dyDescent="0.15">
      <c r="A5">
        <v>30</v>
      </c>
      <c r="B5" s="1">
        <v>51</v>
      </c>
      <c r="C5" s="1">
        <v>132</v>
      </c>
      <c r="D5" s="1">
        <v>4</v>
      </c>
      <c r="E5" s="1">
        <v>3</v>
      </c>
      <c r="F5">
        <v>31</v>
      </c>
      <c r="G5">
        <v>24</v>
      </c>
      <c r="I5">
        <v>30</v>
      </c>
      <c r="J5">
        <v>76</v>
      </c>
      <c r="K5">
        <v>289</v>
      </c>
      <c r="L5">
        <v>4</v>
      </c>
      <c r="M5">
        <v>3</v>
      </c>
      <c r="N5">
        <v>28</v>
      </c>
      <c r="O5">
        <v>27</v>
      </c>
      <c r="Q5">
        <v>30</v>
      </c>
      <c r="R5">
        <v>134</v>
      </c>
      <c r="S5">
        <v>2345</v>
      </c>
      <c r="T5">
        <v>18</v>
      </c>
      <c r="U5">
        <v>17</v>
      </c>
      <c r="V5">
        <v>17</v>
      </c>
      <c r="W5">
        <v>16</v>
      </c>
      <c r="Y5">
        <v>30</v>
      </c>
      <c r="Z5">
        <v>156</v>
      </c>
      <c r="AA5">
        <v>2323</v>
      </c>
      <c r="AB5">
        <v>3</v>
      </c>
      <c r="AC5">
        <v>1</v>
      </c>
      <c r="AD5">
        <v>7</v>
      </c>
      <c r="AE5">
        <v>5</v>
      </c>
    </row>
    <row r="6" spans="1:31" x14ac:dyDescent="0.15">
      <c r="A6">
        <v>40</v>
      </c>
      <c r="B6" s="1">
        <v>54</v>
      </c>
      <c r="C6" s="1">
        <v>205</v>
      </c>
      <c r="D6" s="1">
        <v>4</v>
      </c>
      <c r="E6" s="1">
        <v>2</v>
      </c>
      <c r="F6">
        <v>21</v>
      </c>
      <c r="G6">
        <v>19</v>
      </c>
      <c r="I6">
        <v>40</v>
      </c>
      <c r="J6">
        <v>75</v>
      </c>
      <c r="K6">
        <v>365</v>
      </c>
      <c r="L6">
        <v>4</v>
      </c>
      <c r="M6">
        <v>2</v>
      </c>
      <c r="N6">
        <v>20</v>
      </c>
      <c r="O6">
        <v>20</v>
      </c>
      <c r="Q6">
        <v>40</v>
      </c>
      <c r="R6">
        <v>175</v>
      </c>
      <c r="S6">
        <v>3142</v>
      </c>
      <c r="T6">
        <v>24</v>
      </c>
      <c r="U6">
        <v>22</v>
      </c>
      <c r="V6">
        <v>18</v>
      </c>
      <c r="W6">
        <v>15</v>
      </c>
      <c r="Y6">
        <v>40</v>
      </c>
      <c r="Z6">
        <v>204</v>
      </c>
      <c r="AA6">
        <v>2569</v>
      </c>
      <c r="AB6">
        <v>3</v>
      </c>
      <c r="AC6">
        <v>1</v>
      </c>
      <c r="AD6">
        <v>7</v>
      </c>
      <c r="AE6">
        <v>5</v>
      </c>
    </row>
    <row r="7" spans="1:31" x14ac:dyDescent="0.15">
      <c r="A7">
        <v>50</v>
      </c>
      <c r="B7" s="1">
        <v>61</v>
      </c>
      <c r="C7" s="1">
        <v>249</v>
      </c>
      <c r="D7" s="1">
        <v>6</v>
      </c>
      <c r="E7" s="1">
        <v>4</v>
      </c>
      <c r="F7">
        <v>41</v>
      </c>
      <c r="G7">
        <v>35</v>
      </c>
      <c r="I7">
        <v>50</v>
      </c>
      <c r="J7">
        <v>91</v>
      </c>
      <c r="K7">
        <v>445</v>
      </c>
      <c r="L7">
        <v>5</v>
      </c>
      <c r="M7">
        <v>4</v>
      </c>
      <c r="N7">
        <v>35</v>
      </c>
      <c r="O7">
        <v>33</v>
      </c>
      <c r="Q7">
        <v>50</v>
      </c>
      <c r="R7">
        <v>226</v>
      </c>
      <c r="S7">
        <v>4039</v>
      </c>
      <c r="T7">
        <v>12</v>
      </c>
      <c r="U7">
        <v>9</v>
      </c>
      <c r="V7">
        <v>29</v>
      </c>
      <c r="W7">
        <v>21</v>
      </c>
      <c r="Y7">
        <v>50</v>
      </c>
      <c r="Z7">
        <v>254</v>
      </c>
      <c r="AA7">
        <v>3143</v>
      </c>
      <c r="AB7">
        <v>4</v>
      </c>
      <c r="AC7">
        <v>2</v>
      </c>
      <c r="AD7">
        <v>7</v>
      </c>
      <c r="AE7">
        <v>5</v>
      </c>
    </row>
    <row r="8" spans="1:31" x14ac:dyDescent="0.15">
      <c r="A8">
        <v>60</v>
      </c>
      <c r="B8" s="1">
        <v>67</v>
      </c>
      <c r="C8" s="1">
        <v>321</v>
      </c>
      <c r="D8" s="1">
        <v>9</v>
      </c>
      <c r="E8" s="1">
        <v>9</v>
      </c>
      <c r="F8">
        <v>58</v>
      </c>
      <c r="G8">
        <v>49</v>
      </c>
      <c r="I8">
        <v>60</v>
      </c>
      <c r="J8">
        <v>123</v>
      </c>
      <c r="K8">
        <v>603</v>
      </c>
      <c r="L8">
        <v>8</v>
      </c>
      <c r="M8">
        <v>5</v>
      </c>
      <c r="N8">
        <v>56</v>
      </c>
      <c r="O8">
        <v>53</v>
      </c>
      <c r="Q8">
        <v>60</v>
      </c>
      <c r="R8">
        <v>262</v>
      </c>
      <c r="S8">
        <v>4912</v>
      </c>
      <c r="T8">
        <v>12</v>
      </c>
      <c r="U8">
        <v>11</v>
      </c>
      <c r="V8">
        <v>40</v>
      </c>
      <c r="W8">
        <v>34</v>
      </c>
      <c r="Y8">
        <v>60</v>
      </c>
      <c r="Z8">
        <v>308</v>
      </c>
      <c r="AA8">
        <v>4360</v>
      </c>
      <c r="AB8">
        <v>6</v>
      </c>
      <c r="AC8">
        <v>2</v>
      </c>
      <c r="AD8">
        <v>9</v>
      </c>
      <c r="AE8">
        <v>4</v>
      </c>
    </row>
    <row r="9" spans="1:31" x14ac:dyDescent="0.15">
      <c r="A9">
        <v>70</v>
      </c>
      <c r="B9" s="1">
        <v>79</v>
      </c>
      <c r="C9" s="1">
        <v>372</v>
      </c>
      <c r="D9" s="1">
        <v>10</v>
      </c>
      <c r="E9" s="1">
        <v>10</v>
      </c>
      <c r="F9">
        <v>72</v>
      </c>
      <c r="G9">
        <v>61</v>
      </c>
      <c r="I9">
        <v>70</v>
      </c>
      <c r="J9">
        <v>128</v>
      </c>
      <c r="K9">
        <v>692</v>
      </c>
      <c r="L9">
        <v>9</v>
      </c>
      <c r="M9">
        <v>8</v>
      </c>
      <c r="N9">
        <v>64</v>
      </c>
      <c r="O9">
        <v>60</v>
      </c>
      <c r="Q9">
        <v>70</v>
      </c>
      <c r="R9">
        <v>306</v>
      </c>
      <c r="S9">
        <v>6025</v>
      </c>
      <c r="T9">
        <v>66</v>
      </c>
      <c r="U9">
        <v>63</v>
      </c>
      <c r="V9">
        <v>48</v>
      </c>
      <c r="W9">
        <v>39</v>
      </c>
      <c r="Y9">
        <v>70</v>
      </c>
      <c r="Z9">
        <v>358</v>
      </c>
      <c r="AA9">
        <v>6187</v>
      </c>
      <c r="AB9">
        <v>7</v>
      </c>
      <c r="AC9">
        <v>3</v>
      </c>
      <c r="AD9">
        <v>15</v>
      </c>
      <c r="AE9">
        <v>12</v>
      </c>
    </row>
    <row r="10" spans="1:31" x14ac:dyDescent="0.15">
      <c r="A10">
        <v>80</v>
      </c>
      <c r="B10" s="1">
        <v>90</v>
      </c>
      <c r="C10" s="1">
        <v>427</v>
      </c>
      <c r="D10" s="1">
        <v>12</v>
      </c>
      <c r="E10" s="1">
        <v>12</v>
      </c>
      <c r="F10">
        <v>96</v>
      </c>
      <c r="G10">
        <v>85</v>
      </c>
      <c r="I10">
        <v>80</v>
      </c>
      <c r="J10">
        <v>146</v>
      </c>
      <c r="K10">
        <v>861</v>
      </c>
      <c r="L10">
        <v>12</v>
      </c>
      <c r="M10">
        <v>11</v>
      </c>
      <c r="N10">
        <v>90</v>
      </c>
      <c r="O10">
        <v>86</v>
      </c>
      <c r="Q10">
        <v>80</v>
      </c>
      <c r="R10">
        <v>349</v>
      </c>
      <c r="S10">
        <v>7039</v>
      </c>
      <c r="T10">
        <v>58</v>
      </c>
      <c r="U10">
        <v>55</v>
      </c>
      <c r="V10">
        <v>66</v>
      </c>
      <c r="W10">
        <v>57</v>
      </c>
      <c r="Y10">
        <v>80</v>
      </c>
      <c r="Z10">
        <v>422</v>
      </c>
      <c r="AA10">
        <v>6922</v>
      </c>
      <c r="AB10">
        <v>10</v>
      </c>
      <c r="AC10">
        <v>5</v>
      </c>
      <c r="AD10">
        <v>18</v>
      </c>
      <c r="AE10">
        <v>8</v>
      </c>
    </row>
    <row r="11" spans="1:31" x14ac:dyDescent="0.15">
      <c r="A11">
        <v>90</v>
      </c>
      <c r="B11" s="1">
        <v>104</v>
      </c>
      <c r="C11" s="1">
        <v>478</v>
      </c>
      <c r="D11" s="1">
        <v>15</v>
      </c>
      <c r="E11" s="1">
        <v>18</v>
      </c>
      <c r="F11">
        <v>113</v>
      </c>
      <c r="G11">
        <v>84</v>
      </c>
      <c r="I11">
        <v>90</v>
      </c>
      <c r="J11">
        <v>175</v>
      </c>
      <c r="K11">
        <v>921</v>
      </c>
      <c r="L11">
        <v>12</v>
      </c>
      <c r="M11">
        <v>12</v>
      </c>
      <c r="N11">
        <v>106</v>
      </c>
      <c r="O11">
        <v>103</v>
      </c>
      <c r="Q11">
        <v>90</v>
      </c>
      <c r="R11">
        <v>397</v>
      </c>
      <c r="S11">
        <v>7817</v>
      </c>
      <c r="T11">
        <v>75</v>
      </c>
      <c r="U11">
        <v>72</v>
      </c>
      <c r="V11">
        <v>81</v>
      </c>
      <c r="W11">
        <v>65</v>
      </c>
      <c r="Y11">
        <v>90</v>
      </c>
      <c r="Z11">
        <v>456</v>
      </c>
      <c r="AA11">
        <v>7618</v>
      </c>
      <c r="AB11">
        <v>11</v>
      </c>
      <c r="AC11">
        <v>4</v>
      </c>
      <c r="AD11">
        <v>17</v>
      </c>
      <c r="AE11">
        <v>11</v>
      </c>
    </row>
    <row r="12" spans="1:31" x14ac:dyDescent="0.15">
      <c r="A12">
        <v>100</v>
      </c>
      <c r="B12" s="1">
        <v>132</v>
      </c>
      <c r="C12" s="1">
        <v>524</v>
      </c>
      <c r="D12" s="1">
        <v>18</v>
      </c>
      <c r="E12" s="1">
        <v>24</v>
      </c>
      <c r="F12">
        <v>195</v>
      </c>
      <c r="G12">
        <v>161</v>
      </c>
      <c r="I12">
        <v>100</v>
      </c>
      <c r="J12">
        <v>196</v>
      </c>
      <c r="K12">
        <v>1019</v>
      </c>
      <c r="L12">
        <v>17</v>
      </c>
      <c r="M12">
        <v>18</v>
      </c>
      <c r="N12">
        <v>175</v>
      </c>
      <c r="O12">
        <v>169</v>
      </c>
      <c r="Q12">
        <v>100</v>
      </c>
      <c r="R12">
        <v>438</v>
      </c>
      <c r="S12">
        <v>8682</v>
      </c>
      <c r="T12">
        <v>107</v>
      </c>
      <c r="U12">
        <v>107</v>
      </c>
      <c r="V12">
        <v>138</v>
      </c>
      <c r="W12">
        <v>113</v>
      </c>
      <c r="Y12">
        <v>100</v>
      </c>
      <c r="Z12">
        <v>507</v>
      </c>
      <c r="AA12">
        <v>9353</v>
      </c>
      <c r="AB12">
        <v>17</v>
      </c>
      <c r="AC12">
        <v>9</v>
      </c>
      <c r="AD12">
        <v>36</v>
      </c>
      <c r="AE12">
        <v>21</v>
      </c>
    </row>
    <row r="14" spans="1:31" x14ac:dyDescent="0.15">
      <c r="A14" t="s">
        <v>0</v>
      </c>
      <c r="B14" s="1" t="s">
        <v>35</v>
      </c>
      <c r="C14" s="1" t="s">
        <v>36</v>
      </c>
      <c r="D14" s="1" t="s">
        <v>37</v>
      </c>
      <c r="E14" s="1" t="s">
        <v>38</v>
      </c>
      <c r="F14" t="s">
        <v>39</v>
      </c>
      <c r="G14" t="s">
        <v>40</v>
      </c>
      <c r="I14" t="s">
        <v>0</v>
      </c>
      <c r="J14" t="s">
        <v>35</v>
      </c>
      <c r="K14" t="s">
        <v>36</v>
      </c>
      <c r="L14" t="s">
        <v>37</v>
      </c>
      <c r="M14" t="s">
        <v>38</v>
      </c>
      <c r="N14" t="s">
        <v>39</v>
      </c>
      <c r="O14" t="s">
        <v>40</v>
      </c>
      <c r="Q14" t="s">
        <v>0</v>
      </c>
      <c r="R14" t="s">
        <v>35</v>
      </c>
      <c r="S14" t="s">
        <v>36</v>
      </c>
      <c r="T14" t="s">
        <v>37</v>
      </c>
      <c r="U14" t="s">
        <v>38</v>
      </c>
      <c r="V14" t="s">
        <v>39</v>
      </c>
      <c r="W14" t="s">
        <v>40</v>
      </c>
      <c r="Y14" t="s">
        <v>0</v>
      </c>
      <c r="Z14" t="s">
        <v>35</v>
      </c>
      <c r="AA14" t="s">
        <v>36</v>
      </c>
      <c r="AB14" t="s">
        <v>37</v>
      </c>
      <c r="AC14" t="s">
        <v>38</v>
      </c>
      <c r="AD14" t="s">
        <v>39</v>
      </c>
      <c r="AE14" t="s">
        <v>40</v>
      </c>
    </row>
    <row r="15" spans="1:31" x14ac:dyDescent="0.15">
      <c r="A15">
        <v>10</v>
      </c>
      <c r="B15" s="1">
        <v>18</v>
      </c>
      <c r="C15" s="1">
        <v>17</v>
      </c>
      <c r="D15" s="1">
        <v>0</v>
      </c>
      <c r="E15" s="1">
        <v>1</v>
      </c>
      <c r="F15">
        <v>2</v>
      </c>
      <c r="G15">
        <v>0</v>
      </c>
      <c r="I15">
        <v>10</v>
      </c>
      <c r="J15">
        <v>19</v>
      </c>
      <c r="K15">
        <v>33</v>
      </c>
      <c r="L15">
        <v>1</v>
      </c>
      <c r="M15">
        <v>0</v>
      </c>
      <c r="N15">
        <v>2</v>
      </c>
      <c r="O15">
        <v>2</v>
      </c>
      <c r="Q15">
        <v>10</v>
      </c>
      <c r="R15">
        <v>44</v>
      </c>
      <c r="S15">
        <v>285</v>
      </c>
      <c r="T15">
        <v>0</v>
      </c>
      <c r="U15">
        <v>0</v>
      </c>
      <c r="V15">
        <v>0</v>
      </c>
      <c r="W15">
        <v>0</v>
      </c>
      <c r="Y15">
        <v>10</v>
      </c>
      <c r="Z15">
        <v>51</v>
      </c>
      <c r="AA15">
        <v>366</v>
      </c>
      <c r="AB15">
        <v>0</v>
      </c>
      <c r="AC15">
        <v>1</v>
      </c>
      <c r="AD15">
        <v>0</v>
      </c>
      <c r="AE15">
        <v>0</v>
      </c>
    </row>
    <row r="16" spans="1:31" x14ac:dyDescent="0.15">
      <c r="A16">
        <v>20</v>
      </c>
      <c r="B16" s="1">
        <v>23</v>
      </c>
      <c r="C16" s="1">
        <v>55</v>
      </c>
      <c r="D16" s="1">
        <v>1</v>
      </c>
      <c r="E16" s="1">
        <v>1</v>
      </c>
      <c r="F16">
        <v>3</v>
      </c>
      <c r="G16">
        <v>2</v>
      </c>
      <c r="I16">
        <v>20</v>
      </c>
      <c r="J16">
        <v>38</v>
      </c>
      <c r="K16">
        <v>87</v>
      </c>
      <c r="L16">
        <v>1</v>
      </c>
      <c r="M16">
        <v>0</v>
      </c>
      <c r="N16">
        <v>3</v>
      </c>
      <c r="O16">
        <v>2</v>
      </c>
      <c r="Q16">
        <v>20</v>
      </c>
      <c r="R16">
        <v>89</v>
      </c>
      <c r="S16">
        <v>469</v>
      </c>
      <c r="T16">
        <v>2</v>
      </c>
      <c r="U16">
        <v>2</v>
      </c>
      <c r="V16">
        <v>2</v>
      </c>
      <c r="W16">
        <v>2</v>
      </c>
      <c r="Y16">
        <v>20</v>
      </c>
      <c r="Z16">
        <v>104</v>
      </c>
      <c r="AA16">
        <v>499</v>
      </c>
      <c r="AB16">
        <v>1</v>
      </c>
      <c r="AC16">
        <v>0</v>
      </c>
      <c r="AD16">
        <v>2</v>
      </c>
      <c r="AE16">
        <v>2</v>
      </c>
    </row>
    <row r="17" spans="1:31" x14ac:dyDescent="0.15">
      <c r="A17">
        <v>30</v>
      </c>
      <c r="B17" s="1">
        <v>45</v>
      </c>
      <c r="C17" s="1">
        <v>130</v>
      </c>
      <c r="D17" s="1">
        <v>3</v>
      </c>
      <c r="E17" s="1">
        <v>3</v>
      </c>
      <c r="F17">
        <v>31</v>
      </c>
      <c r="G17">
        <v>24</v>
      </c>
      <c r="I17">
        <v>30</v>
      </c>
      <c r="J17">
        <v>55</v>
      </c>
      <c r="K17">
        <v>274</v>
      </c>
      <c r="L17">
        <v>4</v>
      </c>
      <c r="M17">
        <v>3</v>
      </c>
      <c r="N17">
        <v>28</v>
      </c>
      <c r="O17">
        <v>27</v>
      </c>
      <c r="Q17">
        <v>30</v>
      </c>
      <c r="R17">
        <v>131</v>
      </c>
      <c r="S17">
        <v>2318</v>
      </c>
      <c r="T17">
        <v>18</v>
      </c>
      <c r="U17">
        <v>17</v>
      </c>
      <c r="V17">
        <v>17</v>
      </c>
      <c r="W17">
        <v>16</v>
      </c>
      <c r="Y17">
        <v>30</v>
      </c>
      <c r="Z17">
        <v>154</v>
      </c>
      <c r="AA17">
        <v>2306</v>
      </c>
      <c r="AB17">
        <v>3</v>
      </c>
      <c r="AC17">
        <v>2</v>
      </c>
      <c r="AD17">
        <v>7</v>
      </c>
      <c r="AE17">
        <v>5</v>
      </c>
    </row>
    <row r="18" spans="1:31" x14ac:dyDescent="0.15">
      <c r="A18">
        <v>40</v>
      </c>
      <c r="B18" s="1">
        <v>45</v>
      </c>
      <c r="C18" s="1">
        <v>208</v>
      </c>
      <c r="D18" s="1">
        <v>5</v>
      </c>
      <c r="E18" s="1">
        <v>3</v>
      </c>
      <c r="F18">
        <v>21</v>
      </c>
      <c r="G18">
        <v>19</v>
      </c>
      <c r="I18">
        <v>40</v>
      </c>
      <c r="J18">
        <v>73</v>
      </c>
      <c r="K18">
        <v>364</v>
      </c>
      <c r="L18">
        <v>4</v>
      </c>
      <c r="M18">
        <v>2</v>
      </c>
      <c r="N18">
        <v>20</v>
      </c>
      <c r="O18">
        <v>20</v>
      </c>
      <c r="Q18">
        <v>40</v>
      </c>
      <c r="R18">
        <v>187</v>
      </c>
      <c r="S18">
        <v>3246</v>
      </c>
      <c r="T18">
        <v>24</v>
      </c>
      <c r="U18">
        <v>22</v>
      </c>
      <c r="V18">
        <v>18</v>
      </c>
      <c r="W18">
        <v>15</v>
      </c>
      <c r="Y18">
        <v>40</v>
      </c>
      <c r="Z18">
        <v>205</v>
      </c>
      <c r="AA18">
        <v>2547</v>
      </c>
      <c r="AB18">
        <v>3</v>
      </c>
      <c r="AC18">
        <v>1</v>
      </c>
      <c r="AD18">
        <v>7</v>
      </c>
      <c r="AE18">
        <v>5</v>
      </c>
    </row>
    <row r="19" spans="1:31" x14ac:dyDescent="0.15">
      <c r="A19">
        <v>50</v>
      </c>
      <c r="B19" s="1">
        <v>71</v>
      </c>
      <c r="C19" s="1">
        <v>252</v>
      </c>
      <c r="D19" s="1">
        <v>7</v>
      </c>
      <c r="E19" s="1">
        <v>5</v>
      </c>
      <c r="F19">
        <v>41</v>
      </c>
      <c r="G19">
        <v>35</v>
      </c>
      <c r="I19">
        <v>50</v>
      </c>
      <c r="J19">
        <v>94</v>
      </c>
      <c r="K19">
        <v>440</v>
      </c>
      <c r="L19">
        <v>5</v>
      </c>
      <c r="M19">
        <v>3</v>
      </c>
      <c r="N19">
        <v>35</v>
      </c>
      <c r="O19">
        <v>33</v>
      </c>
      <c r="Q19">
        <v>50</v>
      </c>
      <c r="R19">
        <v>223</v>
      </c>
      <c r="S19">
        <v>4122</v>
      </c>
      <c r="T19">
        <v>12</v>
      </c>
      <c r="U19">
        <v>9</v>
      </c>
      <c r="V19">
        <v>29</v>
      </c>
      <c r="W19">
        <v>21</v>
      </c>
      <c r="Y19">
        <v>50</v>
      </c>
      <c r="Z19">
        <v>255</v>
      </c>
      <c r="AA19">
        <v>3145</v>
      </c>
      <c r="AB19">
        <v>4</v>
      </c>
      <c r="AC19">
        <v>1</v>
      </c>
      <c r="AD19">
        <v>7</v>
      </c>
      <c r="AE19">
        <v>5</v>
      </c>
    </row>
    <row r="20" spans="1:31" x14ac:dyDescent="0.15">
      <c r="A20">
        <v>60</v>
      </c>
      <c r="B20" s="1">
        <v>76</v>
      </c>
      <c r="C20" s="1">
        <v>328</v>
      </c>
      <c r="D20" s="1">
        <v>9</v>
      </c>
      <c r="E20" s="1">
        <v>8</v>
      </c>
      <c r="F20">
        <v>58</v>
      </c>
      <c r="G20">
        <v>49</v>
      </c>
      <c r="I20">
        <v>60</v>
      </c>
      <c r="J20">
        <v>115</v>
      </c>
      <c r="K20">
        <v>610</v>
      </c>
      <c r="L20">
        <v>8</v>
      </c>
      <c r="M20">
        <v>6</v>
      </c>
      <c r="N20">
        <v>56</v>
      </c>
      <c r="O20">
        <v>53</v>
      </c>
      <c r="Q20">
        <v>60</v>
      </c>
      <c r="R20">
        <v>265</v>
      </c>
      <c r="S20">
        <v>4932</v>
      </c>
      <c r="T20">
        <v>12</v>
      </c>
      <c r="U20">
        <v>10</v>
      </c>
      <c r="V20">
        <v>40</v>
      </c>
      <c r="W20">
        <v>34</v>
      </c>
      <c r="Y20">
        <v>60</v>
      </c>
      <c r="Z20">
        <v>302</v>
      </c>
      <c r="AA20">
        <v>4367</v>
      </c>
      <c r="AB20">
        <v>5</v>
      </c>
      <c r="AC20">
        <v>1</v>
      </c>
      <c r="AD20">
        <v>9</v>
      </c>
      <c r="AE20">
        <v>4</v>
      </c>
    </row>
    <row r="21" spans="1:31" x14ac:dyDescent="0.15">
      <c r="A21">
        <v>70</v>
      </c>
      <c r="B21" s="1">
        <v>78</v>
      </c>
      <c r="C21" s="1">
        <v>382</v>
      </c>
      <c r="D21" s="1">
        <v>10</v>
      </c>
      <c r="E21" s="1">
        <v>9</v>
      </c>
      <c r="F21">
        <v>72</v>
      </c>
      <c r="G21">
        <v>61</v>
      </c>
      <c r="I21">
        <v>70</v>
      </c>
      <c r="J21">
        <v>130</v>
      </c>
      <c r="K21">
        <v>699</v>
      </c>
      <c r="L21">
        <v>9</v>
      </c>
      <c r="M21">
        <v>8</v>
      </c>
      <c r="N21">
        <v>64</v>
      </c>
      <c r="O21">
        <v>60</v>
      </c>
      <c r="Q21">
        <v>70</v>
      </c>
      <c r="R21">
        <v>306</v>
      </c>
      <c r="S21">
        <v>5972</v>
      </c>
      <c r="T21">
        <v>65</v>
      </c>
      <c r="U21">
        <v>63</v>
      </c>
      <c r="V21">
        <v>48</v>
      </c>
      <c r="W21">
        <v>39</v>
      </c>
      <c r="Y21">
        <v>70</v>
      </c>
      <c r="Z21">
        <v>356</v>
      </c>
      <c r="AA21">
        <v>6166</v>
      </c>
      <c r="AB21">
        <v>7</v>
      </c>
      <c r="AC21">
        <v>2</v>
      </c>
      <c r="AD21">
        <v>15</v>
      </c>
      <c r="AE21">
        <v>12</v>
      </c>
    </row>
    <row r="22" spans="1:31" x14ac:dyDescent="0.15">
      <c r="A22">
        <v>80</v>
      </c>
      <c r="B22" s="1">
        <v>89</v>
      </c>
      <c r="C22" s="1">
        <v>427</v>
      </c>
      <c r="D22" s="1">
        <v>12</v>
      </c>
      <c r="E22" s="1">
        <v>12</v>
      </c>
      <c r="F22">
        <v>96</v>
      </c>
      <c r="G22">
        <v>85</v>
      </c>
      <c r="I22">
        <v>80</v>
      </c>
      <c r="J22">
        <v>145</v>
      </c>
      <c r="K22">
        <v>860</v>
      </c>
      <c r="L22">
        <v>12</v>
      </c>
      <c r="M22">
        <v>11</v>
      </c>
      <c r="N22">
        <v>90</v>
      </c>
      <c r="O22">
        <v>86</v>
      </c>
      <c r="Q22">
        <v>80</v>
      </c>
      <c r="R22">
        <v>362</v>
      </c>
      <c r="S22">
        <v>6997</v>
      </c>
      <c r="T22">
        <v>59</v>
      </c>
      <c r="U22">
        <v>54</v>
      </c>
      <c r="V22">
        <v>66</v>
      </c>
      <c r="W22">
        <v>57</v>
      </c>
      <c r="Y22">
        <v>80</v>
      </c>
      <c r="Z22">
        <v>405</v>
      </c>
      <c r="AA22">
        <v>6923</v>
      </c>
      <c r="AB22">
        <v>9</v>
      </c>
      <c r="AC22">
        <v>5</v>
      </c>
      <c r="AD22">
        <v>18</v>
      </c>
      <c r="AE22">
        <v>8</v>
      </c>
    </row>
    <row r="23" spans="1:31" x14ac:dyDescent="0.15">
      <c r="A23">
        <v>90</v>
      </c>
      <c r="B23" s="1">
        <v>123</v>
      </c>
      <c r="C23" s="1">
        <v>475</v>
      </c>
      <c r="D23" s="1">
        <v>15</v>
      </c>
      <c r="E23" s="1">
        <v>18</v>
      </c>
      <c r="F23">
        <v>113</v>
      </c>
      <c r="G23">
        <v>84</v>
      </c>
      <c r="I23">
        <v>90</v>
      </c>
      <c r="J23">
        <v>168</v>
      </c>
      <c r="K23">
        <v>922</v>
      </c>
      <c r="L23">
        <v>13</v>
      </c>
      <c r="M23">
        <v>12</v>
      </c>
      <c r="N23">
        <v>106</v>
      </c>
      <c r="O23">
        <v>103</v>
      </c>
      <c r="Q23">
        <v>90</v>
      </c>
      <c r="R23">
        <v>394</v>
      </c>
      <c r="S23">
        <v>7726</v>
      </c>
      <c r="T23">
        <v>74</v>
      </c>
      <c r="U23">
        <v>72</v>
      </c>
      <c r="V23">
        <v>81</v>
      </c>
      <c r="W23">
        <v>65</v>
      </c>
      <c r="Y23">
        <v>90</v>
      </c>
      <c r="Z23">
        <v>456</v>
      </c>
      <c r="AA23">
        <v>7641</v>
      </c>
      <c r="AB23">
        <v>11</v>
      </c>
      <c r="AC23">
        <v>4</v>
      </c>
      <c r="AD23">
        <v>17</v>
      </c>
      <c r="AE23">
        <v>11</v>
      </c>
    </row>
    <row r="24" spans="1:31" x14ac:dyDescent="0.15">
      <c r="A24">
        <v>100</v>
      </c>
      <c r="B24" s="1">
        <v>112</v>
      </c>
      <c r="C24" s="1">
        <v>543</v>
      </c>
      <c r="D24" s="1">
        <v>18</v>
      </c>
      <c r="E24" s="1">
        <v>23</v>
      </c>
      <c r="F24">
        <v>195</v>
      </c>
      <c r="G24">
        <v>161</v>
      </c>
      <c r="I24">
        <v>100</v>
      </c>
      <c r="J24">
        <v>192</v>
      </c>
      <c r="K24">
        <v>1015</v>
      </c>
      <c r="L24">
        <v>16</v>
      </c>
      <c r="M24">
        <v>19</v>
      </c>
      <c r="N24">
        <v>175</v>
      </c>
      <c r="O24">
        <v>169</v>
      </c>
      <c r="Q24">
        <v>100</v>
      </c>
      <c r="R24">
        <v>435</v>
      </c>
      <c r="S24">
        <v>8719</v>
      </c>
      <c r="T24">
        <v>106</v>
      </c>
      <c r="U24">
        <v>108</v>
      </c>
      <c r="V24">
        <v>138</v>
      </c>
      <c r="W24">
        <v>113</v>
      </c>
      <c r="Y24">
        <v>100</v>
      </c>
      <c r="Z24">
        <v>505</v>
      </c>
      <c r="AA24">
        <v>9359</v>
      </c>
      <c r="AB24">
        <v>17</v>
      </c>
      <c r="AC24">
        <v>10</v>
      </c>
      <c r="AD24">
        <v>36</v>
      </c>
      <c r="AE24">
        <v>21</v>
      </c>
    </row>
    <row r="26" spans="1:31" x14ac:dyDescent="0.15">
      <c r="A26" t="s">
        <v>0</v>
      </c>
      <c r="B26" s="1" t="s">
        <v>35</v>
      </c>
      <c r="C26" s="1" t="s">
        <v>36</v>
      </c>
      <c r="D26" s="1" t="s">
        <v>37</v>
      </c>
      <c r="E26" s="1" t="s">
        <v>38</v>
      </c>
      <c r="F26" t="s">
        <v>39</v>
      </c>
      <c r="G26" t="s">
        <v>40</v>
      </c>
      <c r="I26" t="s">
        <v>0</v>
      </c>
      <c r="J26" t="s">
        <v>35</v>
      </c>
      <c r="K26" t="s">
        <v>36</v>
      </c>
      <c r="L26" t="s">
        <v>37</v>
      </c>
      <c r="M26" t="s">
        <v>38</v>
      </c>
      <c r="N26" t="s">
        <v>39</v>
      </c>
      <c r="O26" t="s">
        <v>40</v>
      </c>
      <c r="Q26" t="s">
        <v>0</v>
      </c>
      <c r="R26" t="s">
        <v>35</v>
      </c>
      <c r="S26" t="s">
        <v>36</v>
      </c>
      <c r="T26" t="s">
        <v>37</v>
      </c>
      <c r="U26" t="s">
        <v>38</v>
      </c>
      <c r="V26" t="s">
        <v>39</v>
      </c>
      <c r="W26" t="s">
        <v>40</v>
      </c>
      <c r="Y26" t="s">
        <v>0</v>
      </c>
      <c r="Z26" t="s">
        <v>35</v>
      </c>
      <c r="AA26" t="s">
        <v>36</v>
      </c>
      <c r="AB26" t="s">
        <v>37</v>
      </c>
      <c r="AC26" t="s">
        <v>38</v>
      </c>
      <c r="AD26" t="s">
        <v>39</v>
      </c>
      <c r="AE26" t="s">
        <v>40</v>
      </c>
    </row>
    <row r="27" spans="1:31" x14ac:dyDescent="0.15">
      <c r="A27">
        <v>10</v>
      </c>
      <c r="B27" s="1">
        <v>26</v>
      </c>
      <c r="C27" s="1">
        <v>20</v>
      </c>
      <c r="D27" s="1">
        <v>0</v>
      </c>
      <c r="E27" s="1">
        <v>0</v>
      </c>
      <c r="F27">
        <v>2</v>
      </c>
      <c r="G27">
        <v>0</v>
      </c>
      <c r="I27">
        <v>10</v>
      </c>
      <c r="J27">
        <v>20</v>
      </c>
      <c r="K27">
        <v>34</v>
      </c>
      <c r="L27">
        <v>0</v>
      </c>
      <c r="M27">
        <v>0</v>
      </c>
      <c r="N27">
        <v>2</v>
      </c>
      <c r="O27">
        <v>2</v>
      </c>
      <c r="Q27">
        <v>10</v>
      </c>
      <c r="R27">
        <v>47</v>
      </c>
      <c r="S27">
        <v>283</v>
      </c>
      <c r="T27">
        <v>1</v>
      </c>
      <c r="U27">
        <v>0</v>
      </c>
      <c r="V27">
        <v>0</v>
      </c>
      <c r="W27">
        <v>0</v>
      </c>
      <c r="Y27">
        <v>10</v>
      </c>
      <c r="Z27">
        <v>52</v>
      </c>
      <c r="AA27">
        <v>367</v>
      </c>
      <c r="AB27">
        <v>1</v>
      </c>
      <c r="AC27">
        <v>0</v>
      </c>
      <c r="AD27">
        <v>0</v>
      </c>
      <c r="AE27">
        <v>0</v>
      </c>
    </row>
    <row r="28" spans="1:31" x14ac:dyDescent="0.15">
      <c r="A28">
        <v>20</v>
      </c>
      <c r="B28" s="1">
        <v>24</v>
      </c>
      <c r="C28" s="1">
        <v>54</v>
      </c>
      <c r="D28" s="1">
        <v>2</v>
      </c>
      <c r="E28" s="1">
        <v>1</v>
      </c>
      <c r="F28">
        <v>3</v>
      </c>
      <c r="G28">
        <v>2</v>
      </c>
      <c r="I28">
        <v>20</v>
      </c>
      <c r="J28">
        <v>45</v>
      </c>
      <c r="K28">
        <v>88</v>
      </c>
      <c r="L28">
        <v>1</v>
      </c>
      <c r="M28">
        <v>1</v>
      </c>
      <c r="N28">
        <v>3</v>
      </c>
      <c r="O28">
        <v>2</v>
      </c>
      <c r="Q28">
        <v>20</v>
      </c>
      <c r="R28">
        <v>91</v>
      </c>
      <c r="S28">
        <v>484</v>
      </c>
      <c r="T28">
        <v>2</v>
      </c>
      <c r="U28">
        <v>2</v>
      </c>
      <c r="V28">
        <v>2</v>
      </c>
      <c r="W28">
        <v>2</v>
      </c>
      <c r="Y28">
        <v>20</v>
      </c>
      <c r="Z28">
        <v>104</v>
      </c>
      <c r="AA28">
        <v>497</v>
      </c>
      <c r="AB28">
        <v>1</v>
      </c>
      <c r="AC28">
        <v>0</v>
      </c>
      <c r="AD28">
        <v>2</v>
      </c>
      <c r="AE28">
        <v>2</v>
      </c>
    </row>
    <row r="29" spans="1:31" x14ac:dyDescent="0.15">
      <c r="A29">
        <v>30</v>
      </c>
      <c r="B29" s="1">
        <v>33</v>
      </c>
      <c r="C29" s="1">
        <v>132</v>
      </c>
      <c r="D29" s="1">
        <v>3</v>
      </c>
      <c r="E29" s="1">
        <v>3</v>
      </c>
      <c r="F29">
        <v>31</v>
      </c>
      <c r="G29">
        <v>24</v>
      </c>
      <c r="I29">
        <v>30</v>
      </c>
      <c r="J29">
        <v>71</v>
      </c>
      <c r="K29">
        <v>280</v>
      </c>
      <c r="L29">
        <v>4</v>
      </c>
      <c r="M29">
        <v>3</v>
      </c>
      <c r="N29">
        <v>28</v>
      </c>
      <c r="O29">
        <v>27</v>
      </c>
      <c r="Q29">
        <v>30</v>
      </c>
      <c r="R29">
        <v>132</v>
      </c>
      <c r="S29">
        <v>2304</v>
      </c>
      <c r="T29">
        <v>19</v>
      </c>
      <c r="U29">
        <v>17</v>
      </c>
      <c r="V29">
        <v>17</v>
      </c>
      <c r="W29">
        <v>16</v>
      </c>
      <c r="Y29">
        <v>30</v>
      </c>
      <c r="Z29">
        <v>158</v>
      </c>
      <c r="AA29">
        <v>2305</v>
      </c>
      <c r="AB29">
        <v>3</v>
      </c>
      <c r="AC29">
        <v>2</v>
      </c>
      <c r="AD29">
        <v>7</v>
      </c>
      <c r="AE29">
        <v>5</v>
      </c>
    </row>
    <row r="30" spans="1:31" x14ac:dyDescent="0.15">
      <c r="A30">
        <v>40</v>
      </c>
      <c r="B30" s="1">
        <v>47</v>
      </c>
      <c r="C30" s="1">
        <v>212</v>
      </c>
      <c r="D30" s="1">
        <v>5</v>
      </c>
      <c r="E30" s="1">
        <v>3</v>
      </c>
      <c r="F30">
        <v>21</v>
      </c>
      <c r="G30">
        <v>19</v>
      </c>
      <c r="I30">
        <v>40</v>
      </c>
      <c r="J30">
        <v>83</v>
      </c>
      <c r="K30">
        <v>375</v>
      </c>
      <c r="L30">
        <v>5</v>
      </c>
      <c r="M30">
        <v>2</v>
      </c>
      <c r="N30">
        <v>20</v>
      </c>
      <c r="O30">
        <v>20</v>
      </c>
      <c r="Q30">
        <v>40</v>
      </c>
      <c r="R30">
        <v>178</v>
      </c>
      <c r="S30">
        <v>3143</v>
      </c>
      <c r="T30">
        <v>23</v>
      </c>
      <c r="U30">
        <v>22</v>
      </c>
      <c r="V30">
        <v>18</v>
      </c>
      <c r="W30">
        <v>15</v>
      </c>
      <c r="Y30">
        <v>40</v>
      </c>
      <c r="Z30">
        <v>203</v>
      </c>
      <c r="AA30">
        <v>2541</v>
      </c>
      <c r="AB30">
        <v>3</v>
      </c>
      <c r="AC30">
        <v>1</v>
      </c>
      <c r="AD30">
        <v>7</v>
      </c>
      <c r="AE30">
        <v>5</v>
      </c>
    </row>
    <row r="31" spans="1:31" x14ac:dyDescent="0.15">
      <c r="A31">
        <v>50</v>
      </c>
      <c r="B31" s="1">
        <v>63</v>
      </c>
      <c r="C31" s="1">
        <v>251</v>
      </c>
      <c r="D31" s="1">
        <v>6</v>
      </c>
      <c r="E31" s="1">
        <v>5</v>
      </c>
      <c r="F31">
        <v>41</v>
      </c>
      <c r="G31">
        <v>35</v>
      </c>
      <c r="I31">
        <v>50</v>
      </c>
      <c r="J31">
        <v>100</v>
      </c>
      <c r="K31">
        <v>437</v>
      </c>
      <c r="L31">
        <v>6</v>
      </c>
      <c r="M31">
        <v>3</v>
      </c>
      <c r="N31">
        <v>35</v>
      </c>
      <c r="O31">
        <v>33</v>
      </c>
      <c r="Q31">
        <v>50</v>
      </c>
      <c r="R31">
        <v>220</v>
      </c>
      <c r="S31">
        <v>4042</v>
      </c>
      <c r="T31">
        <v>11</v>
      </c>
      <c r="U31">
        <v>9</v>
      </c>
      <c r="V31">
        <v>29</v>
      </c>
      <c r="W31">
        <v>21</v>
      </c>
      <c r="Y31">
        <v>50</v>
      </c>
      <c r="Z31">
        <v>256</v>
      </c>
      <c r="AA31">
        <v>3136</v>
      </c>
      <c r="AB31">
        <v>5</v>
      </c>
      <c r="AC31">
        <v>1</v>
      </c>
      <c r="AD31">
        <v>7</v>
      </c>
      <c r="AE31">
        <v>5</v>
      </c>
    </row>
    <row r="32" spans="1:31" x14ac:dyDescent="0.15">
      <c r="A32">
        <v>60</v>
      </c>
      <c r="B32" s="1">
        <v>67</v>
      </c>
      <c r="C32" s="1">
        <v>323</v>
      </c>
      <c r="D32" s="1">
        <v>9</v>
      </c>
      <c r="E32" s="1">
        <v>8</v>
      </c>
      <c r="F32">
        <v>58</v>
      </c>
      <c r="G32">
        <v>49</v>
      </c>
      <c r="I32">
        <v>60</v>
      </c>
      <c r="J32">
        <v>123</v>
      </c>
      <c r="K32">
        <v>608</v>
      </c>
      <c r="L32">
        <v>8</v>
      </c>
      <c r="M32">
        <v>6</v>
      </c>
      <c r="N32">
        <v>56</v>
      </c>
      <c r="O32">
        <v>53</v>
      </c>
      <c r="Q32">
        <v>60</v>
      </c>
      <c r="R32">
        <v>264</v>
      </c>
      <c r="S32">
        <v>4936</v>
      </c>
      <c r="T32">
        <v>12</v>
      </c>
      <c r="U32">
        <v>11</v>
      </c>
      <c r="V32">
        <v>40</v>
      </c>
      <c r="W32">
        <v>34</v>
      </c>
      <c r="Y32">
        <v>60</v>
      </c>
      <c r="Z32">
        <v>305</v>
      </c>
      <c r="AA32">
        <v>4367</v>
      </c>
      <c r="AB32">
        <v>6</v>
      </c>
      <c r="AC32">
        <v>2</v>
      </c>
      <c r="AD32">
        <v>9</v>
      </c>
      <c r="AE32">
        <v>4</v>
      </c>
    </row>
    <row r="33" spans="1:31" x14ac:dyDescent="0.15">
      <c r="A33">
        <v>70</v>
      </c>
      <c r="B33" s="1">
        <v>80</v>
      </c>
      <c r="C33" s="1">
        <v>371</v>
      </c>
      <c r="D33" s="1">
        <v>11</v>
      </c>
      <c r="E33" s="1">
        <v>9</v>
      </c>
      <c r="F33">
        <v>72</v>
      </c>
      <c r="G33">
        <v>61</v>
      </c>
      <c r="I33">
        <v>70</v>
      </c>
      <c r="J33">
        <v>143</v>
      </c>
      <c r="K33">
        <v>701</v>
      </c>
      <c r="L33">
        <v>9</v>
      </c>
      <c r="M33">
        <v>7</v>
      </c>
      <c r="N33">
        <v>64</v>
      </c>
      <c r="O33">
        <v>60</v>
      </c>
      <c r="Q33">
        <v>70</v>
      </c>
      <c r="R33">
        <v>314</v>
      </c>
      <c r="S33">
        <v>6004</v>
      </c>
      <c r="T33">
        <v>67</v>
      </c>
      <c r="U33">
        <v>64</v>
      </c>
      <c r="V33">
        <v>48</v>
      </c>
      <c r="W33">
        <v>39</v>
      </c>
      <c r="Y33">
        <v>70</v>
      </c>
      <c r="Z33">
        <v>373</v>
      </c>
      <c r="AA33">
        <v>6208</v>
      </c>
      <c r="AB33">
        <v>7</v>
      </c>
      <c r="AC33">
        <v>3</v>
      </c>
      <c r="AD33">
        <v>15</v>
      </c>
      <c r="AE33">
        <v>12</v>
      </c>
    </row>
    <row r="34" spans="1:31" x14ac:dyDescent="0.15">
      <c r="A34">
        <v>80</v>
      </c>
      <c r="B34" s="1">
        <v>109</v>
      </c>
      <c r="C34" s="1">
        <v>428</v>
      </c>
      <c r="D34" s="1">
        <v>12</v>
      </c>
      <c r="E34" s="1">
        <v>12</v>
      </c>
      <c r="F34">
        <v>96</v>
      </c>
      <c r="G34">
        <v>85</v>
      </c>
      <c r="I34">
        <v>80</v>
      </c>
      <c r="J34">
        <v>162</v>
      </c>
      <c r="K34">
        <v>863</v>
      </c>
      <c r="L34">
        <v>12</v>
      </c>
      <c r="M34">
        <v>11</v>
      </c>
      <c r="N34">
        <v>90</v>
      </c>
      <c r="O34">
        <v>86</v>
      </c>
      <c r="Q34">
        <v>80</v>
      </c>
      <c r="R34">
        <v>348</v>
      </c>
      <c r="S34">
        <v>6978</v>
      </c>
      <c r="T34">
        <v>57</v>
      </c>
      <c r="U34">
        <v>55</v>
      </c>
      <c r="V34">
        <v>66</v>
      </c>
      <c r="W34">
        <v>57</v>
      </c>
      <c r="Y34">
        <v>80</v>
      </c>
      <c r="Z34">
        <v>405</v>
      </c>
      <c r="AA34">
        <v>6929</v>
      </c>
      <c r="AB34">
        <v>10</v>
      </c>
      <c r="AC34">
        <v>5</v>
      </c>
      <c r="AD34">
        <v>18</v>
      </c>
      <c r="AE34">
        <v>8</v>
      </c>
    </row>
    <row r="35" spans="1:31" x14ac:dyDescent="0.15">
      <c r="A35">
        <v>90</v>
      </c>
      <c r="B35" s="1">
        <v>102</v>
      </c>
      <c r="C35" s="1">
        <v>490</v>
      </c>
      <c r="D35" s="1">
        <v>16</v>
      </c>
      <c r="E35" s="1">
        <v>20</v>
      </c>
      <c r="F35">
        <v>113</v>
      </c>
      <c r="G35">
        <v>84</v>
      </c>
      <c r="I35">
        <v>90</v>
      </c>
      <c r="J35">
        <v>185</v>
      </c>
      <c r="K35">
        <v>940</v>
      </c>
      <c r="L35">
        <v>13</v>
      </c>
      <c r="M35">
        <v>12</v>
      </c>
      <c r="N35">
        <v>106</v>
      </c>
      <c r="O35">
        <v>103</v>
      </c>
      <c r="Q35">
        <v>90</v>
      </c>
      <c r="R35">
        <v>397</v>
      </c>
      <c r="S35">
        <v>7783</v>
      </c>
      <c r="T35">
        <v>75</v>
      </c>
      <c r="U35">
        <v>73</v>
      </c>
      <c r="V35">
        <v>81</v>
      </c>
      <c r="W35">
        <v>65</v>
      </c>
      <c r="Y35">
        <v>90</v>
      </c>
      <c r="Z35">
        <v>458</v>
      </c>
      <c r="AA35">
        <v>7634</v>
      </c>
      <c r="AB35">
        <v>11</v>
      </c>
      <c r="AC35">
        <v>5</v>
      </c>
      <c r="AD35">
        <v>17</v>
      </c>
      <c r="AE35">
        <v>11</v>
      </c>
    </row>
    <row r="36" spans="1:31" x14ac:dyDescent="0.15">
      <c r="A36">
        <v>100</v>
      </c>
      <c r="B36" s="1">
        <v>113</v>
      </c>
      <c r="C36" s="1">
        <v>527</v>
      </c>
      <c r="D36" s="1">
        <v>18</v>
      </c>
      <c r="E36" s="1">
        <v>23</v>
      </c>
      <c r="F36">
        <v>195</v>
      </c>
      <c r="G36">
        <v>161</v>
      </c>
      <c r="I36">
        <v>100</v>
      </c>
      <c r="J36">
        <v>184</v>
      </c>
      <c r="K36">
        <v>1025</v>
      </c>
      <c r="L36">
        <v>16</v>
      </c>
      <c r="M36">
        <v>18</v>
      </c>
      <c r="N36">
        <v>175</v>
      </c>
      <c r="O36">
        <v>169</v>
      </c>
      <c r="Q36">
        <v>100</v>
      </c>
      <c r="R36">
        <v>435</v>
      </c>
      <c r="S36">
        <v>8619</v>
      </c>
      <c r="T36">
        <v>105</v>
      </c>
      <c r="U36">
        <v>108</v>
      </c>
      <c r="V36">
        <v>138</v>
      </c>
      <c r="W36">
        <v>113</v>
      </c>
      <c r="Y36">
        <v>100</v>
      </c>
      <c r="Z36">
        <v>515</v>
      </c>
      <c r="AA36">
        <v>9356</v>
      </c>
      <c r="AB36">
        <v>17</v>
      </c>
      <c r="AC36">
        <v>9</v>
      </c>
      <c r="AD36">
        <v>36</v>
      </c>
      <c r="AE36">
        <v>21</v>
      </c>
    </row>
    <row r="38" spans="1:31" x14ac:dyDescent="0.15">
      <c r="A38" t="s">
        <v>0</v>
      </c>
      <c r="B38" s="1" t="s">
        <v>35</v>
      </c>
      <c r="C38" s="1" t="s">
        <v>36</v>
      </c>
      <c r="D38" s="1" t="s">
        <v>37</v>
      </c>
      <c r="E38" s="1" t="s">
        <v>38</v>
      </c>
      <c r="F38" t="s">
        <v>39</v>
      </c>
      <c r="G38" t="s">
        <v>40</v>
      </c>
      <c r="I38" t="s">
        <v>0</v>
      </c>
      <c r="J38" t="s">
        <v>35</v>
      </c>
      <c r="K38" t="s">
        <v>36</v>
      </c>
      <c r="L38" t="s">
        <v>37</v>
      </c>
      <c r="M38" t="s">
        <v>38</v>
      </c>
      <c r="N38" t="s">
        <v>39</v>
      </c>
      <c r="O38" t="s">
        <v>40</v>
      </c>
      <c r="Q38" t="s">
        <v>0</v>
      </c>
      <c r="R38" t="s">
        <v>35</v>
      </c>
      <c r="S38" t="s">
        <v>36</v>
      </c>
      <c r="T38" t="s">
        <v>37</v>
      </c>
      <c r="U38" t="s">
        <v>38</v>
      </c>
      <c r="V38" t="s">
        <v>39</v>
      </c>
      <c r="W38" t="s">
        <v>40</v>
      </c>
      <c r="Y38" t="s">
        <v>0</v>
      </c>
      <c r="Z38" t="s">
        <v>35</v>
      </c>
      <c r="AA38" t="s">
        <v>36</v>
      </c>
      <c r="AB38" t="s">
        <v>37</v>
      </c>
      <c r="AC38" t="s">
        <v>38</v>
      </c>
      <c r="AD38" t="s">
        <v>39</v>
      </c>
      <c r="AE38" t="s">
        <v>40</v>
      </c>
    </row>
    <row r="39" spans="1:31" x14ac:dyDescent="0.15">
      <c r="A39">
        <v>10</v>
      </c>
      <c r="B39" s="1">
        <v>12</v>
      </c>
      <c r="C39" s="1">
        <v>16</v>
      </c>
      <c r="D39" s="1">
        <v>1</v>
      </c>
      <c r="E39" s="1">
        <v>0</v>
      </c>
      <c r="F39">
        <v>2</v>
      </c>
      <c r="G39">
        <v>0</v>
      </c>
      <c r="I39">
        <v>10</v>
      </c>
      <c r="J39">
        <v>24</v>
      </c>
      <c r="K39">
        <v>33</v>
      </c>
      <c r="L39">
        <v>1</v>
      </c>
      <c r="M39">
        <v>0</v>
      </c>
      <c r="N39">
        <v>2</v>
      </c>
      <c r="O39">
        <v>2</v>
      </c>
      <c r="Q39">
        <v>10</v>
      </c>
      <c r="R39">
        <v>45</v>
      </c>
      <c r="S39">
        <v>281</v>
      </c>
      <c r="T39">
        <v>1</v>
      </c>
      <c r="U39">
        <v>0</v>
      </c>
      <c r="V39">
        <v>0</v>
      </c>
      <c r="W39">
        <v>0</v>
      </c>
      <c r="Y39">
        <v>10</v>
      </c>
      <c r="Z39">
        <v>52</v>
      </c>
      <c r="AA39">
        <v>364</v>
      </c>
      <c r="AB39">
        <v>0</v>
      </c>
      <c r="AC39">
        <v>0</v>
      </c>
      <c r="AD39">
        <v>0</v>
      </c>
      <c r="AE39">
        <v>0</v>
      </c>
    </row>
    <row r="40" spans="1:31" x14ac:dyDescent="0.15">
      <c r="A40">
        <v>20</v>
      </c>
      <c r="B40" s="1">
        <v>35</v>
      </c>
      <c r="C40" s="1">
        <v>56</v>
      </c>
      <c r="D40" s="1">
        <v>1</v>
      </c>
      <c r="E40" s="1">
        <v>1</v>
      </c>
      <c r="F40">
        <v>3</v>
      </c>
      <c r="G40">
        <v>2</v>
      </c>
      <c r="I40">
        <v>20</v>
      </c>
      <c r="J40">
        <v>41</v>
      </c>
      <c r="K40">
        <v>88</v>
      </c>
      <c r="L40">
        <v>1</v>
      </c>
      <c r="M40">
        <v>0</v>
      </c>
      <c r="N40">
        <v>3</v>
      </c>
      <c r="O40">
        <v>2</v>
      </c>
      <c r="Q40">
        <v>20</v>
      </c>
      <c r="R40">
        <v>88</v>
      </c>
      <c r="S40">
        <v>466</v>
      </c>
      <c r="T40">
        <v>2</v>
      </c>
      <c r="U40">
        <v>2</v>
      </c>
      <c r="V40">
        <v>2</v>
      </c>
      <c r="W40">
        <v>2</v>
      </c>
      <c r="Y40">
        <v>20</v>
      </c>
      <c r="Z40">
        <v>105</v>
      </c>
      <c r="AA40">
        <v>498</v>
      </c>
      <c r="AB40">
        <v>0</v>
      </c>
      <c r="AC40">
        <v>1</v>
      </c>
      <c r="AD40">
        <v>2</v>
      </c>
      <c r="AE40">
        <v>2</v>
      </c>
    </row>
    <row r="41" spans="1:31" x14ac:dyDescent="0.15">
      <c r="A41">
        <v>30</v>
      </c>
      <c r="B41" s="1">
        <v>51</v>
      </c>
      <c r="C41" s="1">
        <v>132</v>
      </c>
      <c r="D41" s="1">
        <v>4</v>
      </c>
      <c r="E41" s="1">
        <v>3</v>
      </c>
      <c r="F41">
        <v>31</v>
      </c>
      <c r="G41">
        <v>24</v>
      </c>
      <c r="I41">
        <v>30</v>
      </c>
      <c r="J41">
        <v>55</v>
      </c>
      <c r="K41">
        <v>277</v>
      </c>
      <c r="L41">
        <v>4</v>
      </c>
      <c r="M41">
        <v>3</v>
      </c>
      <c r="N41">
        <v>28</v>
      </c>
      <c r="O41">
        <v>27</v>
      </c>
      <c r="Q41">
        <v>30</v>
      </c>
      <c r="R41">
        <v>133</v>
      </c>
      <c r="S41">
        <v>2287</v>
      </c>
      <c r="T41">
        <v>18</v>
      </c>
      <c r="U41">
        <v>17</v>
      </c>
      <c r="V41">
        <v>17</v>
      </c>
      <c r="W41">
        <v>16</v>
      </c>
      <c r="Y41">
        <v>30</v>
      </c>
      <c r="Z41">
        <v>153</v>
      </c>
      <c r="AA41">
        <v>2304</v>
      </c>
      <c r="AB41">
        <v>3</v>
      </c>
      <c r="AC41">
        <v>2</v>
      </c>
      <c r="AD41">
        <v>7</v>
      </c>
      <c r="AE41">
        <v>5</v>
      </c>
    </row>
    <row r="42" spans="1:31" x14ac:dyDescent="0.15">
      <c r="A42">
        <v>40</v>
      </c>
      <c r="B42" s="1">
        <v>48</v>
      </c>
      <c r="C42" s="1">
        <v>203</v>
      </c>
      <c r="D42" s="1">
        <v>5</v>
      </c>
      <c r="E42" s="1">
        <v>3</v>
      </c>
      <c r="F42">
        <v>21</v>
      </c>
      <c r="G42">
        <v>19</v>
      </c>
      <c r="I42">
        <v>40</v>
      </c>
      <c r="J42">
        <v>73</v>
      </c>
      <c r="K42">
        <v>365</v>
      </c>
      <c r="L42">
        <v>4</v>
      </c>
      <c r="M42">
        <v>2</v>
      </c>
      <c r="N42">
        <v>20</v>
      </c>
      <c r="O42">
        <v>20</v>
      </c>
      <c r="Q42">
        <v>40</v>
      </c>
      <c r="R42">
        <v>176</v>
      </c>
      <c r="S42">
        <v>3138</v>
      </c>
      <c r="T42">
        <v>24</v>
      </c>
      <c r="U42">
        <v>22</v>
      </c>
      <c r="V42">
        <v>18</v>
      </c>
      <c r="W42">
        <v>15</v>
      </c>
      <c r="Y42">
        <v>40</v>
      </c>
      <c r="Z42">
        <v>205</v>
      </c>
      <c r="AA42">
        <v>2540</v>
      </c>
      <c r="AB42">
        <v>3</v>
      </c>
      <c r="AC42">
        <v>1</v>
      </c>
      <c r="AD42">
        <v>7</v>
      </c>
      <c r="AE42">
        <v>5</v>
      </c>
    </row>
    <row r="43" spans="1:31" x14ac:dyDescent="0.15">
      <c r="A43">
        <v>50</v>
      </c>
      <c r="B43" s="1">
        <v>63</v>
      </c>
      <c r="C43" s="1">
        <v>249</v>
      </c>
      <c r="D43" s="1">
        <v>6</v>
      </c>
      <c r="E43" s="1">
        <v>4</v>
      </c>
      <c r="F43">
        <v>41</v>
      </c>
      <c r="G43">
        <v>35</v>
      </c>
      <c r="I43">
        <v>50</v>
      </c>
      <c r="J43">
        <v>92</v>
      </c>
      <c r="K43">
        <v>457</v>
      </c>
      <c r="L43">
        <v>5</v>
      </c>
      <c r="M43">
        <v>3</v>
      </c>
      <c r="N43">
        <v>35</v>
      </c>
      <c r="O43">
        <v>33</v>
      </c>
      <c r="Q43">
        <v>50</v>
      </c>
      <c r="R43">
        <v>218</v>
      </c>
      <c r="S43">
        <v>4042</v>
      </c>
      <c r="T43">
        <v>11</v>
      </c>
      <c r="U43">
        <v>9</v>
      </c>
      <c r="V43">
        <v>29</v>
      </c>
      <c r="W43">
        <v>21</v>
      </c>
      <c r="Y43">
        <v>50</v>
      </c>
      <c r="Z43">
        <v>255</v>
      </c>
      <c r="AA43">
        <v>3133</v>
      </c>
      <c r="AB43">
        <v>4</v>
      </c>
      <c r="AC43">
        <v>1</v>
      </c>
      <c r="AD43">
        <v>7</v>
      </c>
      <c r="AE43">
        <v>5</v>
      </c>
    </row>
    <row r="44" spans="1:31" x14ac:dyDescent="0.15">
      <c r="A44">
        <v>60</v>
      </c>
      <c r="B44" s="1">
        <v>67</v>
      </c>
      <c r="C44" s="1">
        <v>322</v>
      </c>
      <c r="D44" s="1">
        <v>9</v>
      </c>
      <c r="E44" s="1">
        <v>9</v>
      </c>
      <c r="F44">
        <v>58</v>
      </c>
      <c r="G44">
        <v>49</v>
      </c>
      <c r="I44">
        <v>60</v>
      </c>
      <c r="J44">
        <v>111</v>
      </c>
      <c r="K44">
        <v>606</v>
      </c>
      <c r="L44">
        <v>8</v>
      </c>
      <c r="M44">
        <v>6</v>
      </c>
      <c r="N44">
        <v>56</v>
      </c>
      <c r="O44">
        <v>53</v>
      </c>
      <c r="Q44">
        <v>60</v>
      </c>
      <c r="R44">
        <v>261</v>
      </c>
      <c r="S44">
        <v>4879</v>
      </c>
      <c r="T44">
        <v>12</v>
      </c>
      <c r="U44">
        <v>10</v>
      </c>
      <c r="V44">
        <v>40</v>
      </c>
      <c r="W44">
        <v>34</v>
      </c>
      <c r="Y44">
        <v>60</v>
      </c>
      <c r="Z44">
        <v>305</v>
      </c>
      <c r="AA44">
        <v>4360</v>
      </c>
      <c r="AB44">
        <v>6</v>
      </c>
      <c r="AC44">
        <v>2</v>
      </c>
      <c r="AD44">
        <v>9</v>
      </c>
      <c r="AE44">
        <v>4</v>
      </c>
    </row>
    <row r="45" spans="1:31" x14ac:dyDescent="0.15">
      <c r="A45">
        <v>70</v>
      </c>
      <c r="B45" s="1">
        <v>79</v>
      </c>
      <c r="C45" s="1">
        <v>371</v>
      </c>
      <c r="D45" s="1">
        <v>10</v>
      </c>
      <c r="E45" s="1">
        <v>9</v>
      </c>
      <c r="F45">
        <v>72</v>
      </c>
      <c r="G45">
        <v>61</v>
      </c>
      <c r="I45">
        <v>70</v>
      </c>
      <c r="J45">
        <v>135</v>
      </c>
      <c r="K45">
        <v>690</v>
      </c>
      <c r="L45">
        <v>9</v>
      </c>
      <c r="M45">
        <v>8</v>
      </c>
      <c r="N45">
        <v>64</v>
      </c>
      <c r="O45">
        <v>60</v>
      </c>
      <c r="Q45">
        <v>70</v>
      </c>
      <c r="R45">
        <v>306</v>
      </c>
      <c r="S45">
        <v>5981</v>
      </c>
      <c r="T45">
        <v>65</v>
      </c>
      <c r="U45">
        <v>64</v>
      </c>
      <c r="V45">
        <v>48</v>
      </c>
      <c r="W45">
        <v>39</v>
      </c>
      <c r="Y45">
        <v>70</v>
      </c>
      <c r="Z45">
        <v>367</v>
      </c>
      <c r="AA45">
        <v>6386</v>
      </c>
      <c r="AB45">
        <v>7</v>
      </c>
      <c r="AC45">
        <v>2</v>
      </c>
      <c r="AD45">
        <v>15</v>
      </c>
      <c r="AE45">
        <v>12</v>
      </c>
    </row>
    <row r="46" spans="1:31" x14ac:dyDescent="0.15">
      <c r="A46">
        <v>80</v>
      </c>
      <c r="B46" s="1">
        <v>91</v>
      </c>
      <c r="C46" s="1">
        <v>423</v>
      </c>
      <c r="D46" s="1">
        <v>12</v>
      </c>
      <c r="E46" s="1">
        <v>11</v>
      </c>
      <c r="F46">
        <v>96</v>
      </c>
      <c r="G46">
        <v>85</v>
      </c>
      <c r="I46">
        <v>80</v>
      </c>
      <c r="J46">
        <v>149</v>
      </c>
      <c r="K46">
        <v>856</v>
      </c>
      <c r="L46">
        <v>12</v>
      </c>
      <c r="M46">
        <v>11</v>
      </c>
      <c r="N46">
        <v>90</v>
      </c>
      <c r="O46">
        <v>86</v>
      </c>
      <c r="Q46">
        <v>80</v>
      </c>
      <c r="R46">
        <v>349</v>
      </c>
      <c r="S46">
        <v>7058</v>
      </c>
      <c r="T46">
        <v>57</v>
      </c>
      <c r="U46">
        <v>55</v>
      </c>
      <c r="V46">
        <v>66</v>
      </c>
      <c r="W46">
        <v>57</v>
      </c>
      <c r="Y46">
        <v>80</v>
      </c>
      <c r="Z46">
        <v>409</v>
      </c>
      <c r="AA46">
        <v>7001</v>
      </c>
      <c r="AB46">
        <v>9</v>
      </c>
      <c r="AC46">
        <v>5</v>
      </c>
      <c r="AD46">
        <v>18</v>
      </c>
      <c r="AE46">
        <v>8</v>
      </c>
    </row>
    <row r="47" spans="1:31" x14ac:dyDescent="0.15">
      <c r="A47">
        <v>90</v>
      </c>
      <c r="B47" s="1">
        <v>109</v>
      </c>
      <c r="C47" s="1">
        <v>486</v>
      </c>
      <c r="D47" s="1">
        <v>14</v>
      </c>
      <c r="E47" s="1">
        <v>17</v>
      </c>
      <c r="F47">
        <v>113</v>
      </c>
      <c r="G47">
        <v>84</v>
      </c>
      <c r="I47">
        <v>90</v>
      </c>
      <c r="J47">
        <v>163</v>
      </c>
      <c r="K47">
        <v>948</v>
      </c>
      <c r="L47">
        <v>13</v>
      </c>
      <c r="M47">
        <v>12</v>
      </c>
      <c r="N47">
        <v>106</v>
      </c>
      <c r="O47">
        <v>103</v>
      </c>
      <c r="Q47">
        <v>90</v>
      </c>
      <c r="R47">
        <v>395</v>
      </c>
      <c r="S47">
        <v>7726</v>
      </c>
      <c r="T47">
        <v>75</v>
      </c>
      <c r="U47">
        <v>74</v>
      </c>
      <c r="V47">
        <v>81</v>
      </c>
      <c r="W47">
        <v>65</v>
      </c>
      <c r="Y47">
        <v>90</v>
      </c>
      <c r="Z47">
        <v>476</v>
      </c>
      <c r="AA47">
        <v>7705</v>
      </c>
      <c r="AB47">
        <v>11</v>
      </c>
      <c r="AC47">
        <v>5</v>
      </c>
      <c r="AD47">
        <v>17</v>
      </c>
      <c r="AE47">
        <v>11</v>
      </c>
    </row>
    <row r="48" spans="1:31" x14ac:dyDescent="0.15">
      <c r="A48">
        <v>100</v>
      </c>
      <c r="B48" s="1">
        <v>116</v>
      </c>
      <c r="C48" s="1">
        <v>525</v>
      </c>
      <c r="D48" s="1">
        <v>18</v>
      </c>
      <c r="E48" s="1">
        <v>23</v>
      </c>
      <c r="F48">
        <v>195</v>
      </c>
      <c r="G48">
        <v>161</v>
      </c>
      <c r="I48">
        <v>100</v>
      </c>
      <c r="J48">
        <v>182</v>
      </c>
      <c r="K48">
        <v>1042</v>
      </c>
      <c r="L48">
        <v>16</v>
      </c>
      <c r="M48">
        <v>19</v>
      </c>
      <c r="N48">
        <v>175</v>
      </c>
      <c r="O48">
        <v>169</v>
      </c>
      <c r="Q48">
        <v>100</v>
      </c>
      <c r="R48">
        <v>468</v>
      </c>
      <c r="S48">
        <v>8642</v>
      </c>
      <c r="T48">
        <v>106</v>
      </c>
      <c r="U48">
        <v>106</v>
      </c>
      <c r="V48">
        <v>138</v>
      </c>
      <c r="W48">
        <v>113</v>
      </c>
      <c r="Y48">
        <v>100</v>
      </c>
      <c r="Z48">
        <v>511</v>
      </c>
      <c r="AA48">
        <v>9478</v>
      </c>
      <c r="AB48">
        <v>17</v>
      </c>
      <c r="AC48">
        <v>9</v>
      </c>
      <c r="AD48">
        <v>36</v>
      </c>
      <c r="AE48">
        <v>21</v>
      </c>
    </row>
    <row r="50" spans="1:31" x14ac:dyDescent="0.15">
      <c r="A50" t="s">
        <v>0</v>
      </c>
      <c r="B50" s="1" t="s">
        <v>35</v>
      </c>
      <c r="C50" s="1" t="s">
        <v>36</v>
      </c>
      <c r="D50" s="1" t="s">
        <v>37</v>
      </c>
      <c r="E50" s="1" t="s">
        <v>38</v>
      </c>
      <c r="F50" t="s">
        <v>39</v>
      </c>
      <c r="G50" t="s">
        <v>40</v>
      </c>
      <c r="I50" t="s">
        <v>0</v>
      </c>
      <c r="J50" t="s">
        <v>35</v>
      </c>
      <c r="K50" t="s">
        <v>36</v>
      </c>
      <c r="L50" t="s">
        <v>37</v>
      </c>
      <c r="M50" t="s">
        <v>38</v>
      </c>
      <c r="N50" t="s">
        <v>39</v>
      </c>
      <c r="O50" t="s">
        <v>40</v>
      </c>
      <c r="Q50" t="s">
        <v>0</v>
      </c>
      <c r="R50" t="s">
        <v>35</v>
      </c>
      <c r="S50" t="s">
        <v>36</v>
      </c>
      <c r="T50" t="s">
        <v>37</v>
      </c>
      <c r="U50" t="s">
        <v>38</v>
      </c>
      <c r="V50" t="s">
        <v>39</v>
      </c>
      <c r="W50" t="s">
        <v>40</v>
      </c>
      <c r="Y50" t="s">
        <v>0</v>
      </c>
      <c r="Z50" t="s">
        <v>35</v>
      </c>
      <c r="AA50" t="s">
        <v>36</v>
      </c>
      <c r="AB50" t="s">
        <v>37</v>
      </c>
      <c r="AC50" t="s">
        <v>38</v>
      </c>
      <c r="AD50" t="s">
        <v>39</v>
      </c>
      <c r="AE50" t="s">
        <v>40</v>
      </c>
    </row>
    <row r="51" spans="1:31" x14ac:dyDescent="0.15">
      <c r="A51">
        <v>10</v>
      </c>
      <c r="B51" s="1">
        <v>12</v>
      </c>
      <c r="C51" s="1">
        <v>16</v>
      </c>
      <c r="D51" s="1">
        <v>1</v>
      </c>
      <c r="E51" s="1">
        <v>0</v>
      </c>
      <c r="F51">
        <v>2</v>
      </c>
      <c r="G51">
        <v>0</v>
      </c>
      <c r="I51">
        <v>10</v>
      </c>
      <c r="J51">
        <v>34</v>
      </c>
      <c r="K51">
        <v>33</v>
      </c>
      <c r="L51">
        <v>1</v>
      </c>
      <c r="M51">
        <v>0</v>
      </c>
      <c r="N51">
        <v>2</v>
      </c>
      <c r="O51">
        <v>2</v>
      </c>
      <c r="Q51">
        <v>10</v>
      </c>
      <c r="R51">
        <v>45</v>
      </c>
      <c r="S51">
        <v>284</v>
      </c>
      <c r="T51">
        <v>0</v>
      </c>
      <c r="U51">
        <v>0</v>
      </c>
      <c r="V51">
        <v>0</v>
      </c>
      <c r="W51">
        <v>0</v>
      </c>
      <c r="Y51">
        <v>10</v>
      </c>
      <c r="Z51">
        <v>52</v>
      </c>
      <c r="AA51">
        <v>368</v>
      </c>
      <c r="AB51">
        <v>0</v>
      </c>
      <c r="AC51">
        <v>0</v>
      </c>
      <c r="AD51">
        <v>0</v>
      </c>
      <c r="AE51">
        <v>0</v>
      </c>
    </row>
    <row r="52" spans="1:31" x14ac:dyDescent="0.15">
      <c r="A52">
        <v>20</v>
      </c>
      <c r="B52" s="1">
        <v>22</v>
      </c>
      <c r="C52" s="1">
        <v>54</v>
      </c>
      <c r="D52" s="1">
        <v>1</v>
      </c>
      <c r="E52" s="1">
        <v>1</v>
      </c>
      <c r="F52">
        <v>3</v>
      </c>
      <c r="G52">
        <v>2</v>
      </c>
      <c r="I52">
        <v>20</v>
      </c>
      <c r="J52">
        <v>46</v>
      </c>
      <c r="K52">
        <v>87</v>
      </c>
      <c r="L52">
        <v>2</v>
      </c>
      <c r="M52">
        <v>0</v>
      </c>
      <c r="N52">
        <v>3</v>
      </c>
      <c r="O52">
        <v>2</v>
      </c>
      <c r="Q52">
        <v>20</v>
      </c>
      <c r="R52">
        <v>90</v>
      </c>
      <c r="S52">
        <v>467</v>
      </c>
      <c r="T52">
        <v>2</v>
      </c>
      <c r="U52">
        <v>1</v>
      </c>
      <c r="V52">
        <v>2</v>
      </c>
      <c r="W52">
        <v>2</v>
      </c>
      <c r="Y52">
        <v>20</v>
      </c>
      <c r="Z52">
        <v>102</v>
      </c>
      <c r="AA52">
        <v>505</v>
      </c>
      <c r="AB52">
        <v>1</v>
      </c>
      <c r="AC52">
        <v>0</v>
      </c>
      <c r="AD52">
        <v>2</v>
      </c>
      <c r="AE52">
        <v>2</v>
      </c>
    </row>
    <row r="53" spans="1:31" x14ac:dyDescent="0.15">
      <c r="A53">
        <v>30</v>
      </c>
      <c r="B53" s="1">
        <v>49</v>
      </c>
      <c r="C53" s="1">
        <v>130</v>
      </c>
      <c r="D53" s="1">
        <v>3</v>
      </c>
      <c r="E53" s="1">
        <v>3</v>
      </c>
      <c r="F53">
        <v>31</v>
      </c>
      <c r="G53">
        <v>24</v>
      </c>
      <c r="I53">
        <v>30</v>
      </c>
      <c r="J53">
        <v>59</v>
      </c>
      <c r="K53">
        <v>276</v>
      </c>
      <c r="L53">
        <v>4</v>
      </c>
      <c r="M53">
        <v>3</v>
      </c>
      <c r="N53">
        <v>28</v>
      </c>
      <c r="O53">
        <v>27</v>
      </c>
      <c r="Q53">
        <v>30</v>
      </c>
      <c r="R53">
        <v>133</v>
      </c>
      <c r="S53">
        <v>2301</v>
      </c>
      <c r="T53">
        <v>18</v>
      </c>
      <c r="U53">
        <v>16</v>
      </c>
      <c r="V53">
        <v>17</v>
      </c>
      <c r="W53">
        <v>16</v>
      </c>
      <c r="Y53">
        <v>30</v>
      </c>
      <c r="Z53">
        <v>158</v>
      </c>
      <c r="AA53">
        <v>2335</v>
      </c>
      <c r="AB53">
        <v>3</v>
      </c>
      <c r="AC53">
        <v>2</v>
      </c>
      <c r="AD53">
        <v>7</v>
      </c>
      <c r="AE53">
        <v>5</v>
      </c>
    </row>
    <row r="54" spans="1:31" x14ac:dyDescent="0.15">
      <c r="A54">
        <v>40</v>
      </c>
      <c r="B54" s="1">
        <v>55</v>
      </c>
      <c r="C54" s="1">
        <v>208</v>
      </c>
      <c r="D54" s="1">
        <v>5</v>
      </c>
      <c r="E54" s="1">
        <v>3</v>
      </c>
      <c r="F54">
        <v>21</v>
      </c>
      <c r="G54">
        <v>19</v>
      </c>
      <c r="I54">
        <v>40</v>
      </c>
      <c r="J54">
        <v>79</v>
      </c>
      <c r="K54">
        <v>362</v>
      </c>
      <c r="L54">
        <v>4</v>
      </c>
      <c r="M54">
        <v>2</v>
      </c>
      <c r="N54">
        <v>20</v>
      </c>
      <c r="O54">
        <v>20</v>
      </c>
      <c r="Q54">
        <v>40</v>
      </c>
      <c r="R54">
        <v>177</v>
      </c>
      <c r="S54">
        <v>3171</v>
      </c>
      <c r="T54">
        <v>24</v>
      </c>
      <c r="U54">
        <v>22</v>
      </c>
      <c r="V54">
        <v>18</v>
      </c>
      <c r="W54">
        <v>15</v>
      </c>
      <c r="Y54">
        <v>40</v>
      </c>
      <c r="Z54">
        <v>203</v>
      </c>
      <c r="AA54">
        <v>2581</v>
      </c>
      <c r="AB54">
        <v>2</v>
      </c>
      <c r="AC54">
        <v>0</v>
      </c>
      <c r="AD54">
        <v>7</v>
      </c>
      <c r="AE54">
        <v>5</v>
      </c>
    </row>
    <row r="55" spans="1:31" x14ac:dyDescent="0.15">
      <c r="A55">
        <v>50</v>
      </c>
      <c r="B55" s="1">
        <v>70</v>
      </c>
      <c r="C55" s="1">
        <v>248</v>
      </c>
      <c r="D55" s="1">
        <v>6</v>
      </c>
      <c r="E55" s="1">
        <v>4</v>
      </c>
      <c r="F55">
        <v>41</v>
      </c>
      <c r="G55">
        <v>35</v>
      </c>
      <c r="I55">
        <v>50</v>
      </c>
      <c r="J55">
        <v>101</v>
      </c>
      <c r="K55">
        <v>442</v>
      </c>
      <c r="L55">
        <v>5</v>
      </c>
      <c r="M55">
        <v>3</v>
      </c>
      <c r="N55">
        <v>35</v>
      </c>
      <c r="O55">
        <v>33</v>
      </c>
      <c r="Q55">
        <v>50</v>
      </c>
      <c r="R55">
        <v>218</v>
      </c>
      <c r="S55">
        <v>4070</v>
      </c>
      <c r="T55">
        <v>12</v>
      </c>
      <c r="U55">
        <v>10</v>
      </c>
      <c r="V55">
        <v>29</v>
      </c>
      <c r="W55">
        <v>21</v>
      </c>
      <c r="Y55">
        <v>50</v>
      </c>
      <c r="Z55">
        <v>256</v>
      </c>
      <c r="AA55">
        <v>3152</v>
      </c>
      <c r="AB55">
        <v>4</v>
      </c>
      <c r="AC55">
        <v>1</v>
      </c>
      <c r="AD55">
        <v>7</v>
      </c>
      <c r="AE55">
        <v>5</v>
      </c>
    </row>
    <row r="56" spans="1:31" x14ac:dyDescent="0.15">
      <c r="A56">
        <v>60</v>
      </c>
      <c r="B56" s="1">
        <v>67</v>
      </c>
      <c r="C56" s="1">
        <v>319</v>
      </c>
      <c r="D56" s="1">
        <v>9</v>
      </c>
      <c r="E56" s="1">
        <v>8</v>
      </c>
      <c r="F56">
        <v>58</v>
      </c>
      <c r="G56">
        <v>49</v>
      </c>
      <c r="I56">
        <v>60</v>
      </c>
      <c r="J56">
        <v>110</v>
      </c>
      <c r="K56">
        <v>603</v>
      </c>
      <c r="L56">
        <v>8</v>
      </c>
      <c r="M56">
        <v>6</v>
      </c>
      <c r="N56">
        <v>56</v>
      </c>
      <c r="O56">
        <v>53</v>
      </c>
      <c r="Q56">
        <v>60</v>
      </c>
      <c r="R56">
        <v>282</v>
      </c>
      <c r="S56">
        <v>4875</v>
      </c>
      <c r="T56">
        <v>12</v>
      </c>
      <c r="U56">
        <v>10</v>
      </c>
      <c r="V56">
        <v>40</v>
      </c>
      <c r="W56">
        <v>34</v>
      </c>
      <c r="Y56">
        <v>60</v>
      </c>
      <c r="Z56">
        <v>307</v>
      </c>
      <c r="AA56">
        <v>4433</v>
      </c>
      <c r="AB56">
        <v>6</v>
      </c>
      <c r="AC56">
        <v>2</v>
      </c>
      <c r="AD56">
        <v>9</v>
      </c>
      <c r="AE56">
        <v>4</v>
      </c>
    </row>
    <row r="57" spans="1:31" x14ac:dyDescent="0.15">
      <c r="A57">
        <v>70</v>
      </c>
      <c r="B57" s="1">
        <v>78</v>
      </c>
      <c r="C57" s="1">
        <v>368</v>
      </c>
      <c r="D57" s="1">
        <v>10</v>
      </c>
      <c r="E57" s="1">
        <v>10</v>
      </c>
      <c r="F57">
        <v>72</v>
      </c>
      <c r="G57">
        <v>61</v>
      </c>
      <c r="I57">
        <v>70</v>
      </c>
      <c r="J57">
        <v>153</v>
      </c>
      <c r="K57">
        <v>688</v>
      </c>
      <c r="L57">
        <v>9</v>
      </c>
      <c r="M57">
        <v>8</v>
      </c>
      <c r="N57">
        <v>64</v>
      </c>
      <c r="O57">
        <v>60</v>
      </c>
      <c r="Q57">
        <v>70</v>
      </c>
      <c r="R57">
        <v>308</v>
      </c>
      <c r="S57">
        <v>5902</v>
      </c>
      <c r="T57">
        <v>65</v>
      </c>
      <c r="U57">
        <v>63</v>
      </c>
      <c r="V57">
        <v>48</v>
      </c>
      <c r="W57">
        <v>39</v>
      </c>
      <c r="Y57">
        <v>70</v>
      </c>
      <c r="Z57">
        <v>364</v>
      </c>
      <c r="AA57">
        <v>6262</v>
      </c>
      <c r="AB57">
        <v>7</v>
      </c>
      <c r="AC57">
        <v>3</v>
      </c>
      <c r="AD57">
        <v>15</v>
      </c>
      <c r="AE57">
        <v>12</v>
      </c>
    </row>
    <row r="58" spans="1:31" x14ac:dyDescent="0.15">
      <c r="A58">
        <v>80</v>
      </c>
      <c r="B58" s="1">
        <v>98</v>
      </c>
      <c r="C58" s="1">
        <v>422</v>
      </c>
      <c r="D58" s="1">
        <v>12</v>
      </c>
      <c r="E58" s="1">
        <v>13</v>
      </c>
      <c r="F58">
        <v>96</v>
      </c>
      <c r="G58">
        <v>85</v>
      </c>
      <c r="I58">
        <v>80</v>
      </c>
      <c r="J58">
        <v>162</v>
      </c>
      <c r="K58">
        <v>860</v>
      </c>
      <c r="L58">
        <v>12</v>
      </c>
      <c r="M58">
        <v>10</v>
      </c>
      <c r="N58">
        <v>90</v>
      </c>
      <c r="O58">
        <v>86</v>
      </c>
      <c r="Q58">
        <v>80</v>
      </c>
      <c r="R58">
        <v>380</v>
      </c>
      <c r="S58">
        <v>7060</v>
      </c>
      <c r="T58">
        <v>57</v>
      </c>
      <c r="U58">
        <v>56</v>
      </c>
      <c r="V58">
        <v>66</v>
      </c>
      <c r="W58">
        <v>57</v>
      </c>
      <c r="Y58">
        <v>80</v>
      </c>
      <c r="Z58">
        <v>429</v>
      </c>
      <c r="AA58">
        <v>7072</v>
      </c>
      <c r="AB58">
        <v>10</v>
      </c>
      <c r="AC58">
        <v>5</v>
      </c>
      <c r="AD58">
        <v>18</v>
      </c>
      <c r="AE58">
        <v>8</v>
      </c>
    </row>
    <row r="59" spans="1:31" x14ac:dyDescent="0.15">
      <c r="A59">
        <v>90</v>
      </c>
      <c r="B59" s="1">
        <v>107</v>
      </c>
      <c r="C59" s="1">
        <v>479</v>
      </c>
      <c r="D59" s="1">
        <v>15</v>
      </c>
      <c r="E59" s="1">
        <v>18</v>
      </c>
      <c r="F59">
        <v>113</v>
      </c>
      <c r="G59">
        <v>84</v>
      </c>
      <c r="I59">
        <v>90</v>
      </c>
      <c r="J59">
        <v>164</v>
      </c>
      <c r="K59">
        <v>931</v>
      </c>
      <c r="L59">
        <v>13</v>
      </c>
      <c r="M59">
        <v>12</v>
      </c>
      <c r="N59">
        <v>106</v>
      </c>
      <c r="O59">
        <v>103</v>
      </c>
      <c r="Q59">
        <v>90</v>
      </c>
      <c r="R59">
        <v>398</v>
      </c>
      <c r="S59">
        <v>7784</v>
      </c>
      <c r="T59">
        <v>76</v>
      </c>
      <c r="U59">
        <v>76</v>
      </c>
      <c r="V59">
        <v>81</v>
      </c>
      <c r="W59">
        <v>65</v>
      </c>
      <c r="Y59">
        <v>90</v>
      </c>
      <c r="Z59">
        <v>481</v>
      </c>
      <c r="AA59">
        <v>7721</v>
      </c>
      <c r="AB59">
        <v>11</v>
      </c>
      <c r="AC59">
        <v>5</v>
      </c>
      <c r="AD59">
        <v>17</v>
      </c>
      <c r="AE59">
        <v>11</v>
      </c>
    </row>
    <row r="60" spans="1:31" x14ac:dyDescent="0.15">
      <c r="A60">
        <v>100</v>
      </c>
      <c r="B60" s="1">
        <v>122</v>
      </c>
      <c r="C60" s="1">
        <v>525</v>
      </c>
      <c r="D60" s="1">
        <v>17</v>
      </c>
      <c r="E60" s="1">
        <v>24</v>
      </c>
      <c r="F60">
        <v>195</v>
      </c>
      <c r="G60">
        <v>161</v>
      </c>
      <c r="I60">
        <v>100</v>
      </c>
      <c r="J60">
        <v>185</v>
      </c>
      <c r="K60">
        <v>1028</v>
      </c>
      <c r="L60">
        <v>16</v>
      </c>
      <c r="M60">
        <v>19</v>
      </c>
      <c r="N60">
        <v>175</v>
      </c>
      <c r="O60">
        <v>169</v>
      </c>
      <c r="Q60">
        <v>100</v>
      </c>
      <c r="R60">
        <v>436</v>
      </c>
      <c r="S60">
        <v>8610</v>
      </c>
      <c r="T60">
        <v>106</v>
      </c>
      <c r="U60">
        <v>106</v>
      </c>
      <c r="V60">
        <v>138</v>
      </c>
      <c r="W60">
        <v>113</v>
      </c>
      <c r="Y60">
        <v>100</v>
      </c>
      <c r="Z60">
        <v>528</v>
      </c>
      <c r="AA60">
        <v>9488</v>
      </c>
      <c r="AB60">
        <v>17</v>
      </c>
      <c r="AC60">
        <v>9</v>
      </c>
      <c r="AD60">
        <v>36</v>
      </c>
      <c r="AE60">
        <v>21</v>
      </c>
    </row>
    <row r="62" spans="1:31" x14ac:dyDescent="0.15">
      <c r="A62" s="2" t="s">
        <v>42</v>
      </c>
      <c r="I62" s="2" t="s">
        <v>42</v>
      </c>
      <c r="J62" s="1"/>
      <c r="K62" s="1"/>
      <c r="L62" s="1"/>
      <c r="M62" s="1"/>
      <c r="Q62" s="2" t="s">
        <v>42</v>
      </c>
      <c r="R62" s="1"/>
      <c r="S62" s="1"/>
      <c r="T62" s="1"/>
      <c r="U62" s="1"/>
      <c r="Y62" s="2" t="s">
        <v>42</v>
      </c>
    </row>
    <row r="63" spans="1:31" x14ac:dyDescent="0.15">
      <c r="A63">
        <f>AVERAGE(A51,A39,A27,A15,A3)</f>
        <v>10</v>
      </c>
      <c r="B63" s="1">
        <f t="shared" ref="B63:G63" si="0">AVERAGE(B51,B39,B27,B15,B3)</f>
        <v>16</v>
      </c>
      <c r="C63" s="1">
        <f t="shared" si="0"/>
        <v>17</v>
      </c>
      <c r="D63" s="1">
        <f t="shared" si="0"/>
        <v>0.6</v>
      </c>
      <c r="E63" s="1">
        <f t="shared" si="0"/>
        <v>0.2</v>
      </c>
      <c r="F63">
        <f t="shared" si="0"/>
        <v>2</v>
      </c>
      <c r="G63">
        <f t="shared" si="0"/>
        <v>0</v>
      </c>
      <c r="I63">
        <f>AVERAGE(I51,I39,I27,I15,I3)</f>
        <v>10</v>
      </c>
      <c r="J63" s="1">
        <f t="shared" ref="J63:O63" si="1">AVERAGE(J51,J39,J27,J15,J3)</f>
        <v>23</v>
      </c>
      <c r="K63" s="1">
        <f t="shared" si="1"/>
        <v>33.200000000000003</v>
      </c>
      <c r="L63" s="1">
        <f t="shared" si="1"/>
        <v>0.8</v>
      </c>
      <c r="M63" s="1">
        <f t="shared" si="1"/>
        <v>0</v>
      </c>
      <c r="N63">
        <f t="shared" si="1"/>
        <v>2</v>
      </c>
      <c r="O63">
        <f t="shared" si="1"/>
        <v>2</v>
      </c>
      <c r="Q63">
        <f>AVERAGE(Q51,Q39,Q27,Q15,Q3)</f>
        <v>10</v>
      </c>
      <c r="R63" s="1">
        <f t="shared" ref="R63:W63" si="2">AVERAGE(R51,R39,R27,R15,R3)</f>
        <v>45</v>
      </c>
      <c r="S63" s="1">
        <f t="shared" si="2"/>
        <v>283.39999999999998</v>
      </c>
      <c r="T63" s="1">
        <f t="shared" si="2"/>
        <v>0.4</v>
      </c>
      <c r="U63" s="1">
        <f t="shared" si="2"/>
        <v>0.2</v>
      </c>
      <c r="V63">
        <f t="shared" si="2"/>
        <v>0</v>
      </c>
      <c r="W63">
        <f t="shared" si="2"/>
        <v>0</v>
      </c>
      <c r="Y63">
        <f>AVERAGE(Y51,Y39,Y27,Y15,Y3)</f>
        <v>10</v>
      </c>
      <c r="Z63">
        <f t="shared" ref="Z63:AE63" si="3">AVERAGE(Z51,Z39,Z27,Z15,Z3)</f>
        <v>52</v>
      </c>
      <c r="AA63">
        <f t="shared" si="3"/>
        <v>366.2</v>
      </c>
      <c r="AB63">
        <f t="shared" si="3"/>
        <v>0.2</v>
      </c>
      <c r="AC63">
        <f t="shared" si="3"/>
        <v>0.4</v>
      </c>
      <c r="AD63">
        <f t="shared" si="3"/>
        <v>0</v>
      </c>
      <c r="AE63">
        <f t="shared" si="3"/>
        <v>0</v>
      </c>
    </row>
    <row r="64" spans="1:31" x14ac:dyDescent="0.15">
      <c r="A64">
        <f t="shared" ref="A64:G71" si="4">AVERAGE(A52,A40,A28,A16,A4)</f>
        <v>20</v>
      </c>
      <c r="B64" s="1">
        <f t="shared" si="4"/>
        <v>29</v>
      </c>
      <c r="C64" s="1">
        <f t="shared" si="4"/>
        <v>54.8</v>
      </c>
      <c r="D64" s="1">
        <f t="shared" si="4"/>
        <v>1.2</v>
      </c>
      <c r="E64" s="1">
        <f t="shared" si="4"/>
        <v>1</v>
      </c>
      <c r="F64">
        <f t="shared" si="4"/>
        <v>3</v>
      </c>
      <c r="G64">
        <f t="shared" si="4"/>
        <v>2</v>
      </c>
      <c r="I64">
        <f t="shared" ref="I64:O64" si="5">AVERAGE(I52,I40,I28,I16,I4)</f>
        <v>20</v>
      </c>
      <c r="J64" s="1">
        <f t="shared" si="5"/>
        <v>41.8</v>
      </c>
      <c r="K64" s="1">
        <f t="shared" si="5"/>
        <v>87.8</v>
      </c>
      <c r="L64" s="1">
        <f t="shared" si="5"/>
        <v>1.2</v>
      </c>
      <c r="M64" s="1">
        <f t="shared" si="5"/>
        <v>0.2</v>
      </c>
      <c r="N64">
        <f t="shared" si="5"/>
        <v>3</v>
      </c>
      <c r="O64">
        <f t="shared" si="5"/>
        <v>2</v>
      </c>
      <c r="Q64">
        <f t="shared" ref="Q64:W64" si="6">AVERAGE(Q52,Q40,Q28,Q16,Q4)</f>
        <v>20</v>
      </c>
      <c r="R64" s="1">
        <f t="shared" si="6"/>
        <v>89</v>
      </c>
      <c r="S64" s="1">
        <f t="shared" si="6"/>
        <v>474</v>
      </c>
      <c r="T64" s="1">
        <f t="shared" si="6"/>
        <v>2</v>
      </c>
      <c r="U64" s="1">
        <f t="shared" si="6"/>
        <v>1.8</v>
      </c>
      <c r="V64">
        <f t="shared" si="6"/>
        <v>2</v>
      </c>
      <c r="W64">
        <f t="shared" si="6"/>
        <v>2</v>
      </c>
      <c r="Y64">
        <f>AVERAGE(Y52,Y40,Y28,Y16,Y4)</f>
        <v>20</v>
      </c>
      <c r="Z64" s="1">
        <f t="shared" ref="Z64:AE64" si="7">AVERAGE(Z52,Z40,Z28,Z16,Z4)</f>
        <v>103.8</v>
      </c>
      <c r="AA64" s="1">
        <f t="shared" si="7"/>
        <v>499</v>
      </c>
      <c r="AB64" s="1">
        <f t="shared" si="7"/>
        <v>0.8</v>
      </c>
      <c r="AC64" s="1">
        <f t="shared" si="7"/>
        <v>0.2</v>
      </c>
      <c r="AD64">
        <f t="shared" si="7"/>
        <v>2</v>
      </c>
      <c r="AE64">
        <f t="shared" si="7"/>
        <v>2</v>
      </c>
    </row>
    <row r="65" spans="1:31" x14ac:dyDescent="0.15">
      <c r="A65">
        <f t="shared" si="4"/>
        <v>30</v>
      </c>
      <c r="B65" s="1">
        <f t="shared" si="4"/>
        <v>45.8</v>
      </c>
      <c r="C65" s="1">
        <f t="shared" si="4"/>
        <v>131.19999999999999</v>
      </c>
      <c r="D65" s="1">
        <f t="shared" si="4"/>
        <v>3.4</v>
      </c>
      <c r="E65" s="1">
        <f t="shared" si="4"/>
        <v>3</v>
      </c>
      <c r="F65">
        <f t="shared" si="4"/>
        <v>31</v>
      </c>
      <c r="G65">
        <f t="shared" si="4"/>
        <v>24</v>
      </c>
      <c r="I65">
        <f t="shared" ref="I65:O65" si="8">AVERAGE(I53,I41,I29,I17,I5)</f>
        <v>30</v>
      </c>
      <c r="J65" s="1">
        <f t="shared" si="8"/>
        <v>63.2</v>
      </c>
      <c r="K65" s="1">
        <f t="shared" si="8"/>
        <v>279.2</v>
      </c>
      <c r="L65" s="1">
        <f t="shared" si="8"/>
        <v>4</v>
      </c>
      <c r="M65" s="1">
        <f t="shared" si="8"/>
        <v>3</v>
      </c>
      <c r="N65">
        <f t="shared" si="8"/>
        <v>28</v>
      </c>
      <c r="O65">
        <f t="shared" si="8"/>
        <v>27</v>
      </c>
      <c r="Q65">
        <f t="shared" ref="Q65:W65" si="9">AVERAGE(Q53,Q41,Q29,Q17,Q5)</f>
        <v>30</v>
      </c>
      <c r="R65" s="1">
        <f t="shared" si="9"/>
        <v>132.6</v>
      </c>
      <c r="S65" s="1">
        <f t="shared" si="9"/>
        <v>2311</v>
      </c>
      <c r="T65" s="1">
        <f t="shared" si="9"/>
        <v>18.2</v>
      </c>
      <c r="U65" s="1">
        <f t="shared" si="9"/>
        <v>16.8</v>
      </c>
      <c r="V65">
        <f t="shared" si="9"/>
        <v>17</v>
      </c>
      <c r="W65">
        <f t="shared" si="9"/>
        <v>16</v>
      </c>
      <c r="Y65">
        <f t="shared" ref="Y65:AE65" si="10">AVERAGE(Y53,Y41,Y29,Y17,Y5)</f>
        <v>30</v>
      </c>
      <c r="Z65" s="1">
        <f t="shared" si="10"/>
        <v>155.80000000000001</v>
      </c>
      <c r="AA65" s="1">
        <f t="shared" si="10"/>
        <v>2314.6</v>
      </c>
      <c r="AB65" s="1">
        <f t="shared" si="10"/>
        <v>3</v>
      </c>
      <c r="AC65" s="1">
        <f t="shared" si="10"/>
        <v>1.8</v>
      </c>
      <c r="AD65">
        <f t="shared" si="10"/>
        <v>7</v>
      </c>
      <c r="AE65">
        <f t="shared" si="10"/>
        <v>5</v>
      </c>
    </row>
    <row r="66" spans="1:31" x14ac:dyDescent="0.15">
      <c r="A66">
        <f t="shared" si="4"/>
        <v>40</v>
      </c>
      <c r="B66" s="1">
        <f t="shared" si="4"/>
        <v>49.8</v>
      </c>
      <c r="C66" s="1">
        <f t="shared" si="4"/>
        <v>207.2</v>
      </c>
      <c r="D66" s="1">
        <f t="shared" si="4"/>
        <v>4.8</v>
      </c>
      <c r="E66" s="1">
        <f t="shared" si="4"/>
        <v>2.8</v>
      </c>
      <c r="F66">
        <f t="shared" si="4"/>
        <v>21</v>
      </c>
      <c r="G66">
        <f t="shared" si="4"/>
        <v>19</v>
      </c>
      <c r="I66">
        <f t="shared" ref="I66:O66" si="11">AVERAGE(I54,I42,I30,I18,I6)</f>
        <v>40</v>
      </c>
      <c r="J66" s="1">
        <f t="shared" si="11"/>
        <v>76.599999999999994</v>
      </c>
      <c r="K66" s="1">
        <f t="shared" si="11"/>
        <v>366.2</v>
      </c>
      <c r="L66" s="1">
        <f t="shared" si="11"/>
        <v>4.2</v>
      </c>
      <c r="M66" s="1">
        <f t="shared" si="11"/>
        <v>2</v>
      </c>
      <c r="N66">
        <f t="shared" si="11"/>
        <v>20</v>
      </c>
      <c r="O66">
        <f t="shared" si="11"/>
        <v>20</v>
      </c>
      <c r="Q66">
        <f t="shared" ref="Q66:W66" si="12">AVERAGE(Q54,Q42,Q30,Q18,Q6)</f>
        <v>40</v>
      </c>
      <c r="R66" s="1">
        <f t="shared" si="12"/>
        <v>178.6</v>
      </c>
      <c r="S66" s="1">
        <f t="shared" si="12"/>
        <v>3168</v>
      </c>
      <c r="T66" s="1">
        <f t="shared" si="12"/>
        <v>23.8</v>
      </c>
      <c r="U66" s="1">
        <f t="shared" si="12"/>
        <v>22</v>
      </c>
      <c r="V66">
        <f t="shared" si="12"/>
        <v>18</v>
      </c>
      <c r="W66">
        <f t="shared" si="12"/>
        <v>15</v>
      </c>
      <c r="Y66">
        <f t="shared" ref="Y66:AE66" si="13">AVERAGE(Y54,Y42,Y30,Y18,Y6)</f>
        <v>40</v>
      </c>
      <c r="Z66" s="1">
        <f t="shared" si="13"/>
        <v>204</v>
      </c>
      <c r="AA66" s="1">
        <f t="shared" si="13"/>
        <v>2555.6</v>
      </c>
      <c r="AB66" s="1">
        <f t="shared" si="13"/>
        <v>2.8</v>
      </c>
      <c r="AC66" s="1">
        <f t="shared" si="13"/>
        <v>0.8</v>
      </c>
      <c r="AD66">
        <f t="shared" si="13"/>
        <v>7</v>
      </c>
      <c r="AE66">
        <f t="shared" si="13"/>
        <v>5</v>
      </c>
    </row>
    <row r="67" spans="1:31" x14ac:dyDescent="0.15">
      <c r="A67">
        <f t="shared" si="4"/>
        <v>50</v>
      </c>
      <c r="B67" s="1">
        <f t="shared" si="4"/>
        <v>65.599999999999994</v>
      </c>
      <c r="C67" s="1">
        <f t="shared" si="4"/>
        <v>249.8</v>
      </c>
      <c r="D67" s="1">
        <f t="shared" si="4"/>
        <v>6.2</v>
      </c>
      <c r="E67" s="1">
        <f t="shared" si="4"/>
        <v>4.4000000000000004</v>
      </c>
      <c r="F67">
        <f t="shared" si="4"/>
        <v>41</v>
      </c>
      <c r="G67">
        <f t="shared" si="4"/>
        <v>35</v>
      </c>
      <c r="I67">
        <f t="shared" ref="I67:O67" si="14">AVERAGE(I55,I43,I31,I19,I7)</f>
        <v>50</v>
      </c>
      <c r="J67" s="1">
        <f t="shared" si="14"/>
        <v>95.6</v>
      </c>
      <c r="K67" s="1">
        <f t="shared" si="14"/>
        <v>444.2</v>
      </c>
      <c r="L67" s="1">
        <f t="shared" si="14"/>
        <v>5.2</v>
      </c>
      <c r="M67" s="1">
        <f t="shared" si="14"/>
        <v>3.2</v>
      </c>
      <c r="N67">
        <f t="shared" si="14"/>
        <v>35</v>
      </c>
      <c r="O67">
        <f t="shared" si="14"/>
        <v>33</v>
      </c>
      <c r="Q67">
        <f t="shared" ref="Q67:W67" si="15">AVERAGE(Q55,Q43,Q31,Q19,Q7)</f>
        <v>50</v>
      </c>
      <c r="R67" s="1">
        <f t="shared" si="15"/>
        <v>221</v>
      </c>
      <c r="S67" s="1">
        <f t="shared" si="15"/>
        <v>4063</v>
      </c>
      <c r="T67" s="1">
        <f t="shared" si="15"/>
        <v>11.6</v>
      </c>
      <c r="U67" s="1">
        <f t="shared" si="15"/>
        <v>9.1999999999999993</v>
      </c>
      <c r="V67">
        <f t="shared" si="15"/>
        <v>29</v>
      </c>
      <c r="W67">
        <f t="shared" si="15"/>
        <v>21</v>
      </c>
      <c r="Y67">
        <f t="shared" ref="Y67:AE67" si="16">AVERAGE(Y55,Y43,Y31,Y19,Y7)</f>
        <v>50</v>
      </c>
      <c r="Z67" s="1">
        <f t="shared" si="16"/>
        <v>255.2</v>
      </c>
      <c r="AA67" s="1">
        <f t="shared" si="16"/>
        <v>3141.8</v>
      </c>
      <c r="AB67" s="1">
        <f t="shared" si="16"/>
        <v>4.2</v>
      </c>
      <c r="AC67" s="1">
        <f t="shared" si="16"/>
        <v>1.2</v>
      </c>
      <c r="AD67">
        <f t="shared" si="16"/>
        <v>7</v>
      </c>
      <c r="AE67">
        <f t="shared" si="16"/>
        <v>5</v>
      </c>
    </row>
    <row r="68" spans="1:31" x14ac:dyDescent="0.15">
      <c r="A68">
        <f t="shared" si="4"/>
        <v>60</v>
      </c>
      <c r="B68" s="1">
        <f t="shared" si="4"/>
        <v>68.8</v>
      </c>
      <c r="C68" s="1">
        <f t="shared" si="4"/>
        <v>322.60000000000002</v>
      </c>
      <c r="D68" s="1">
        <f t="shared" si="4"/>
        <v>9</v>
      </c>
      <c r="E68" s="1">
        <f t="shared" si="4"/>
        <v>8.4</v>
      </c>
      <c r="F68">
        <f t="shared" si="4"/>
        <v>58</v>
      </c>
      <c r="G68">
        <f t="shared" si="4"/>
        <v>49</v>
      </c>
      <c r="I68">
        <f t="shared" ref="I68:O68" si="17">AVERAGE(I56,I44,I32,I20,I8)</f>
        <v>60</v>
      </c>
      <c r="J68" s="1">
        <f t="shared" si="17"/>
        <v>116.4</v>
      </c>
      <c r="K68" s="1">
        <f t="shared" si="17"/>
        <v>606</v>
      </c>
      <c r="L68" s="1">
        <f t="shared" si="17"/>
        <v>8</v>
      </c>
      <c r="M68" s="1">
        <f t="shared" si="17"/>
        <v>5.8</v>
      </c>
      <c r="N68">
        <f t="shared" si="17"/>
        <v>56</v>
      </c>
      <c r="O68">
        <f t="shared" si="17"/>
        <v>53</v>
      </c>
      <c r="Q68">
        <f t="shared" ref="Q68:W68" si="18">AVERAGE(Q56,Q44,Q32,Q20,Q8)</f>
        <v>60</v>
      </c>
      <c r="R68" s="1">
        <f t="shared" si="18"/>
        <v>266.8</v>
      </c>
      <c r="S68" s="1">
        <f t="shared" si="18"/>
        <v>4906.8</v>
      </c>
      <c r="T68" s="1">
        <f t="shared" si="18"/>
        <v>12</v>
      </c>
      <c r="U68" s="1">
        <f t="shared" si="18"/>
        <v>10.4</v>
      </c>
      <c r="V68">
        <f t="shared" si="18"/>
        <v>40</v>
      </c>
      <c r="W68">
        <f t="shared" si="18"/>
        <v>34</v>
      </c>
      <c r="Y68">
        <f t="shared" ref="Y68:AE68" si="19">AVERAGE(Y56,Y44,Y32,Y20,Y8)</f>
        <v>60</v>
      </c>
      <c r="Z68" s="1">
        <f t="shared" si="19"/>
        <v>305.39999999999998</v>
      </c>
      <c r="AA68" s="1">
        <f t="shared" si="19"/>
        <v>4377.3999999999996</v>
      </c>
      <c r="AB68" s="1">
        <f t="shared" si="19"/>
        <v>5.8</v>
      </c>
      <c r="AC68" s="1">
        <f t="shared" si="19"/>
        <v>1.8</v>
      </c>
      <c r="AD68">
        <f t="shared" si="19"/>
        <v>9</v>
      </c>
      <c r="AE68">
        <f t="shared" si="19"/>
        <v>4</v>
      </c>
    </row>
    <row r="69" spans="1:31" x14ac:dyDescent="0.15">
      <c r="A69">
        <f t="shared" si="4"/>
        <v>70</v>
      </c>
      <c r="B69" s="1">
        <f t="shared" si="4"/>
        <v>78.8</v>
      </c>
      <c r="C69" s="1">
        <f t="shared" si="4"/>
        <v>372.8</v>
      </c>
      <c r="D69" s="1">
        <f t="shared" si="4"/>
        <v>10.199999999999999</v>
      </c>
      <c r="E69" s="1">
        <f t="shared" si="4"/>
        <v>9.4</v>
      </c>
      <c r="F69">
        <f t="shared" si="4"/>
        <v>72</v>
      </c>
      <c r="G69">
        <f t="shared" si="4"/>
        <v>61</v>
      </c>
      <c r="I69">
        <f t="shared" ref="I69:O69" si="20">AVERAGE(I57,I45,I33,I21,I9)</f>
        <v>70</v>
      </c>
      <c r="J69" s="1">
        <f t="shared" si="20"/>
        <v>137.80000000000001</v>
      </c>
      <c r="K69" s="1">
        <f t="shared" si="20"/>
        <v>694</v>
      </c>
      <c r="L69" s="1">
        <f t="shared" si="20"/>
        <v>9</v>
      </c>
      <c r="M69" s="1">
        <f t="shared" si="20"/>
        <v>7.8</v>
      </c>
      <c r="N69">
        <f t="shared" si="20"/>
        <v>64</v>
      </c>
      <c r="O69">
        <f t="shared" si="20"/>
        <v>60</v>
      </c>
      <c r="Q69">
        <f t="shared" ref="Q69:W69" si="21">AVERAGE(Q57,Q45,Q33,Q21,Q9)</f>
        <v>70</v>
      </c>
      <c r="R69" s="1">
        <f t="shared" si="21"/>
        <v>308</v>
      </c>
      <c r="S69" s="1">
        <f t="shared" si="21"/>
        <v>5976.8</v>
      </c>
      <c r="T69" s="1">
        <f t="shared" si="21"/>
        <v>65.599999999999994</v>
      </c>
      <c r="U69" s="1">
        <f t="shared" si="21"/>
        <v>63.4</v>
      </c>
      <c r="V69">
        <f t="shared" si="21"/>
        <v>48</v>
      </c>
      <c r="W69">
        <f t="shared" si="21"/>
        <v>39</v>
      </c>
      <c r="Y69">
        <f t="shared" ref="Y69:AE69" si="22">AVERAGE(Y57,Y45,Y33,Y21,Y9)</f>
        <v>70</v>
      </c>
      <c r="Z69" s="1">
        <f t="shared" si="22"/>
        <v>363.6</v>
      </c>
      <c r="AA69" s="1">
        <f t="shared" si="22"/>
        <v>6241.8</v>
      </c>
      <c r="AB69" s="1">
        <f t="shared" si="22"/>
        <v>7</v>
      </c>
      <c r="AC69" s="1">
        <f t="shared" si="22"/>
        <v>2.6</v>
      </c>
      <c r="AD69">
        <f t="shared" si="22"/>
        <v>15</v>
      </c>
      <c r="AE69">
        <f t="shared" si="22"/>
        <v>12</v>
      </c>
    </row>
    <row r="70" spans="1:31" x14ac:dyDescent="0.15">
      <c r="A70">
        <f t="shared" si="4"/>
        <v>80</v>
      </c>
      <c r="B70" s="1">
        <f t="shared" si="4"/>
        <v>95.4</v>
      </c>
      <c r="C70" s="1">
        <f t="shared" si="4"/>
        <v>425.4</v>
      </c>
      <c r="D70" s="1">
        <f t="shared" si="4"/>
        <v>12</v>
      </c>
      <c r="E70" s="1">
        <f t="shared" si="4"/>
        <v>12</v>
      </c>
      <c r="F70">
        <f t="shared" si="4"/>
        <v>96</v>
      </c>
      <c r="G70">
        <f t="shared" si="4"/>
        <v>85</v>
      </c>
      <c r="I70">
        <f t="shared" ref="I70:O70" si="23">AVERAGE(I58,I46,I34,I22,I10)</f>
        <v>80</v>
      </c>
      <c r="J70" s="1">
        <f t="shared" si="23"/>
        <v>152.80000000000001</v>
      </c>
      <c r="K70" s="1">
        <f t="shared" si="23"/>
        <v>860</v>
      </c>
      <c r="L70" s="1">
        <f t="shared" si="23"/>
        <v>12</v>
      </c>
      <c r="M70" s="1">
        <f t="shared" si="23"/>
        <v>10.8</v>
      </c>
      <c r="N70">
        <f t="shared" si="23"/>
        <v>90</v>
      </c>
      <c r="O70">
        <f t="shared" si="23"/>
        <v>86</v>
      </c>
      <c r="Q70">
        <f t="shared" ref="Q70:W70" si="24">AVERAGE(Q58,Q46,Q34,Q22,Q10)</f>
        <v>80</v>
      </c>
      <c r="R70" s="1">
        <f t="shared" si="24"/>
        <v>357.6</v>
      </c>
      <c r="S70" s="1">
        <f t="shared" si="24"/>
        <v>7026.4</v>
      </c>
      <c r="T70" s="1">
        <f t="shared" si="24"/>
        <v>57.6</v>
      </c>
      <c r="U70" s="1">
        <f t="shared" si="24"/>
        <v>55</v>
      </c>
      <c r="V70">
        <f t="shared" si="24"/>
        <v>66</v>
      </c>
      <c r="W70">
        <f t="shared" si="24"/>
        <v>57</v>
      </c>
      <c r="Y70">
        <f t="shared" ref="Y70:AE70" si="25">AVERAGE(Y58,Y46,Y34,Y22,Y10)</f>
        <v>80</v>
      </c>
      <c r="Z70" s="1">
        <f t="shared" si="25"/>
        <v>414</v>
      </c>
      <c r="AA70" s="1">
        <f t="shared" si="25"/>
        <v>6969.4</v>
      </c>
      <c r="AB70" s="1">
        <f t="shared" si="25"/>
        <v>9.6</v>
      </c>
      <c r="AC70" s="1">
        <f t="shared" si="25"/>
        <v>5</v>
      </c>
      <c r="AD70">
        <f t="shared" si="25"/>
        <v>18</v>
      </c>
      <c r="AE70">
        <f t="shared" si="25"/>
        <v>8</v>
      </c>
    </row>
    <row r="71" spans="1:31" x14ac:dyDescent="0.15">
      <c r="A71">
        <f t="shared" si="4"/>
        <v>90</v>
      </c>
      <c r="B71" s="1">
        <f t="shared" si="4"/>
        <v>109</v>
      </c>
      <c r="C71" s="1">
        <f t="shared" si="4"/>
        <v>481.6</v>
      </c>
      <c r="D71" s="1">
        <f t="shared" si="4"/>
        <v>15</v>
      </c>
      <c r="E71" s="1">
        <f t="shared" si="4"/>
        <v>18.2</v>
      </c>
      <c r="F71">
        <f t="shared" si="4"/>
        <v>113</v>
      </c>
      <c r="G71">
        <f t="shared" si="4"/>
        <v>84</v>
      </c>
      <c r="I71">
        <f t="shared" ref="I71:O71" si="26">AVERAGE(I59,I47,I35,I23,I11)</f>
        <v>90</v>
      </c>
      <c r="J71" s="1">
        <f t="shared" si="26"/>
        <v>171</v>
      </c>
      <c r="K71" s="1">
        <f t="shared" si="26"/>
        <v>932.4</v>
      </c>
      <c r="L71" s="1">
        <f t="shared" si="26"/>
        <v>12.8</v>
      </c>
      <c r="M71" s="1">
        <f t="shared" si="26"/>
        <v>12</v>
      </c>
      <c r="N71">
        <f t="shared" si="26"/>
        <v>106</v>
      </c>
      <c r="O71">
        <f t="shared" si="26"/>
        <v>103</v>
      </c>
      <c r="Q71">
        <f t="shared" ref="Q71:W71" si="27">AVERAGE(Q59,Q47,Q35,Q23,Q11)</f>
        <v>90</v>
      </c>
      <c r="R71" s="1">
        <f t="shared" si="27"/>
        <v>396.2</v>
      </c>
      <c r="S71" s="1">
        <f t="shared" si="27"/>
        <v>7767.2</v>
      </c>
      <c r="T71" s="1">
        <f t="shared" si="27"/>
        <v>75</v>
      </c>
      <c r="U71" s="1">
        <f t="shared" si="27"/>
        <v>73.400000000000006</v>
      </c>
      <c r="V71">
        <f t="shared" si="27"/>
        <v>81</v>
      </c>
      <c r="W71">
        <f t="shared" si="27"/>
        <v>65</v>
      </c>
      <c r="Y71">
        <f t="shared" ref="Y71:AE71" si="28">AVERAGE(Y59,Y47,Y35,Y23,Y11)</f>
        <v>90</v>
      </c>
      <c r="Z71" s="1">
        <f t="shared" si="28"/>
        <v>465.4</v>
      </c>
      <c r="AA71" s="1">
        <f t="shared" si="28"/>
        <v>7663.8</v>
      </c>
      <c r="AB71" s="1">
        <f t="shared" si="28"/>
        <v>11</v>
      </c>
      <c r="AC71" s="1">
        <f t="shared" si="28"/>
        <v>4.5999999999999996</v>
      </c>
      <c r="AD71">
        <f t="shared" si="28"/>
        <v>17</v>
      </c>
      <c r="AE71">
        <f t="shared" si="28"/>
        <v>11</v>
      </c>
    </row>
    <row r="72" spans="1:31" x14ac:dyDescent="0.15">
      <c r="A72">
        <f>AVERAGE(A60,A48,A36,A24,A12)</f>
        <v>100</v>
      </c>
      <c r="B72" s="1">
        <f t="shared" ref="B72:G72" si="29">AVERAGE(B60,B48,B36,B24,B12)</f>
        <v>119</v>
      </c>
      <c r="C72" s="1">
        <f t="shared" si="29"/>
        <v>528.79999999999995</v>
      </c>
      <c r="D72" s="1">
        <f t="shared" si="29"/>
        <v>17.8</v>
      </c>
      <c r="E72" s="1">
        <f t="shared" si="29"/>
        <v>23.4</v>
      </c>
      <c r="F72">
        <f t="shared" si="29"/>
        <v>195</v>
      </c>
      <c r="G72">
        <f t="shared" si="29"/>
        <v>161</v>
      </c>
      <c r="I72">
        <f>AVERAGE(I60,I48,I36,I24,I12)</f>
        <v>100</v>
      </c>
      <c r="J72" s="1">
        <f t="shared" ref="J72:O72" si="30">AVERAGE(J60,J48,J36,J24,J12)</f>
        <v>187.8</v>
      </c>
      <c r="K72" s="1">
        <f t="shared" si="30"/>
        <v>1025.8</v>
      </c>
      <c r="L72" s="1">
        <f t="shared" si="30"/>
        <v>16.2</v>
      </c>
      <c r="M72" s="1">
        <f t="shared" si="30"/>
        <v>18.600000000000001</v>
      </c>
      <c r="N72">
        <f t="shared" si="30"/>
        <v>175</v>
      </c>
      <c r="O72">
        <f t="shared" si="30"/>
        <v>169</v>
      </c>
      <c r="Q72">
        <f>AVERAGE(Q60,Q48,Q36,Q24,Q12)</f>
        <v>100</v>
      </c>
      <c r="R72" s="1">
        <f t="shared" ref="R72:W72" si="31">AVERAGE(R60,R48,R36,R24,R12)</f>
        <v>442.4</v>
      </c>
      <c r="S72" s="1">
        <f t="shared" si="31"/>
        <v>8654.4</v>
      </c>
      <c r="T72" s="1">
        <f t="shared" si="31"/>
        <v>106</v>
      </c>
      <c r="U72" s="1">
        <f t="shared" si="31"/>
        <v>107</v>
      </c>
      <c r="V72">
        <f t="shared" si="31"/>
        <v>138</v>
      </c>
      <c r="W72">
        <f t="shared" si="31"/>
        <v>113</v>
      </c>
      <c r="Y72">
        <f t="shared" ref="Y72:AE72" si="32">AVERAGE(Y60,Y48,Y36,Y24,Y12)</f>
        <v>100</v>
      </c>
      <c r="Z72" s="1">
        <f t="shared" si="32"/>
        <v>513.20000000000005</v>
      </c>
      <c r="AA72" s="1">
        <f t="shared" si="32"/>
        <v>9406.7999999999993</v>
      </c>
      <c r="AB72" s="1">
        <f t="shared" si="32"/>
        <v>17</v>
      </c>
      <c r="AC72" s="1">
        <f t="shared" si="32"/>
        <v>9.1999999999999993</v>
      </c>
      <c r="AD72">
        <f t="shared" si="32"/>
        <v>36</v>
      </c>
      <c r="AE72">
        <f t="shared" si="32"/>
        <v>21</v>
      </c>
    </row>
    <row r="73" spans="1:31" x14ac:dyDescent="0.15">
      <c r="C73" s="1" t="s">
        <v>90</v>
      </c>
      <c r="D73" s="1" t="s">
        <v>37</v>
      </c>
      <c r="E73" s="1" t="s">
        <v>38</v>
      </c>
      <c r="F73" t="s">
        <v>39</v>
      </c>
      <c r="G73" t="s">
        <v>40</v>
      </c>
      <c r="Z73" s="1"/>
      <c r="AA73" s="1"/>
      <c r="AB73" s="1"/>
      <c r="AC73" s="1"/>
    </row>
    <row r="74" spans="1:31" x14ac:dyDescent="0.15">
      <c r="A74">
        <v>10</v>
      </c>
      <c r="C74" s="1">
        <f>B63+C63</f>
        <v>33</v>
      </c>
      <c r="D74" s="1">
        <v>0.6</v>
      </c>
      <c r="E74" s="1">
        <v>0.2</v>
      </c>
      <c r="F74">
        <v>2</v>
      </c>
      <c r="G74">
        <v>0</v>
      </c>
      <c r="K74" s="1">
        <f>J63+K63</f>
        <v>56.2</v>
      </c>
      <c r="L74" s="1">
        <v>0.8</v>
      </c>
      <c r="M74" s="1">
        <v>0</v>
      </c>
      <c r="N74">
        <v>2</v>
      </c>
      <c r="O74">
        <v>2</v>
      </c>
      <c r="S74" s="1">
        <f>R63+S63</f>
        <v>328.4</v>
      </c>
      <c r="T74" s="1">
        <v>0.4</v>
      </c>
      <c r="U74" s="1">
        <v>0.2</v>
      </c>
      <c r="V74">
        <v>0</v>
      </c>
      <c r="W74">
        <v>0</v>
      </c>
      <c r="AA74" s="1">
        <f>Z63+AA63</f>
        <v>418.2</v>
      </c>
      <c r="AB74">
        <v>0.2</v>
      </c>
      <c r="AC74">
        <v>0.4</v>
      </c>
      <c r="AD74">
        <v>0</v>
      </c>
      <c r="AE74">
        <v>0</v>
      </c>
    </row>
    <row r="75" spans="1:31" x14ac:dyDescent="0.15">
      <c r="A75">
        <v>20</v>
      </c>
      <c r="C75" s="1">
        <f t="shared" ref="C75:C86" si="33">B64+C64</f>
        <v>83.8</v>
      </c>
      <c r="D75" s="1">
        <v>1.2</v>
      </c>
      <c r="E75" s="1">
        <v>1</v>
      </c>
      <c r="F75">
        <v>3</v>
      </c>
      <c r="G75">
        <v>2</v>
      </c>
      <c r="K75" s="1">
        <f t="shared" ref="K75:K83" si="34">J64+K64</f>
        <v>129.6</v>
      </c>
      <c r="L75" s="1">
        <v>1.2</v>
      </c>
      <c r="M75" s="1">
        <v>0.2</v>
      </c>
      <c r="N75">
        <v>3</v>
      </c>
      <c r="O75">
        <v>2</v>
      </c>
      <c r="S75" s="1">
        <f t="shared" ref="S75:S83" si="35">R64+S64</f>
        <v>563</v>
      </c>
      <c r="T75" s="1">
        <v>2</v>
      </c>
      <c r="U75" s="1">
        <v>1.8</v>
      </c>
      <c r="V75">
        <v>2</v>
      </c>
      <c r="W75">
        <v>2</v>
      </c>
      <c r="AA75" s="1">
        <f t="shared" ref="AA75:AA83" si="36">Z64+AA64</f>
        <v>602.79999999999995</v>
      </c>
      <c r="AB75" s="1">
        <v>0.8</v>
      </c>
      <c r="AC75" s="1">
        <v>0.2</v>
      </c>
      <c r="AD75">
        <v>2</v>
      </c>
      <c r="AE75">
        <v>2</v>
      </c>
    </row>
    <row r="76" spans="1:31" x14ac:dyDescent="0.15">
      <c r="A76">
        <v>30</v>
      </c>
      <c r="C76" s="1">
        <f t="shared" si="33"/>
        <v>177</v>
      </c>
      <c r="D76" s="1">
        <v>3.4</v>
      </c>
      <c r="E76" s="1">
        <v>3</v>
      </c>
      <c r="F76">
        <v>31</v>
      </c>
      <c r="G76">
        <v>24</v>
      </c>
      <c r="K76" s="1">
        <f t="shared" si="34"/>
        <v>342.4</v>
      </c>
      <c r="L76" s="1">
        <v>4</v>
      </c>
      <c r="M76" s="1">
        <v>3</v>
      </c>
      <c r="N76">
        <v>28</v>
      </c>
      <c r="O76">
        <v>27</v>
      </c>
      <c r="S76" s="1">
        <f t="shared" si="35"/>
        <v>2443.6</v>
      </c>
      <c r="T76" s="1">
        <v>18.2</v>
      </c>
      <c r="U76" s="1">
        <v>16.8</v>
      </c>
      <c r="V76">
        <v>17</v>
      </c>
      <c r="W76">
        <v>16</v>
      </c>
      <c r="AA76" s="1">
        <f t="shared" si="36"/>
        <v>2470.4</v>
      </c>
      <c r="AB76" s="1">
        <v>3</v>
      </c>
      <c r="AC76" s="1">
        <v>1.8</v>
      </c>
      <c r="AD76">
        <v>7</v>
      </c>
      <c r="AE76">
        <v>5</v>
      </c>
    </row>
    <row r="77" spans="1:31" x14ac:dyDescent="0.15">
      <c r="A77">
        <v>40</v>
      </c>
      <c r="C77" s="1">
        <f t="shared" si="33"/>
        <v>257</v>
      </c>
      <c r="D77" s="1">
        <v>4.8</v>
      </c>
      <c r="E77" s="1">
        <v>2.8</v>
      </c>
      <c r="F77">
        <v>21</v>
      </c>
      <c r="G77">
        <v>19</v>
      </c>
      <c r="K77" s="1">
        <f t="shared" si="34"/>
        <v>442.79999999999995</v>
      </c>
      <c r="L77" s="1">
        <v>4.2</v>
      </c>
      <c r="M77" s="1">
        <v>2</v>
      </c>
      <c r="N77">
        <v>20</v>
      </c>
      <c r="O77">
        <v>20</v>
      </c>
      <c r="S77" s="1">
        <f t="shared" si="35"/>
        <v>3346.6</v>
      </c>
      <c r="T77" s="1">
        <v>23.8</v>
      </c>
      <c r="U77" s="1">
        <v>22</v>
      </c>
      <c r="V77">
        <v>18</v>
      </c>
      <c r="W77">
        <v>15</v>
      </c>
      <c r="AA77" s="1">
        <f t="shared" si="36"/>
        <v>2759.6</v>
      </c>
      <c r="AB77" s="1">
        <v>2.8</v>
      </c>
      <c r="AC77" s="1">
        <v>0.8</v>
      </c>
      <c r="AD77">
        <v>7</v>
      </c>
      <c r="AE77">
        <v>5</v>
      </c>
    </row>
    <row r="78" spans="1:31" x14ac:dyDescent="0.15">
      <c r="A78">
        <v>50</v>
      </c>
      <c r="C78" s="1">
        <f t="shared" si="33"/>
        <v>315.39999999999998</v>
      </c>
      <c r="D78" s="1">
        <v>6.2</v>
      </c>
      <c r="E78" s="1">
        <v>4.4000000000000004</v>
      </c>
      <c r="F78">
        <v>41</v>
      </c>
      <c r="G78">
        <v>35</v>
      </c>
      <c r="K78" s="1">
        <f t="shared" si="34"/>
        <v>539.79999999999995</v>
      </c>
      <c r="L78" s="1">
        <v>5.2</v>
      </c>
      <c r="M78" s="1">
        <v>3.2</v>
      </c>
      <c r="N78">
        <v>35</v>
      </c>
      <c r="O78">
        <v>33</v>
      </c>
      <c r="S78" s="1">
        <f t="shared" si="35"/>
        <v>4284</v>
      </c>
      <c r="T78" s="1">
        <v>11.6</v>
      </c>
      <c r="U78" s="1">
        <v>9.1999999999999993</v>
      </c>
      <c r="V78">
        <v>29</v>
      </c>
      <c r="W78">
        <v>21</v>
      </c>
      <c r="AA78" s="1">
        <f t="shared" si="36"/>
        <v>3397</v>
      </c>
      <c r="AB78" s="1">
        <v>4.2</v>
      </c>
      <c r="AC78" s="1">
        <v>1.2</v>
      </c>
      <c r="AD78">
        <v>7</v>
      </c>
      <c r="AE78">
        <v>5</v>
      </c>
    </row>
    <row r="79" spans="1:31" x14ac:dyDescent="0.15">
      <c r="A79">
        <v>60</v>
      </c>
      <c r="C79" s="1">
        <f t="shared" si="33"/>
        <v>391.40000000000003</v>
      </c>
      <c r="D79" s="1">
        <v>9</v>
      </c>
      <c r="E79" s="1">
        <v>8.4</v>
      </c>
      <c r="F79">
        <v>58</v>
      </c>
      <c r="G79">
        <v>49</v>
      </c>
      <c r="K79" s="1">
        <f t="shared" si="34"/>
        <v>722.4</v>
      </c>
      <c r="L79" s="1">
        <v>8</v>
      </c>
      <c r="M79" s="1">
        <v>5.8</v>
      </c>
      <c r="N79">
        <v>56</v>
      </c>
      <c r="O79">
        <v>53</v>
      </c>
      <c r="S79" s="1">
        <f t="shared" si="35"/>
        <v>5173.6000000000004</v>
      </c>
      <c r="T79" s="1">
        <v>12</v>
      </c>
      <c r="U79" s="1">
        <v>10.4</v>
      </c>
      <c r="V79">
        <v>40</v>
      </c>
      <c r="W79">
        <v>34</v>
      </c>
      <c r="AA79" s="1">
        <f t="shared" si="36"/>
        <v>4682.7999999999993</v>
      </c>
      <c r="AB79" s="1">
        <v>5.8</v>
      </c>
      <c r="AC79" s="1">
        <v>1.8</v>
      </c>
      <c r="AD79">
        <v>9</v>
      </c>
      <c r="AE79">
        <v>4</v>
      </c>
    </row>
    <row r="80" spans="1:31" x14ac:dyDescent="0.15">
      <c r="A80">
        <v>70</v>
      </c>
      <c r="C80" s="1">
        <f t="shared" si="33"/>
        <v>451.6</v>
      </c>
      <c r="D80" s="1">
        <v>10.199999999999999</v>
      </c>
      <c r="E80" s="1">
        <v>9.4</v>
      </c>
      <c r="F80">
        <v>72</v>
      </c>
      <c r="G80">
        <v>61</v>
      </c>
      <c r="K80" s="1">
        <f t="shared" si="34"/>
        <v>831.8</v>
      </c>
      <c r="L80" s="1">
        <v>9</v>
      </c>
      <c r="M80" s="1">
        <v>7.8</v>
      </c>
      <c r="N80">
        <v>64</v>
      </c>
      <c r="O80">
        <v>60</v>
      </c>
      <c r="S80" s="1">
        <f t="shared" si="35"/>
        <v>6284.8</v>
      </c>
      <c r="T80" s="1">
        <v>65.599999999999994</v>
      </c>
      <c r="U80" s="1">
        <v>63.4</v>
      </c>
      <c r="V80">
        <v>48</v>
      </c>
      <c r="W80">
        <v>39</v>
      </c>
      <c r="AA80" s="1">
        <f t="shared" si="36"/>
        <v>6605.4000000000005</v>
      </c>
      <c r="AB80" s="1">
        <v>7</v>
      </c>
      <c r="AC80" s="1">
        <v>2.6</v>
      </c>
      <c r="AD80">
        <v>15</v>
      </c>
      <c r="AE80">
        <v>12</v>
      </c>
    </row>
    <row r="81" spans="1:31" x14ac:dyDescent="0.15">
      <c r="A81">
        <v>80</v>
      </c>
      <c r="C81" s="1">
        <f t="shared" si="33"/>
        <v>520.79999999999995</v>
      </c>
      <c r="D81" s="1">
        <v>12</v>
      </c>
      <c r="E81" s="1">
        <v>12</v>
      </c>
      <c r="F81">
        <v>96</v>
      </c>
      <c r="G81">
        <v>85</v>
      </c>
      <c r="K81" s="1">
        <f t="shared" si="34"/>
        <v>1012.8</v>
      </c>
      <c r="L81" s="1">
        <v>12</v>
      </c>
      <c r="M81" s="1">
        <v>10.8</v>
      </c>
      <c r="N81">
        <v>90</v>
      </c>
      <c r="O81">
        <v>86</v>
      </c>
      <c r="S81" s="1">
        <f t="shared" si="35"/>
        <v>7384</v>
      </c>
      <c r="T81" s="1">
        <v>57.6</v>
      </c>
      <c r="U81" s="1">
        <v>55</v>
      </c>
      <c r="V81">
        <v>66</v>
      </c>
      <c r="W81">
        <v>57</v>
      </c>
      <c r="AA81" s="1">
        <f t="shared" si="36"/>
        <v>7383.4</v>
      </c>
      <c r="AB81" s="1">
        <v>9.6</v>
      </c>
      <c r="AC81" s="1">
        <v>5</v>
      </c>
      <c r="AD81">
        <v>18</v>
      </c>
      <c r="AE81">
        <v>8</v>
      </c>
    </row>
    <row r="82" spans="1:31" x14ac:dyDescent="0.15">
      <c r="A82">
        <v>90</v>
      </c>
      <c r="C82" s="1">
        <f t="shared" si="33"/>
        <v>590.6</v>
      </c>
      <c r="D82" s="1">
        <v>15</v>
      </c>
      <c r="E82" s="1">
        <v>18.2</v>
      </c>
      <c r="F82">
        <v>113</v>
      </c>
      <c r="G82">
        <v>84</v>
      </c>
      <c r="K82" s="1">
        <f t="shared" si="34"/>
        <v>1103.4000000000001</v>
      </c>
      <c r="L82" s="1">
        <v>12.8</v>
      </c>
      <c r="M82" s="1">
        <v>12</v>
      </c>
      <c r="N82">
        <v>106</v>
      </c>
      <c r="O82">
        <v>103</v>
      </c>
      <c r="S82" s="1">
        <f t="shared" si="35"/>
        <v>8163.4</v>
      </c>
      <c r="T82" s="1">
        <v>75</v>
      </c>
      <c r="U82" s="1">
        <v>73.400000000000006</v>
      </c>
      <c r="V82">
        <v>81</v>
      </c>
      <c r="W82">
        <v>65</v>
      </c>
      <c r="AA82" s="1">
        <f t="shared" si="36"/>
        <v>8129.2</v>
      </c>
      <c r="AB82" s="1">
        <v>11</v>
      </c>
      <c r="AC82" s="1">
        <v>4.5999999999999996</v>
      </c>
      <c r="AD82">
        <v>17</v>
      </c>
      <c r="AE82">
        <v>11</v>
      </c>
    </row>
    <row r="83" spans="1:31" x14ac:dyDescent="0.15">
      <c r="A83">
        <v>100</v>
      </c>
      <c r="C83" s="1">
        <f t="shared" si="33"/>
        <v>647.79999999999995</v>
      </c>
      <c r="D83" s="1">
        <v>17.8</v>
      </c>
      <c r="E83" s="1">
        <v>23.4</v>
      </c>
      <c r="F83">
        <v>195</v>
      </c>
      <c r="G83">
        <v>161</v>
      </c>
      <c r="K83" s="1">
        <f t="shared" si="34"/>
        <v>1213.5999999999999</v>
      </c>
      <c r="L83" s="1">
        <v>16.2</v>
      </c>
      <c r="M83" s="1">
        <v>18.600000000000001</v>
      </c>
      <c r="N83">
        <v>175</v>
      </c>
      <c r="O83">
        <v>169</v>
      </c>
      <c r="S83" s="1">
        <f t="shared" si="35"/>
        <v>9096.7999999999993</v>
      </c>
      <c r="T83" s="1">
        <v>106</v>
      </c>
      <c r="U83" s="1">
        <v>107</v>
      </c>
      <c r="V83">
        <v>138</v>
      </c>
      <c r="W83">
        <v>113</v>
      </c>
      <c r="AA83" s="1">
        <f t="shared" si="36"/>
        <v>9920</v>
      </c>
      <c r="AB83" s="1">
        <v>17</v>
      </c>
      <c r="AC83" s="1">
        <v>9.1999999999999993</v>
      </c>
      <c r="AD83">
        <v>36</v>
      </c>
      <c r="AE83">
        <v>21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opLeftCell="I49" workbookViewId="0">
      <selection activeCell="T62" sqref="T62:V67"/>
    </sheetView>
  </sheetViews>
  <sheetFormatPr defaultRowHeight="13.5" x14ac:dyDescent="0.15"/>
  <cols>
    <col min="2" max="2" width="10.5" customWidth="1"/>
    <col min="8" max="8" width="11.875" customWidth="1"/>
    <col min="14" max="14" width="12.5" customWidth="1"/>
    <col min="20" max="20" width="13.125" customWidth="1"/>
  </cols>
  <sheetData>
    <row r="1" spans="1:23" x14ac:dyDescent="0.15">
      <c r="A1" t="s">
        <v>0</v>
      </c>
      <c r="B1" t="s">
        <v>33</v>
      </c>
      <c r="C1" t="s">
        <v>34</v>
      </c>
      <c r="D1" t="s">
        <v>11</v>
      </c>
      <c r="E1" t="s">
        <v>14</v>
      </c>
      <c r="G1" t="s">
        <v>0</v>
      </c>
      <c r="H1" t="s">
        <v>33</v>
      </c>
      <c r="I1" t="s">
        <v>34</v>
      </c>
      <c r="J1" t="s">
        <v>11</v>
      </c>
      <c r="K1" t="s">
        <v>14</v>
      </c>
      <c r="M1" t="s">
        <v>0</v>
      </c>
      <c r="N1" t="s">
        <v>33</v>
      </c>
      <c r="O1" t="s">
        <v>34</v>
      </c>
      <c r="P1" t="s">
        <v>11</v>
      </c>
      <c r="Q1" t="s">
        <v>14</v>
      </c>
      <c r="S1" t="s">
        <v>0</v>
      </c>
      <c r="T1" t="s">
        <v>33</v>
      </c>
      <c r="U1" t="s">
        <v>34</v>
      </c>
      <c r="V1" t="s">
        <v>11</v>
      </c>
      <c r="W1" t="s">
        <v>14</v>
      </c>
    </row>
    <row r="2" spans="1:23" x14ac:dyDescent="0.15">
      <c r="A2">
        <v>10</v>
      </c>
      <c r="B2">
        <v>485</v>
      </c>
      <c r="C2">
        <v>0</v>
      </c>
      <c r="D2">
        <v>2</v>
      </c>
      <c r="E2">
        <v>0</v>
      </c>
      <c r="G2">
        <v>10</v>
      </c>
      <c r="H2">
        <v>1887</v>
      </c>
      <c r="I2">
        <v>0</v>
      </c>
      <c r="J2">
        <v>2</v>
      </c>
      <c r="K2">
        <v>2</v>
      </c>
      <c r="M2">
        <v>10</v>
      </c>
      <c r="N2">
        <v>7956</v>
      </c>
      <c r="O2">
        <v>0</v>
      </c>
      <c r="P2">
        <v>2</v>
      </c>
      <c r="Q2">
        <v>0</v>
      </c>
      <c r="S2">
        <v>10</v>
      </c>
      <c r="T2">
        <v>10774</v>
      </c>
      <c r="U2">
        <v>0</v>
      </c>
      <c r="V2">
        <v>2</v>
      </c>
      <c r="W2">
        <v>0</v>
      </c>
    </row>
    <row r="3" spans="1:23" x14ac:dyDescent="0.15">
      <c r="A3">
        <v>20</v>
      </c>
      <c r="B3">
        <v>1601</v>
      </c>
      <c r="C3">
        <v>1</v>
      </c>
      <c r="D3">
        <v>10</v>
      </c>
      <c r="E3">
        <v>2</v>
      </c>
      <c r="G3">
        <v>20</v>
      </c>
      <c r="H3">
        <v>4986</v>
      </c>
      <c r="I3">
        <v>1</v>
      </c>
      <c r="J3">
        <v>5</v>
      </c>
      <c r="K3">
        <v>2</v>
      </c>
      <c r="M3">
        <v>20</v>
      </c>
      <c r="N3">
        <v>13232</v>
      </c>
      <c r="O3">
        <v>1</v>
      </c>
      <c r="P3">
        <v>3</v>
      </c>
      <c r="Q3">
        <v>2</v>
      </c>
      <c r="S3">
        <v>20</v>
      </c>
      <c r="T3">
        <v>14338</v>
      </c>
      <c r="U3">
        <v>0</v>
      </c>
      <c r="V3">
        <v>2</v>
      </c>
      <c r="W3">
        <v>2</v>
      </c>
    </row>
    <row r="4" spans="1:23" x14ac:dyDescent="0.15">
      <c r="A4">
        <v>30</v>
      </c>
      <c r="B4">
        <v>3817</v>
      </c>
      <c r="C4">
        <v>3</v>
      </c>
      <c r="D4">
        <v>42</v>
      </c>
      <c r="E4">
        <v>23</v>
      </c>
      <c r="G4">
        <v>30</v>
      </c>
      <c r="H4">
        <v>15585</v>
      </c>
      <c r="I4">
        <v>4</v>
      </c>
      <c r="J4">
        <v>37</v>
      </c>
      <c r="K4">
        <v>27</v>
      </c>
      <c r="M4">
        <v>30</v>
      </c>
      <c r="N4">
        <v>66046</v>
      </c>
      <c r="O4">
        <v>5</v>
      </c>
      <c r="P4">
        <v>34</v>
      </c>
      <c r="Q4">
        <v>16</v>
      </c>
      <c r="S4">
        <v>30</v>
      </c>
      <c r="T4">
        <v>68323</v>
      </c>
      <c r="U4">
        <v>2</v>
      </c>
      <c r="V4">
        <v>21</v>
      </c>
      <c r="W4">
        <v>5</v>
      </c>
    </row>
    <row r="5" spans="1:23" x14ac:dyDescent="0.15">
      <c r="A5">
        <v>40</v>
      </c>
      <c r="B5">
        <v>6135</v>
      </c>
      <c r="C5">
        <v>3</v>
      </c>
      <c r="D5">
        <v>42</v>
      </c>
      <c r="E5">
        <v>19</v>
      </c>
      <c r="G5">
        <v>40</v>
      </c>
      <c r="H5">
        <v>20422</v>
      </c>
      <c r="I5">
        <v>3</v>
      </c>
      <c r="J5">
        <v>26</v>
      </c>
      <c r="K5">
        <v>18</v>
      </c>
      <c r="M5">
        <v>40</v>
      </c>
      <c r="N5">
        <v>89868</v>
      </c>
      <c r="O5">
        <v>6</v>
      </c>
      <c r="P5">
        <v>26</v>
      </c>
      <c r="Q5">
        <v>15</v>
      </c>
      <c r="S5">
        <v>40</v>
      </c>
      <c r="T5">
        <v>75548</v>
      </c>
      <c r="U5">
        <v>2</v>
      </c>
      <c r="V5">
        <v>11</v>
      </c>
      <c r="W5">
        <v>5</v>
      </c>
    </row>
    <row r="6" spans="1:23" x14ac:dyDescent="0.15">
      <c r="A6">
        <v>50</v>
      </c>
      <c r="B6">
        <v>7418</v>
      </c>
      <c r="C6">
        <v>5</v>
      </c>
      <c r="D6">
        <v>66</v>
      </c>
      <c r="E6">
        <v>35</v>
      </c>
      <c r="G6">
        <v>50</v>
      </c>
      <c r="H6">
        <v>24725</v>
      </c>
      <c r="I6">
        <v>5</v>
      </c>
      <c r="J6">
        <v>44</v>
      </c>
      <c r="K6">
        <v>32</v>
      </c>
      <c r="M6">
        <v>50</v>
      </c>
      <c r="N6">
        <v>116653</v>
      </c>
      <c r="O6">
        <v>11</v>
      </c>
      <c r="P6">
        <v>52</v>
      </c>
      <c r="Q6">
        <v>21</v>
      </c>
      <c r="S6">
        <v>50</v>
      </c>
      <c r="T6">
        <v>93298</v>
      </c>
      <c r="U6">
        <v>9</v>
      </c>
      <c r="V6">
        <v>18</v>
      </c>
      <c r="W6">
        <v>5</v>
      </c>
    </row>
    <row r="7" spans="1:23" x14ac:dyDescent="0.15">
      <c r="A7">
        <v>60</v>
      </c>
      <c r="B7">
        <v>9438</v>
      </c>
      <c r="C7">
        <v>7</v>
      </c>
      <c r="D7">
        <v>121</v>
      </c>
      <c r="E7">
        <v>49</v>
      </c>
      <c r="G7">
        <v>60</v>
      </c>
      <c r="H7">
        <v>34023</v>
      </c>
      <c r="I7">
        <v>8</v>
      </c>
      <c r="J7">
        <v>70</v>
      </c>
      <c r="K7">
        <v>51</v>
      </c>
      <c r="M7">
        <v>60</v>
      </c>
      <c r="N7">
        <v>140237</v>
      </c>
      <c r="O7">
        <v>8</v>
      </c>
      <c r="P7">
        <v>68</v>
      </c>
      <c r="Q7">
        <v>34</v>
      </c>
      <c r="S7">
        <v>60</v>
      </c>
      <c r="T7">
        <v>129085</v>
      </c>
      <c r="U7">
        <v>6</v>
      </c>
      <c r="V7">
        <v>29</v>
      </c>
      <c r="W7">
        <v>4</v>
      </c>
    </row>
    <row r="8" spans="1:23" x14ac:dyDescent="0.15">
      <c r="A8">
        <v>70</v>
      </c>
      <c r="B8">
        <v>10816</v>
      </c>
      <c r="C8">
        <v>8</v>
      </c>
      <c r="D8">
        <v>144</v>
      </c>
      <c r="E8">
        <v>61</v>
      </c>
      <c r="G8">
        <v>70</v>
      </c>
      <c r="H8">
        <v>39028</v>
      </c>
      <c r="I8">
        <v>9</v>
      </c>
      <c r="J8">
        <v>90</v>
      </c>
      <c r="K8">
        <v>60</v>
      </c>
    </row>
    <row r="9" spans="1:23" x14ac:dyDescent="0.15">
      <c r="A9">
        <v>80</v>
      </c>
      <c r="B9">
        <v>12385</v>
      </c>
      <c r="C9">
        <v>10</v>
      </c>
      <c r="D9">
        <v>167</v>
      </c>
      <c r="E9">
        <v>85</v>
      </c>
      <c r="G9">
        <v>80</v>
      </c>
      <c r="H9">
        <v>48202</v>
      </c>
      <c r="I9">
        <v>12</v>
      </c>
      <c r="J9">
        <v>123</v>
      </c>
      <c r="K9">
        <v>83</v>
      </c>
    </row>
    <row r="10" spans="1:23" x14ac:dyDescent="0.15">
      <c r="A10">
        <v>90</v>
      </c>
      <c r="B10">
        <v>14007</v>
      </c>
      <c r="C10">
        <v>14</v>
      </c>
      <c r="D10">
        <v>261</v>
      </c>
      <c r="E10">
        <v>84</v>
      </c>
      <c r="G10">
        <v>90</v>
      </c>
      <c r="H10">
        <v>51904</v>
      </c>
      <c r="I10">
        <v>17</v>
      </c>
      <c r="J10">
        <v>144</v>
      </c>
      <c r="K10">
        <v>101</v>
      </c>
    </row>
    <row r="11" spans="1:23" x14ac:dyDescent="0.15">
      <c r="A11">
        <v>100</v>
      </c>
      <c r="B11">
        <v>15527</v>
      </c>
      <c r="C11">
        <v>22</v>
      </c>
      <c r="D11">
        <v>335</v>
      </c>
      <c r="E11">
        <v>161</v>
      </c>
      <c r="G11">
        <v>100</v>
      </c>
      <c r="H11">
        <v>57471</v>
      </c>
      <c r="I11">
        <v>25</v>
      </c>
      <c r="J11">
        <v>220</v>
      </c>
      <c r="K11">
        <v>161</v>
      </c>
    </row>
    <row r="13" spans="1:23" x14ac:dyDescent="0.15">
      <c r="A13" t="s">
        <v>0</v>
      </c>
      <c r="B13" t="s">
        <v>33</v>
      </c>
      <c r="C13" t="s">
        <v>34</v>
      </c>
      <c r="D13" t="s">
        <v>11</v>
      </c>
      <c r="E13" t="s">
        <v>14</v>
      </c>
      <c r="G13" t="s">
        <v>0</v>
      </c>
      <c r="H13" t="s">
        <v>33</v>
      </c>
      <c r="I13" t="s">
        <v>34</v>
      </c>
      <c r="J13" t="s">
        <v>11</v>
      </c>
      <c r="K13" t="s">
        <v>14</v>
      </c>
      <c r="M13" t="s">
        <v>0</v>
      </c>
      <c r="N13" t="s">
        <v>33</v>
      </c>
      <c r="O13" t="s">
        <v>34</v>
      </c>
      <c r="P13" t="s">
        <v>11</v>
      </c>
      <c r="Q13" t="s">
        <v>14</v>
      </c>
      <c r="S13" t="s">
        <v>0</v>
      </c>
      <c r="T13" t="s">
        <v>33</v>
      </c>
      <c r="U13" t="s">
        <v>34</v>
      </c>
      <c r="V13" t="s">
        <v>11</v>
      </c>
      <c r="W13" t="s">
        <v>14</v>
      </c>
    </row>
    <row r="14" spans="1:23" x14ac:dyDescent="0.15">
      <c r="A14">
        <v>10</v>
      </c>
      <c r="B14">
        <v>487</v>
      </c>
      <c r="C14">
        <v>0</v>
      </c>
      <c r="D14">
        <v>2</v>
      </c>
      <c r="E14">
        <v>0</v>
      </c>
      <c r="G14">
        <v>10</v>
      </c>
      <c r="H14">
        <v>1877</v>
      </c>
      <c r="I14">
        <v>0</v>
      </c>
      <c r="J14">
        <v>2</v>
      </c>
      <c r="K14">
        <v>2</v>
      </c>
      <c r="M14">
        <v>10</v>
      </c>
      <c r="N14">
        <v>8036</v>
      </c>
      <c r="O14">
        <v>0</v>
      </c>
      <c r="P14">
        <v>2</v>
      </c>
      <c r="Q14">
        <v>0</v>
      </c>
      <c r="S14">
        <v>10</v>
      </c>
      <c r="T14">
        <v>10729</v>
      </c>
      <c r="U14">
        <v>0</v>
      </c>
      <c r="V14">
        <v>2</v>
      </c>
      <c r="W14">
        <v>0</v>
      </c>
    </row>
    <row r="15" spans="1:23" x14ac:dyDescent="0.15">
      <c r="A15">
        <v>20</v>
      </c>
      <c r="B15">
        <v>1601</v>
      </c>
      <c r="C15">
        <v>1</v>
      </c>
      <c r="D15">
        <v>10</v>
      </c>
      <c r="E15">
        <v>2</v>
      </c>
      <c r="G15">
        <v>20</v>
      </c>
      <c r="H15">
        <v>4966</v>
      </c>
      <c r="I15">
        <v>1</v>
      </c>
      <c r="J15">
        <v>5</v>
      </c>
      <c r="K15">
        <v>2</v>
      </c>
      <c r="M15">
        <v>20</v>
      </c>
      <c r="N15">
        <v>13551</v>
      </c>
      <c r="O15">
        <v>0</v>
      </c>
      <c r="P15">
        <v>3</v>
      </c>
      <c r="Q15">
        <v>2</v>
      </c>
      <c r="S15">
        <v>20</v>
      </c>
      <c r="T15">
        <v>14345</v>
      </c>
      <c r="U15">
        <v>0</v>
      </c>
      <c r="V15">
        <v>2</v>
      </c>
      <c r="W15">
        <v>2</v>
      </c>
    </row>
    <row r="16" spans="1:23" x14ac:dyDescent="0.15">
      <c r="A16">
        <v>30</v>
      </c>
      <c r="B16">
        <v>3821</v>
      </c>
      <c r="C16">
        <v>3</v>
      </c>
      <c r="D16">
        <v>42</v>
      </c>
      <c r="E16">
        <v>23</v>
      </c>
      <c r="G16">
        <v>30</v>
      </c>
      <c r="H16">
        <v>15458</v>
      </c>
      <c r="I16">
        <v>3</v>
      </c>
      <c r="J16">
        <v>37</v>
      </c>
      <c r="K16">
        <v>27</v>
      </c>
      <c r="M16">
        <v>30</v>
      </c>
      <c r="N16">
        <v>67674</v>
      </c>
      <c r="O16">
        <v>5</v>
      </c>
      <c r="P16">
        <v>34</v>
      </c>
      <c r="Q16">
        <v>16</v>
      </c>
      <c r="S16">
        <v>30</v>
      </c>
      <c r="T16">
        <v>68076</v>
      </c>
      <c r="U16">
        <v>2</v>
      </c>
      <c r="V16">
        <v>21</v>
      </c>
      <c r="W16">
        <v>5</v>
      </c>
    </row>
    <row r="17" spans="1:23" x14ac:dyDescent="0.15">
      <c r="A17">
        <v>40</v>
      </c>
      <c r="B17">
        <v>6070</v>
      </c>
      <c r="C17">
        <v>3</v>
      </c>
      <c r="D17">
        <v>42</v>
      </c>
      <c r="E17">
        <v>19</v>
      </c>
      <c r="G17">
        <v>40</v>
      </c>
      <c r="H17">
        <v>20402</v>
      </c>
      <c r="I17">
        <v>3</v>
      </c>
      <c r="J17">
        <v>26</v>
      </c>
      <c r="K17">
        <v>18</v>
      </c>
      <c r="M17">
        <v>40</v>
      </c>
      <c r="N17">
        <v>91990</v>
      </c>
      <c r="O17">
        <v>6</v>
      </c>
      <c r="P17">
        <v>26</v>
      </c>
      <c r="Q17">
        <v>15</v>
      </c>
      <c r="S17">
        <v>40</v>
      </c>
      <c r="T17">
        <v>75536</v>
      </c>
      <c r="U17">
        <v>3</v>
      </c>
      <c r="V17">
        <v>11</v>
      </c>
      <c r="W17">
        <v>5</v>
      </c>
    </row>
    <row r="18" spans="1:23" x14ac:dyDescent="0.15">
      <c r="A18">
        <v>50</v>
      </c>
      <c r="B18">
        <v>7328</v>
      </c>
      <c r="C18">
        <v>4</v>
      </c>
      <c r="D18">
        <v>66</v>
      </c>
      <c r="E18">
        <v>35</v>
      </c>
      <c r="G18">
        <v>50</v>
      </c>
      <c r="H18">
        <v>24720</v>
      </c>
      <c r="I18">
        <v>5</v>
      </c>
      <c r="J18">
        <v>44</v>
      </c>
      <c r="K18">
        <v>32</v>
      </c>
      <c r="M18">
        <v>50</v>
      </c>
      <c r="N18">
        <v>119049</v>
      </c>
      <c r="O18">
        <v>12</v>
      </c>
      <c r="P18">
        <v>52</v>
      </c>
      <c r="Q18">
        <v>21</v>
      </c>
      <c r="S18">
        <v>50</v>
      </c>
      <c r="T18">
        <v>94061</v>
      </c>
      <c r="U18">
        <v>7</v>
      </c>
      <c r="V18">
        <v>18</v>
      </c>
      <c r="W18">
        <v>5</v>
      </c>
    </row>
    <row r="19" spans="1:23" x14ac:dyDescent="0.15">
      <c r="A19">
        <v>60</v>
      </c>
      <c r="B19">
        <v>9404</v>
      </c>
      <c r="C19">
        <v>7</v>
      </c>
      <c r="D19">
        <v>121</v>
      </c>
      <c r="E19">
        <v>49</v>
      </c>
      <c r="G19">
        <v>60</v>
      </c>
      <c r="H19">
        <v>34019</v>
      </c>
      <c r="I19">
        <v>8</v>
      </c>
      <c r="J19">
        <v>70</v>
      </c>
      <c r="K19">
        <v>51</v>
      </c>
      <c r="M19">
        <v>60</v>
      </c>
      <c r="N19">
        <v>142841</v>
      </c>
      <c r="O19">
        <v>13</v>
      </c>
      <c r="P19">
        <v>68</v>
      </c>
      <c r="Q19">
        <v>34</v>
      </c>
      <c r="S19">
        <v>60</v>
      </c>
      <c r="T19">
        <v>129274</v>
      </c>
      <c r="U19">
        <v>6</v>
      </c>
      <c r="V19">
        <v>29</v>
      </c>
      <c r="W19">
        <v>4</v>
      </c>
    </row>
    <row r="20" spans="1:23" x14ac:dyDescent="0.15">
      <c r="A20">
        <v>70</v>
      </c>
      <c r="B20">
        <v>10838</v>
      </c>
      <c r="C20">
        <v>8</v>
      </c>
      <c r="D20">
        <v>144</v>
      </c>
      <c r="E20">
        <v>61</v>
      </c>
      <c r="G20">
        <v>70</v>
      </c>
      <c r="H20">
        <v>38926</v>
      </c>
      <c r="I20">
        <v>9</v>
      </c>
      <c r="J20">
        <v>90</v>
      </c>
      <c r="K20">
        <v>60</v>
      </c>
    </row>
    <row r="21" spans="1:23" x14ac:dyDescent="0.15">
      <c r="A21">
        <v>80</v>
      </c>
      <c r="B21">
        <v>12397</v>
      </c>
      <c r="C21">
        <v>11</v>
      </c>
      <c r="D21">
        <v>167</v>
      </c>
      <c r="E21">
        <v>85</v>
      </c>
      <c r="G21">
        <v>80</v>
      </c>
      <c r="H21">
        <v>48230</v>
      </c>
      <c r="I21">
        <v>11</v>
      </c>
      <c r="J21">
        <v>123</v>
      </c>
      <c r="K21">
        <v>83</v>
      </c>
    </row>
    <row r="22" spans="1:23" x14ac:dyDescent="0.15">
      <c r="A22">
        <v>90</v>
      </c>
      <c r="B22">
        <v>14041</v>
      </c>
      <c r="C22">
        <v>15</v>
      </c>
      <c r="D22">
        <v>261</v>
      </c>
      <c r="E22">
        <v>84</v>
      </c>
      <c r="G22">
        <v>90</v>
      </c>
      <c r="H22">
        <v>51876</v>
      </c>
      <c r="I22">
        <v>17</v>
      </c>
      <c r="J22">
        <v>144</v>
      </c>
      <c r="K22">
        <v>101</v>
      </c>
    </row>
    <row r="23" spans="1:23" x14ac:dyDescent="0.15">
      <c r="A23">
        <v>100</v>
      </c>
      <c r="B23">
        <v>15428</v>
      </c>
      <c r="C23">
        <v>22</v>
      </c>
      <c r="D23">
        <v>335</v>
      </c>
      <c r="E23">
        <v>161</v>
      </c>
      <c r="G23">
        <v>100</v>
      </c>
      <c r="H23">
        <v>57439</v>
      </c>
      <c r="I23">
        <v>26</v>
      </c>
      <c r="J23">
        <v>220</v>
      </c>
      <c r="K23">
        <v>161</v>
      </c>
    </row>
    <row r="25" spans="1:23" x14ac:dyDescent="0.15">
      <c r="A25" t="s">
        <v>0</v>
      </c>
      <c r="B25" t="s">
        <v>33</v>
      </c>
      <c r="C25" t="s">
        <v>34</v>
      </c>
      <c r="D25" t="s">
        <v>11</v>
      </c>
      <c r="E25" t="s">
        <v>14</v>
      </c>
      <c r="G25" t="s">
        <v>0</v>
      </c>
      <c r="H25" t="s">
        <v>33</v>
      </c>
      <c r="I25" t="s">
        <v>34</v>
      </c>
      <c r="J25" t="s">
        <v>11</v>
      </c>
      <c r="K25" t="s">
        <v>14</v>
      </c>
      <c r="M25" t="s">
        <v>0</v>
      </c>
      <c r="N25" t="s">
        <v>33</v>
      </c>
      <c r="O25" t="s">
        <v>34</v>
      </c>
      <c r="P25" t="s">
        <v>11</v>
      </c>
      <c r="Q25" t="s">
        <v>14</v>
      </c>
      <c r="S25" t="s">
        <v>0</v>
      </c>
      <c r="T25" t="s">
        <v>33</v>
      </c>
      <c r="U25" t="s">
        <v>34</v>
      </c>
      <c r="V25" t="s">
        <v>11</v>
      </c>
      <c r="W25" t="s">
        <v>14</v>
      </c>
    </row>
    <row r="26" spans="1:23" x14ac:dyDescent="0.15">
      <c r="A26">
        <v>10</v>
      </c>
      <c r="B26">
        <v>485</v>
      </c>
      <c r="C26">
        <v>0</v>
      </c>
      <c r="D26">
        <v>2</v>
      </c>
      <c r="E26">
        <v>0</v>
      </c>
      <c r="G26">
        <v>10</v>
      </c>
      <c r="H26">
        <v>1876</v>
      </c>
      <c r="I26">
        <v>0</v>
      </c>
      <c r="J26">
        <v>2</v>
      </c>
      <c r="K26">
        <v>2</v>
      </c>
      <c r="M26">
        <v>10</v>
      </c>
      <c r="N26">
        <v>8095</v>
      </c>
      <c r="O26">
        <v>0</v>
      </c>
      <c r="P26">
        <v>2</v>
      </c>
      <c r="Q26">
        <v>0</v>
      </c>
      <c r="S26">
        <v>10</v>
      </c>
      <c r="T26">
        <v>10850</v>
      </c>
      <c r="U26">
        <v>0</v>
      </c>
      <c r="V26">
        <v>2</v>
      </c>
      <c r="W26">
        <v>0</v>
      </c>
    </row>
    <row r="27" spans="1:23" x14ac:dyDescent="0.15">
      <c r="A27">
        <v>20</v>
      </c>
      <c r="B27">
        <v>1603</v>
      </c>
      <c r="C27">
        <v>0</v>
      </c>
      <c r="D27">
        <v>10</v>
      </c>
      <c r="E27">
        <v>2</v>
      </c>
      <c r="G27">
        <v>20</v>
      </c>
      <c r="H27">
        <v>4949</v>
      </c>
      <c r="I27">
        <v>1</v>
      </c>
      <c r="J27">
        <v>5</v>
      </c>
      <c r="K27">
        <v>2</v>
      </c>
      <c r="M27">
        <v>20</v>
      </c>
      <c r="N27">
        <v>13445</v>
      </c>
      <c r="O27">
        <v>0</v>
      </c>
      <c r="P27">
        <v>3</v>
      </c>
      <c r="Q27">
        <v>2</v>
      </c>
      <c r="S27">
        <v>20</v>
      </c>
      <c r="T27">
        <v>14534</v>
      </c>
      <c r="U27">
        <v>0</v>
      </c>
      <c r="V27">
        <v>2</v>
      </c>
      <c r="W27">
        <v>2</v>
      </c>
    </row>
    <row r="28" spans="1:23" x14ac:dyDescent="0.15">
      <c r="A28">
        <v>30</v>
      </c>
      <c r="B28">
        <v>3852</v>
      </c>
      <c r="C28">
        <v>3</v>
      </c>
      <c r="D28">
        <v>42</v>
      </c>
      <c r="E28">
        <v>23</v>
      </c>
      <c r="G28">
        <v>30</v>
      </c>
      <c r="H28">
        <v>15466</v>
      </c>
      <c r="I28">
        <v>4</v>
      </c>
      <c r="J28">
        <v>37</v>
      </c>
      <c r="K28">
        <v>27</v>
      </c>
      <c r="M28">
        <v>30</v>
      </c>
      <c r="N28">
        <v>67232</v>
      </c>
      <c r="O28">
        <v>5</v>
      </c>
      <c r="P28">
        <v>34</v>
      </c>
      <c r="Q28">
        <v>16</v>
      </c>
      <c r="S28">
        <v>30</v>
      </c>
      <c r="T28">
        <v>68713</v>
      </c>
      <c r="U28">
        <v>2</v>
      </c>
      <c r="V28">
        <v>21</v>
      </c>
      <c r="W28">
        <v>5</v>
      </c>
    </row>
    <row r="29" spans="1:23" x14ac:dyDescent="0.15">
      <c r="A29">
        <v>40</v>
      </c>
      <c r="B29">
        <v>6036</v>
      </c>
      <c r="C29">
        <v>3</v>
      </c>
      <c r="D29">
        <v>42</v>
      </c>
      <c r="E29">
        <v>19</v>
      </c>
      <c r="G29">
        <v>40</v>
      </c>
      <c r="H29">
        <v>20419</v>
      </c>
      <c r="I29">
        <v>3</v>
      </c>
      <c r="J29">
        <v>26</v>
      </c>
      <c r="K29">
        <v>18</v>
      </c>
      <c r="M29">
        <v>40</v>
      </c>
      <c r="N29">
        <v>91590</v>
      </c>
      <c r="O29">
        <v>5</v>
      </c>
      <c r="P29">
        <v>26</v>
      </c>
      <c r="Q29">
        <v>15</v>
      </c>
      <c r="S29">
        <v>40</v>
      </c>
      <c r="T29">
        <v>75917</v>
      </c>
      <c r="U29">
        <v>3</v>
      </c>
      <c r="V29">
        <v>11</v>
      </c>
      <c r="W29">
        <v>5</v>
      </c>
    </row>
    <row r="30" spans="1:23" x14ac:dyDescent="0.15">
      <c r="A30">
        <v>50</v>
      </c>
      <c r="B30">
        <v>7328</v>
      </c>
      <c r="C30">
        <v>5</v>
      </c>
      <c r="D30">
        <v>66</v>
      </c>
      <c r="E30">
        <v>35</v>
      </c>
      <c r="G30">
        <v>50</v>
      </c>
      <c r="H30">
        <v>24689</v>
      </c>
      <c r="I30">
        <v>5</v>
      </c>
      <c r="J30">
        <v>44</v>
      </c>
      <c r="K30">
        <v>32</v>
      </c>
      <c r="M30">
        <v>50</v>
      </c>
      <c r="N30">
        <v>117974</v>
      </c>
      <c r="O30">
        <v>12</v>
      </c>
      <c r="P30">
        <v>52</v>
      </c>
      <c r="Q30">
        <v>21</v>
      </c>
      <c r="S30">
        <v>50</v>
      </c>
      <c r="T30">
        <v>94326</v>
      </c>
      <c r="U30">
        <v>8</v>
      </c>
      <c r="V30">
        <v>18</v>
      </c>
      <c r="W30">
        <v>5</v>
      </c>
    </row>
    <row r="31" spans="1:23" x14ac:dyDescent="0.15">
      <c r="A31">
        <v>60</v>
      </c>
      <c r="B31">
        <v>9522</v>
      </c>
      <c r="C31">
        <v>7</v>
      </c>
      <c r="D31">
        <v>121</v>
      </c>
      <c r="E31">
        <v>49</v>
      </c>
      <c r="G31">
        <v>60</v>
      </c>
      <c r="H31">
        <v>33976</v>
      </c>
      <c r="I31">
        <v>7</v>
      </c>
      <c r="J31">
        <v>70</v>
      </c>
      <c r="K31">
        <v>51</v>
      </c>
      <c r="M31">
        <v>60</v>
      </c>
      <c r="N31">
        <v>141571</v>
      </c>
      <c r="O31">
        <v>9</v>
      </c>
      <c r="P31">
        <v>68</v>
      </c>
      <c r="Q31">
        <v>34</v>
      </c>
      <c r="S31">
        <v>60</v>
      </c>
      <c r="T31">
        <v>129793</v>
      </c>
      <c r="U31">
        <v>6</v>
      </c>
      <c r="V31">
        <v>29</v>
      </c>
      <c r="W31">
        <v>4</v>
      </c>
    </row>
    <row r="32" spans="1:23" x14ac:dyDescent="0.15">
      <c r="A32">
        <v>70</v>
      </c>
      <c r="B32">
        <v>10962</v>
      </c>
      <c r="C32">
        <v>8</v>
      </c>
      <c r="D32">
        <v>144</v>
      </c>
      <c r="E32">
        <v>61</v>
      </c>
      <c r="G32">
        <v>70</v>
      </c>
      <c r="H32">
        <v>38978</v>
      </c>
      <c r="I32">
        <v>9</v>
      </c>
      <c r="J32">
        <v>90</v>
      </c>
      <c r="K32">
        <v>60</v>
      </c>
    </row>
    <row r="33" spans="1:23" x14ac:dyDescent="0.15">
      <c r="A33">
        <v>80</v>
      </c>
      <c r="B33">
        <v>12452</v>
      </c>
      <c r="C33">
        <v>11</v>
      </c>
      <c r="D33">
        <v>167</v>
      </c>
      <c r="E33">
        <v>85</v>
      </c>
      <c r="G33">
        <v>80</v>
      </c>
      <c r="H33">
        <v>48211</v>
      </c>
      <c r="I33">
        <v>12</v>
      </c>
      <c r="J33">
        <v>123</v>
      </c>
      <c r="K33">
        <v>83</v>
      </c>
    </row>
    <row r="34" spans="1:23" x14ac:dyDescent="0.15">
      <c r="A34">
        <v>90</v>
      </c>
      <c r="B34">
        <v>13949</v>
      </c>
      <c r="C34">
        <v>14</v>
      </c>
      <c r="D34">
        <v>261</v>
      </c>
      <c r="E34">
        <v>84</v>
      </c>
      <c r="G34">
        <v>90</v>
      </c>
      <c r="H34">
        <v>51877</v>
      </c>
      <c r="I34">
        <v>17</v>
      </c>
      <c r="J34">
        <v>144</v>
      </c>
      <c r="K34">
        <v>101</v>
      </c>
    </row>
    <row r="35" spans="1:23" x14ac:dyDescent="0.15">
      <c r="A35">
        <v>100</v>
      </c>
      <c r="B35">
        <v>15398</v>
      </c>
      <c r="C35">
        <v>21</v>
      </c>
      <c r="D35">
        <v>335</v>
      </c>
      <c r="E35">
        <v>161</v>
      </c>
      <c r="G35">
        <v>100</v>
      </c>
      <c r="H35">
        <v>57490</v>
      </c>
      <c r="I35">
        <v>25</v>
      </c>
      <c r="J35">
        <v>220</v>
      </c>
      <c r="K35">
        <v>161</v>
      </c>
    </row>
    <row r="37" spans="1:23" x14ac:dyDescent="0.15">
      <c r="A37" t="s">
        <v>0</v>
      </c>
      <c r="B37" t="s">
        <v>33</v>
      </c>
      <c r="C37" t="s">
        <v>34</v>
      </c>
      <c r="D37" t="s">
        <v>11</v>
      </c>
      <c r="E37" t="s">
        <v>14</v>
      </c>
      <c r="G37" t="s">
        <v>0</v>
      </c>
      <c r="H37" t="s">
        <v>33</v>
      </c>
      <c r="I37" t="s">
        <v>34</v>
      </c>
      <c r="J37" t="s">
        <v>11</v>
      </c>
      <c r="K37" t="s">
        <v>14</v>
      </c>
      <c r="M37" t="s">
        <v>0</v>
      </c>
      <c r="N37" t="s">
        <v>33</v>
      </c>
      <c r="O37" t="s">
        <v>34</v>
      </c>
      <c r="P37" t="s">
        <v>11</v>
      </c>
      <c r="Q37" t="s">
        <v>14</v>
      </c>
      <c r="S37" t="s">
        <v>0</v>
      </c>
      <c r="T37" t="s">
        <v>33</v>
      </c>
      <c r="U37" t="s">
        <v>34</v>
      </c>
      <c r="V37" t="s">
        <v>11</v>
      </c>
      <c r="W37" t="s">
        <v>14</v>
      </c>
    </row>
    <row r="38" spans="1:23" x14ac:dyDescent="0.15">
      <c r="A38">
        <v>10</v>
      </c>
      <c r="B38">
        <v>485</v>
      </c>
      <c r="C38">
        <v>0</v>
      </c>
      <c r="D38">
        <v>2</v>
      </c>
      <c r="E38">
        <v>0</v>
      </c>
      <c r="G38">
        <v>10</v>
      </c>
      <c r="H38">
        <v>1874</v>
      </c>
      <c r="I38">
        <v>1</v>
      </c>
      <c r="J38">
        <v>2</v>
      </c>
      <c r="K38">
        <v>2</v>
      </c>
      <c r="M38">
        <v>10</v>
      </c>
      <c r="N38">
        <v>8034</v>
      </c>
      <c r="O38">
        <v>0</v>
      </c>
      <c r="P38">
        <v>2</v>
      </c>
      <c r="Q38">
        <v>0</v>
      </c>
      <c r="S38">
        <v>10</v>
      </c>
      <c r="T38">
        <v>10699</v>
      </c>
      <c r="U38">
        <v>1</v>
      </c>
      <c r="V38">
        <v>2</v>
      </c>
      <c r="W38">
        <v>0</v>
      </c>
    </row>
    <row r="39" spans="1:23" x14ac:dyDescent="0.15">
      <c r="A39">
        <v>20</v>
      </c>
      <c r="B39">
        <v>1596</v>
      </c>
      <c r="C39">
        <v>1</v>
      </c>
      <c r="D39">
        <v>10</v>
      </c>
      <c r="E39">
        <v>2</v>
      </c>
      <c r="G39">
        <v>20</v>
      </c>
      <c r="H39">
        <v>4983</v>
      </c>
      <c r="I39">
        <v>0</v>
      </c>
      <c r="J39">
        <v>5</v>
      </c>
      <c r="K39">
        <v>2</v>
      </c>
      <c r="M39">
        <v>20</v>
      </c>
      <c r="N39">
        <v>13351</v>
      </c>
      <c r="O39">
        <v>0</v>
      </c>
      <c r="P39">
        <v>3</v>
      </c>
      <c r="Q39">
        <v>2</v>
      </c>
      <c r="S39">
        <v>20</v>
      </c>
      <c r="T39">
        <v>14299</v>
      </c>
      <c r="U39">
        <v>0</v>
      </c>
      <c r="V39">
        <v>2</v>
      </c>
      <c r="W39">
        <v>2</v>
      </c>
    </row>
    <row r="40" spans="1:23" x14ac:dyDescent="0.15">
      <c r="A40">
        <v>30</v>
      </c>
      <c r="B40">
        <v>3842</v>
      </c>
      <c r="C40">
        <v>3</v>
      </c>
      <c r="D40">
        <v>42</v>
      </c>
      <c r="E40">
        <v>23</v>
      </c>
      <c r="G40">
        <v>30</v>
      </c>
      <c r="H40">
        <v>15442</v>
      </c>
      <c r="I40">
        <v>3</v>
      </c>
      <c r="J40">
        <v>37</v>
      </c>
      <c r="K40">
        <v>27</v>
      </c>
      <c r="M40">
        <v>30</v>
      </c>
      <c r="N40">
        <v>66648</v>
      </c>
      <c r="O40">
        <v>4</v>
      </c>
      <c r="P40">
        <v>34</v>
      </c>
      <c r="Q40">
        <v>16</v>
      </c>
      <c r="S40">
        <v>30</v>
      </c>
      <c r="T40">
        <v>68608</v>
      </c>
      <c r="U40">
        <v>1</v>
      </c>
      <c r="V40">
        <v>21</v>
      </c>
      <c r="W40">
        <v>5</v>
      </c>
    </row>
    <row r="41" spans="1:23" x14ac:dyDescent="0.15">
      <c r="A41">
        <v>40</v>
      </c>
      <c r="B41">
        <v>6059</v>
      </c>
      <c r="C41">
        <v>3</v>
      </c>
      <c r="D41">
        <v>42</v>
      </c>
      <c r="E41">
        <v>19</v>
      </c>
      <c r="G41">
        <v>40</v>
      </c>
      <c r="H41">
        <v>20367</v>
      </c>
      <c r="I41">
        <v>3</v>
      </c>
      <c r="J41">
        <v>26</v>
      </c>
      <c r="K41">
        <v>18</v>
      </c>
      <c r="M41">
        <v>40</v>
      </c>
      <c r="N41">
        <v>90799</v>
      </c>
      <c r="O41">
        <v>6</v>
      </c>
      <c r="P41">
        <v>26</v>
      </c>
      <c r="Q41">
        <v>15</v>
      </c>
      <c r="S41">
        <v>40</v>
      </c>
      <c r="T41">
        <v>75989</v>
      </c>
      <c r="U41">
        <v>3</v>
      </c>
      <c r="V41">
        <v>11</v>
      </c>
      <c r="W41">
        <v>5</v>
      </c>
    </row>
    <row r="42" spans="1:23" x14ac:dyDescent="0.15">
      <c r="A42">
        <v>50</v>
      </c>
      <c r="B42">
        <v>7369</v>
      </c>
      <c r="C42">
        <v>4</v>
      </c>
      <c r="D42">
        <v>66</v>
      </c>
      <c r="E42">
        <v>35</v>
      </c>
      <c r="G42">
        <v>50</v>
      </c>
      <c r="H42">
        <v>24685</v>
      </c>
      <c r="I42">
        <v>4</v>
      </c>
      <c r="J42">
        <v>44</v>
      </c>
      <c r="K42">
        <v>32</v>
      </c>
      <c r="M42">
        <v>50</v>
      </c>
      <c r="N42">
        <v>117497</v>
      </c>
      <c r="O42">
        <v>15</v>
      </c>
      <c r="P42">
        <v>52</v>
      </c>
      <c r="Q42">
        <v>21</v>
      </c>
      <c r="S42">
        <v>50</v>
      </c>
      <c r="T42">
        <v>93561</v>
      </c>
      <c r="U42">
        <v>7</v>
      </c>
      <c r="V42">
        <v>18</v>
      </c>
      <c r="W42">
        <v>5</v>
      </c>
    </row>
    <row r="43" spans="1:23" x14ac:dyDescent="0.15">
      <c r="A43">
        <v>60</v>
      </c>
      <c r="B43">
        <v>9376</v>
      </c>
      <c r="C43">
        <v>7</v>
      </c>
      <c r="D43">
        <v>121</v>
      </c>
      <c r="E43">
        <v>49</v>
      </c>
      <c r="G43">
        <v>60</v>
      </c>
      <c r="H43">
        <v>33994</v>
      </c>
      <c r="I43">
        <v>7</v>
      </c>
      <c r="J43">
        <v>70</v>
      </c>
      <c r="K43">
        <v>51</v>
      </c>
      <c r="M43">
        <v>60</v>
      </c>
      <c r="N43">
        <v>141784</v>
      </c>
      <c r="O43">
        <v>10</v>
      </c>
      <c r="P43">
        <v>68</v>
      </c>
      <c r="Q43">
        <v>34</v>
      </c>
      <c r="S43">
        <v>60</v>
      </c>
      <c r="T43">
        <v>130411</v>
      </c>
      <c r="U43">
        <v>9</v>
      </c>
      <c r="V43">
        <v>29</v>
      </c>
      <c r="W43">
        <v>4</v>
      </c>
    </row>
    <row r="44" spans="1:23" x14ac:dyDescent="0.15">
      <c r="A44">
        <v>70</v>
      </c>
      <c r="B44">
        <v>10787</v>
      </c>
      <c r="C44">
        <v>8</v>
      </c>
      <c r="D44">
        <v>144</v>
      </c>
      <c r="E44">
        <v>61</v>
      </c>
      <c r="G44">
        <v>70</v>
      </c>
      <c r="H44">
        <v>38930</v>
      </c>
      <c r="I44">
        <v>9</v>
      </c>
      <c r="J44">
        <v>90</v>
      </c>
      <c r="K44">
        <v>60</v>
      </c>
    </row>
    <row r="45" spans="1:23" x14ac:dyDescent="0.15">
      <c r="A45">
        <v>80</v>
      </c>
      <c r="B45">
        <v>12423</v>
      </c>
      <c r="C45">
        <v>11</v>
      </c>
      <c r="D45">
        <v>167</v>
      </c>
      <c r="E45">
        <v>85</v>
      </c>
      <c r="G45">
        <v>80</v>
      </c>
      <c r="H45">
        <v>48220</v>
      </c>
      <c r="I45">
        <v>12</v>
      </c>
      <c r="J45">
        <v>123</v>
      </c>
      <c r="K45">
        <v>83</v>
      </c>
    </row>
    <row r="46" spans="1:23" x14ac:dyDescent="0.15">
      <c r="A46">
        <v>90</v>
      </c>
      <c r="B46">
        <v>13971</v>
      </c>
      <c r="C46">
        <v>14</v>
      </c>
      <c r="D46">
        <v>261</v>
      </c>
      <c r="E46">
        <v>84</v>
      </c>
      <c r="G46">
        <v>90</v>
      </c>
      <c r="H46">
        <v>51818</v>
      </c>
      <c r="I46">
        <v>17</v>
      </c>
      <c r="J46">
        <v>144</v>
      </c>
      <c r="K46">
        <v>101</v>
      </c>
    </row>
    <row r="47" spans="1:23" x14ac:dyDescent="0.15">
      <c r="A47">
        <v>100</v>
      </c>
      <c r="B47">
        <v>15450</v>
      </c>
      <c r="C47">
        <v>21</v>
      </c>
      <c r="D47">
        <v>335</v>
      </c>
      <c r="E47">
        <v>161</v>
      </c>
      <c r="G47">
        <v>100</v>
      </c>
      <c r="H47">
        <v>57502</v>
      </c>
      <c r="I47">
        <v>25</v>
      </c>
      <c r="J47">
        <v>220</v>
      </c>
      <c r="K47">
        <v>161</v>
      </c>
    </row>
    <row r="49" spans="1:23" x14ac:dyDescent="0.15">
      <c r="A49" t="s">
        <v>0</v>
      </c>
      <c r="B49" t="s">
        <v>33</v>
      </c>
      <c r="C49" t="s">
        <v>34</v>
      </c>
      <c r="D49" t="s">
        <v>11</v>
      </c>
      <c r="E49" t="s">
        <v>14</v>
      </c>
      <c r="G49" t="s">
        <v>0</v>
      </c>
      <c r="H49" t="s">
        <v>33</v>
      </c>
      <c r="I49" t="s">
        <v>34</v>
      </c>
      <c r="J49" t="s">
        <v>11</v>
      </c>
      <c r="K49" t="s">
        <v>14</v>
      </c>
      <c r="M49" t="s">
        <v>0</v>
      </c>
      <c r="N49" t="s">
        <v>33</v>
      </c>
      <c r="O49" t="s">
        <v>34</v>
      </c>
      <c r="P49" t="s">
        <v>11</v>
      </c>
      <c r="Q49" t="s">
        <v>14</v>
      </c>
      <c r="S49" t="s">
        <v>0</v>
      </c>
      <c r="T49" t="s">
        <v>33</v>
      </c>
      <c r="U49" t="s">
        <v>34</v>
      </c>
      <c r="V49" t="s">
        <v>11</v>
      </c>
      <c r="W49" t="s">
        <v>14</v>
      </c>
    </row>
    <row r="50" spans="1:23" x14ac:dyDescent="0.15">
      <c r="A50">
        <v>10</v>
      </c>
      <c r="B50">
        <v>491</v>
      </c>
      <c r="C50">
        <v>0</v>
      </c>
      <c r="D50">
        <v>2</v>
      </c>
      <c r="E50">
        <v>0</v>
      </c>
      <c r="G50">
        <v>10</v>
      </c>
      <c r="H50">
        <v>1874</v>
      </c>
      <c r="I50">
        <v>0</v>
      </c>
      <c r="J50">
        <v>2</v>
      </c>
      <c r="K50">
        <v>2</v>
      </c>
      <c r="M50">
        <v>10</v>
      </c>
      <c r="N50">
        <v>8049</v>
      </c>
      <c r="O50">
        <v>0</v>
      </c>
      <c r="P50">
        <v>2</v>
      </c>
      <c r="Q50">
        <v>0</v>
      </c>
      <c r="S50">
        <v>10</v>
      </c>
      <c r="T50">
        <v>10733</v>
      </c>
      <c r="U50">
        <v>0</v>
      </c>
      <c r="V50">
        <v>2</v>
      </c>
      <c r="W50">
        <v>0</v>
      </c>
    </row>
    <row r="51" spans="1:23" x14ac:dyDescent="0.15">
      <c r="A51">
        <v>20</v>
      </c>
      <c r="B51">
        <v>1616</v>
      </c>
      <c r="C51">
        <v>1</v>
      </c>
      <c r="D51">
        <v>10</v>
      </c>
      <c r="E51">
        <v>2</v>
      </c>
      <c r="G51">
        <v>20</v>
      </c>
      <c r="H51">
        <v>4951</v>
      </c>
      <c r="I51">
        <v>0</v>
      </c>
      <c r="J51">
        <v>5</v>
      </c>
      <c r="K51">
        <v>2</v>
      </c>
      <c r="M51">
        <v>20</v>
      </c>
      <c r="N51">
        <v>13370</v>
      </c>
      <c r="O51">
        <v>0</v>
      </c>
      <c r="P51">
        <v>3</v>
      </c>
      <c r="Q51">
        <v>2</v>
      </c>
      <c r="S51">
        <v>20</v>
      </c>
      <c r="T51">
        <v>14318</v>
      </c>
      <c r="U51">
        <v>1</v>
      </c>
      <c r="V51">
        <v>2</v>
      </c>
      <c r="W51">
        <v>2</v>
      </c>
    </row>
    <row r="52" spans="1:23" x14ac:dyDescent="0.15">
      <c r="A52">
        <v>30</v>
      </c>
      <c r="B52">
        <v>3841</v>
      </c>
      <c r="C52">
        <v>3</v>
      </c>
      <c r="D52">
        <v>42</v>
      </c>
      <c r="E52">
        <v>23</v>
      </c>
      <c r="G52">
        <v>30</v>
      </c>
      <c r="H52">
        <v>15411</v>
      </c>
      <c r="I52">
        <v>3</v>
      </c>
      <c r="J52">
        <v>37</v>
      </c>
      <c r="K52">
        <v>27</v>
      </c>
      <c r="M52">
        <v>30</v>
      </c>
      <c r="N52">
        <v>66832</v>
      </c>
      <c r="O52">
        <v>4</v>
      </c>
      <c r="P52">
        <v>34</v>
      </c>
      <c r="Q52">
        <v>16</v>
      </c>
      <c r="S52">
        <v>30</v>
      </c>
      <c r="T52">
        <v>68063</v>
      </c>
      <c r="U52">
        <v>1</v>
      </c>
      <c r="V52">
        <v>21</v>
      </c>
      <c r="W52">
        <v>5</v>
      </c>
    </row>
    <row r="53" spans="1:23" x14ac:dyDescent="0.15">
      <c r="A53">
        <v>40</v>
      </c>
      <c r="B53">
        <v>6052</v>
      </c>
      <c r="C53">
        <v>2</v>
      </c>
      <c r="D53">
        <v>42</v>
      </c>
      <c r="E53">
        <v>19</v>
      </c>
      <c r="G53">
        <v>40</v>
      </c>
      <c r="H53">
        <v>20383</v>
      </c>
      <c r="I53">
        <v>3</v>
      </c>
      <c r="J53">
        <v>26</v>
      </c>
      <c r="K53">
        <v>18</v>
      </c>
      <c r="M53">
        <v>40</v>
      </c>
      <c r="N53">
        <v>91415</v>
      </c>
      <c r="O53">
        <v>5</v>
      </c>
      <c r="P53">
        <v>26</v>
      </c>
      <c r="Q53">
        <v>15</v>
      </c>
      <c r="S53">
        <v>40</v>
      </c>
      <c r="T53">
        <v>75153</v>
      </c>
      <c r="U53">
        <v>4</v>
      </c>
      <c r="V53">
        <v>11</v>
      </c>
      <c r="W53">
        <v>5</v>
      </c>
    </row>
    <row r="54" spans="1:23" x14ac:dyDescent="0.15">
      <c r="A54">
        <v>50</v>
      </c>
      <c r="B54">
        <v>7347</v>
      </c>
      <c r="C54">
        <v>4</v>
      </c>
      <c r="D54">
        <v>66</v>
      </c>
      <c r="E54">
        <v>35</v>
      </c>
      <c r="G54">
        <v>50</v>
      </c>
      <c r="H54">
        <v>24707</v>
      </c>
      <c r="I54">
        <v>5</v>
      </c>
      <c r="J54">
        <v>44</v>
      </c>
      <c r="K54">
        <v>32</v>
      </c>
      <c r="M54">
        <v>50</v>
      </c>
      <c r="N54">
        <v>117729</v>
      </c>
      <c r="O54">
        <v>12</v>
      </c>
      <c r="P54">
        <v>52</v>
      </c>
      <c r="Q54">
        <v>21</v>
      </c>
      <c r="S54">
        <v>50</v>
      </c>
      <c r="T54">
        <v>92981</v>
      </c>
      <c r="U54">
        <v>8</v>
      </c>
      <c r="V54">
        <v>18</v>
      </c>
      <c r="W54">
        <v>5</v>
      </c>
    </row>
    <row r="55" spans="1:23" x14ac:dyDescent="0.15">
      <c r="A55">
        <v>60</v>
      </c>
      <c r="B55">
        <v>9366</v>
      </c>
      <c r="C55">
        <v>7</v>
      </c>
      <c r="D55">
        <v>121</v>
      </c>
      <c r="E55">
        <v>49</v>
      </c>
      <c r="G55">
        <v>60</v>
      </c>
      <c r="H55">
        <v>33906</v>
      </c>
      <c r="I55">
        <v>8</v>
      </c>
      <c r="J55">
        <v>70</v>
      </c>
      <c r="K55">
        <v>51</v>
      </c>
      <c r="M55">
        <v>60</v>
      </c>
      <c r="N55">
        <v>142525</v>
      </c>
      <c r="O55">
        <v>8</v>
      </c>
      <c r="P55">
        <v>68</v>
      </c>
      <c r="Q55">
        <v>34</v>
      </c>
      <c r="S55">
        <v>60</v>
      </c>
      <c r="T55">
        <v>129395</v>
      </c>
      <c r="U55">
        <v>6</v>
      </c>
      <c r="V55">
        <v>29</v>
      </c>
      <c r="W55">
        <v>4</v>
      </c>
    </row>
    <row r="56" spans="1:23" x14ac:dyDescent="0.15">
      <c r="A56">
        <v>70</v>
      </c>
      <c r="B56">
        <v>10869</v>
      </c>
      <c r="C56">
        <v>8</v>
      </c>
      <c r="D56">
        <v>144</v>
      </c>
      <c r="E56">
        <v>61</v>
      </c>
      <c r="G56">
        <v>70</v>
      </c>
      <c r="H56">
        <v>38779</v>
      </c>
      <c r="I56">
        <v>8</v>
      </c>
      <c r="J56">
        <v>90</v>
      </c>
      <c r="K56">
        <v>60</v>
      </c>
    </row>
    <row r="57" spans="1:23" x14ac:dyDescent="0.15">
      <c r="A57">
        <v>80</v>
      </c>
      <c r="B57">
        <v>12373</v>
      </c>
      <c r="C57">
        <v>11</v>
      </c>
      <c r="D57">
        <v>167</v>
      </c>
      <c r="E57">
        <v>85</v>
      </c>
      <c r="G57">
        <v>80</v>
      </c>
      <c r="H57">
        <v>48074</v>
      </c>
      <c r="I57">
        <v>12</v>
      </c>
      <c r="J57">
        <v>123</v>
      </c>
      <c r="K57">
        <v>83</v>
      </c>
    </row>
    <row r="58" spans="1:23" x14ac:dyDescent="0.15">
      <c r="A58">
        <v>90</v>
      </c>
      <c r="B58">
        <v>14047</v>
      </c>
      <c r="C58">
        <v>14</v>
      </c>
      <c r="D58">
        <v>261</v>
      </c>
      <c r="E58">
        <v>84</v>
      </c>
      <c r="G58">
        <v>90</v>
      </c>
      <c r="H58">
        <v>51781</v>
      </c>
      <c r="I58">
        <v>17</v>
      </c>
      <c r="J58">
        <v>144</v>
      </c>
      <c r="K58">
        <v>101</v>
      </c>
    </row>
    <row r="59" spans="1:23" x14ac:dyDescent="0.15">
      <c r="A59">
        <v>100</v>
      </c>
      <c r="B59">
        <v>15422</v>
      </c>
      <c r="C59">
        <v>24</v>
      </c>
      <c r="D59">
        <v>335</v>
      </c>
      <c r="E59">
        <v>161</v>
      </c>
      <c r="G59">
        <v>100</v>
      </c>
      <c r="H59">
        <v>57931</v>
      </c>
      <c r="I59">
        <v>25</v>
      </c>
      <c r="J59">
        <v>220</v>
      </c>
      <c r="K59">
        <v>161</v>
      </c>
    </row>
    <row r="61" spans="1:23" x14ac:dyDescent="0.15">
      <c r="A61" s="3" t="s">
        <v>42</v>
      </c>
      <c r="B61" s="1"/>
      <c r="C61" s="1"/>
      <c r="D61" s="4"/>
      <c r="E61" s="4"/>
      <c r="G61" s="3" t="s">
        <v>42</v>
      </c>
      <c r="H61" s="1"/>
      <c r="I61" s="1"/>
      <c r="J61" s="4"/>
      <c r="K61" s="4"/>
      <c r="M61" s="3" t="s">
        <v>42</v>
      </c>
      <c r="N61" s="1"/>
      <c r="O61" s="1"/>
      <c r="P61" s="4"/>
      <c r="Q61" s="4"/>
      <c r="S61" s="3" t="s">
        <v>42</v>
      </c>
      <c r="T61" s="1"/>
      <c r="U61" s="1"/>
      <c r="V61" s="4"/>
      <c r="W61" s="4"/>
    </row>
    <row r="62" spans="1:23" x14ac:dyDescent="0.15">
      <c r="A62">
        <f>AVERAGE(A2,A14,A26,A38,A50)</f>
        <v>10</v>
      </c>
      <c r="B62" s="1">
        <f>AVERAGE(B2,B14,B26,B38,B50)</f>
        <v>486.6</v>
      </c>
      <c r="C62" s="1">
        <f t="shared" ref="C62:E62" si="0">AVERAGE(C2,C14,C26,C38,C50)</f>
        <v>0</v>
      </c>
      <c r="D62" s="4">
        <f t="shared" si="0"/>
        <v>2</v>
      </c>
      <c r="E62" s="4">
        <f t="shared" si="0"/>
        <v>0</v>
      </c>
      <c r="G62">
        <f>AVERAGE(G2,G14,G26,G38,G50)</f>
        <v>10</v>
      </c>
      <c r="H62" s="1">
        <f>AVERAGE(H2,H14,H26,H38,H50)</f>
        <v>1877.6</v>
      </c>
      <c r="I62" s="1">
        <f t="shared" ref="I62:K62" si="1">AVERAGE(I2,I14,I26,I38,I50)</f>
        <v>0.2</v>
      </c>
      <c r="J62" s="4">
        <f t="shared" si="1"/>
        <v>2</v>
      </c>
      <c r="K62" s="4">
        <f t="shared" si="1"/>
        <v>2</v>
      </c>
      <c r="M62">
        <f>AVERAGE(M2,M14,M26,M38,M50)</f>
        <v>10</v>
      </c>
      <c r="N62" s="1">
        <f>AVERAGE(N2,N14,N26,N38,N50)</f>
        <v>8034</v>
      </c>
      <c r="O62" s="1">
        <f t="shared" ref="O62:Q62" si="2">AVERAGE(O2,O14,O26,O38,O50)</f>
        <v>0</v>
      </c>
      <c r="P62" s="4">
        <f t="shared" si="2"/>
        <v>2</v>
      </c>
      <c r="Q62" s="4">
        <f t="shared" si="2"/>
        <v>0</v>
      </c>
      <c r="S62">
        <f>AVERAGE(S2,S14,S26,S38,S50)</f>
        <v>10</v>
      </c>
      <c r="T62" s="1">
        <f>AVERAGE(T2,T14,T26,T38,T50)</f>
        <v>10757</v>
      </c>
      <c r="U62" s="1">
        <f t="shared" ref="U62:W62" si="3">AVERAGE(U2,U14,U26,U38,U50)</f>
        <v>0.2</v>
      </c>
      <c r="V62" s="4">
        <f t="shared" si="3"/>
        <v>2</v>
      </c>
      <c r="W62" s="4">
        <f t="shared" si="3"/>
        <v>0</v>
      </c>
    </row>
    <row r="63" spans="1:23" x14ac:dyDescent="0.15">
      <c r="A63">
        <f t="shared" ref="A63:E71" si="4">AVERAGE(A3,A15,A27,A39,A51)</f>
        <v>20</v>
      </c>
      <c r="B63" s="1">
        <f t="shared" si="4"/>
        <v>1603.4</v>
      </c>
      <c r="C63" s="1">
        <f t="shared" si="4"/>
        <v>0.8</v>
      </c>
      <c r="D63" s="4">
        <f t="shared" si="4"/>
        <v>10</v>
      </c>
      <c r="E63" s="4">
        <f t="shared" si="4"/>
        <v>2</v>
      </c>
      <c r="G63">
        <f t="shared" ref="G63:K71" si="5">AVERAGE(G3,G15,G27,G39,G51)</f>
        <v>20</v>
      </c>
      <c r="H63" s="1">
        <f t="shared" si="5"/>
        <v>4967</v>
      </c>
      <c r="I63" s="1">
        <f t="shared" si="5"/>
        <v>0.6</v>
      </c>
      <c r="J63" s="4">
        <f t="shared" si="5"/>
        <v>5</v>
      </c>
      <c r="K63" s="4">
        <f t="shared" si="5"/>
        <v>2</v>
      </c>
      <c r="M63">
        <f t="shared" ref="M63:Q67" si="6">AVERAGE(M3,M15,M27,M39,M51)</f>
        <v>20</v>
      </c>
      <c r="N63" s="1">
        <f t="shared" si="6"/>
        <v>13389.8</v>
      </c>
      <c r="O63" s="1">
        <f t="shared" si="6"/>
        <v>0.2</v>
      </c>
      <c r="P63" s="4">
        <f t="shared" si="6"/>
        <v>3</v>
      </c>
      <c r="Q63" s="4">
        <f t="shared" si="6"/>
        <v>2</v>
      </c>
      <c r="S63">
        <f t="shared" ref="S63:W71" si="7">AVERAGE(S3,S15,S27,S39,S51)</f>
        <v>20</v>
      </c>
      <c r="T63" s="1">
        <f t="shared" si="7"/>
        <v>14366.8</v>
      </c>
      <c r="U63" s="1">
        <f t="shared" si="7"/>
        <v>0.2</v>
      </c>
      <c r="V63" s="4">
        <f t="shared" si="7"/>
        <v>2</v>
      </c>
      <c r="W63" s="4">
        <f t="shared" si="7"/>
        <v>2</v>
      </c>
    </row>
    <row r="64" spans="1:23" x14ac:dyDescent="0.15">
      <c r="A64">
        <f t="shared" si="4"/>
        <v>30</v>
      </c>
      <c r="B64" s="1">
        <f t="shared" si="4"/>
        <v>3834.6</v>
      </c>
      <c r="C64" s="1">
        <f t="shared" si="4"/>
        <v>3</v>
      </c>
      <c r="D64" s="4">
        <f t="shared" si="4"/>
        <v>42</v>
      </c>
      <c r="E64" s="4">
        <f t="shared" si="4"/>
        <v>23</v>
      </c>
      <c r="G64">
        <f t="shared" si="5"/>
        <v>30</v>
      </c>
      <c r="H64" s="1">
        <f t="shared" si="5"/>
        <v>15472.4</v>
      </c>
      <c r="I64" s="1">
        <f t="shared" si="5"/>
        <v>3.4</v>
      </c>
      <c r="J64" s="4">
        <f t="shared" si="5"/>
        <v>37</v>
      </c>
      <c r="K64" s="4">
        <f t="shared" si="5"/>
        <v>27</v>
      </c>
      <c r="M64">
        <f t="shared" si="6"/>
        <v>30</v>
      </c>
      <c r="N64" s="1">
        <f t="shared" si="6"/>
        <v>66886.399999999994</v>
      </c>
      <c r="O64" s="1">
        <f t="shared" si="6"/>
        <v>4.5999999999999996</v>
      </c>
      <c r="P64" s="4">
        <f t="shared" si="6"/>
        <v>34</v>
      </c>
      <c r="Q64" s="4">
        <f t="shared" si="6"/>
        <v>16</v>
      </c>
      <c r="S64">
        <f t="shared" si="7"/>
        <v>30</v>
      </c>
      <c r="T64" s="1">
        <f t="shared" si="7"/>
        <v>68356.600000000006</v>
      </c>
      <c r="U64" s="1">
        <f t="shared" si="7"/>
        <v>1.6</v>
      </c>
      <c r="V64" s="4">
        <f t="shared" si="7"/>
        <v>21</v>
      </c>
      <c r="W64" s="4">
        <f t="shared" si="7"/>
        <v>5</v>
      </c>
    </row>
    <row r="65" spans="1:23" x14ac:dyDescent="0.15">
      <c r="A65">
        <f t="shared" si="4"/>
        <v>40</v>
      </c>
      <c r="B65" s="1">
        <f t="shared" si="4"/>
        <v>6070.4</v>
      </c>
      <c r="C65" s="1">
        <f t="shared" si="4"/>
        <v>2.8</v>
      </c>
      <c r="D65" s="4">
        <f t="shared" si="4"/>
        <v>42</v>
      </c>
      <c r="E65" s="4">
        <f t="shared" si="4"/>
        <v>19</v>
      </c>
      <c r="G65">
        <f t="shared" si="5"/>
        <v>40</v>
      </c>
      <c r="H65" s="1">
        <f t="shared" si="5"/>
        <v>20398.599999999999</v>
      </c>
      <c r="I65" s="1">
        <f t="shared" si="5"/>
        <v>3</v>
      </c>
      <c r="J65" s="4">
        <f t="shared" si="5"/>
        <v>26</v>
      </c>
      <c r="K65" s="4">
        <f t="shared" si="5"/>
        <v>18</v>
      </c>
      <c r="M65">
        <f t="shared" si="6"/>
        <v>40</v>
      </c>
      <c r="N65" s="1">
        <f t="shared" si="6"/>
        <v>91132.4</v>
      </c>
      <c r="O65" s="1">
        <f t="shared" si="6"/>
        <v>5.6</v>
      </c>
      <c r="P65" s="4">
        <f t="shared" si="6"/>
        <v>26</v>
      </c>
      <c r="Q65" s="4">
        <f t="shared" si="6"/>
        <v>15</v>
      </c>
      <c r="S65">
        <f t="shared" si="7"/>
        <v>40</v>
      </c>
      <c r="T65" s="1">
        <f t="shared" si="7"/>
        <v>75628.600000000006</v>
      </c>
      <c r="U65" s="1">
        <f t="shared" si="7"/>
        <v>3</v>
      </c>
      <c r="V65" s="4">
        <f t="shared" si="7"/>
        <v>11</v>
      </c>
      <c r="W65" s="4">
        <f t="shared" si="7"/>
        <v>5</v>
      </c>
    </row>
    <row r="66" spans="1:23" x14ac:dyDescent="0.15">
      <c r="A66">
        <f t="shared" si="4"/>
        <v>50</v>
      </c>
      <c r="B66" s="1">
        <f t="shared" si="4"/>
        <v>7358</v>
      </c>
      <c r="C66" s="1">
        <f t="shared" si="4"/>
        <v>4.4000000000000004</v>
      </c>
      <c r="D66" s="4">
        <f t="shared" si="4"/>
        <v>66</v>
      </c>
      <c r="E66" s="4">
        <f t="shared" si="4"/>
        <v>35</v>
      </c>
      <c r="G66">
        <f t="shared" si="5"/>
        <v>50</v>
      </c>
      <c r="H66" s="1">
        <f t="shared" si="5"/>
        <v>24705.200000000001</v>
      </c>
      <c r="I66" s="1">
        <f t="shared" si="5"/>
        <v>4.8</v>
      </c>
      <c r="J66" s="4">
        <f t="shared" si="5"/>
        <v>44</v>
      </c>
      <c r="K66" s="4">
        <f t="shared" si="5"/>
        <v>32</v>
      </c>
      <c r="M66">
        <f t="shared" si="6"/>
        <v>50</v>
      </c>
      <c r="N66" s="1">
        <f t="shared" si="6"/>
        <v>117780.4</v>
      </c>
      <c r="O66" s="1">
        <f t="shared" si="6"/>
        <v>12.4</v>
      </c>
      <c r="P66" s="4">
        <f t="shared" si="6"/>
        <v>52</v>
      </c>
      <c r="Q66" s="4">
        <f t="shared" si="6"/>
        <v>21</v>
      </c>
      <c r="S66">
        <f t="shared" si="7"/>
        <v>50</v>
      </c>
      <c r="T66" s="1">
        <f t="shared" si="7"/>
        <v>93645.4</v>
      </c>
      <c r="U66" s="1">
        <f t="shared" si="7"/>
        <v>7.8</v>
      </c>
      <c r="V66" s="4">
        <f t="shared" si="7"/>
        <v>18</v>
      </c>
      <c r="W66" s="4">
        <f t="shared" si="7"/>
        <v>5</v>
      </c>
    </row>
    <row r="67" spans="1:23" x14ac:dyDescent="0.15">
      <c r="A67">
        <f t="shared" si="4"/>
        <v>60</v>
      </c>
      <c r="B67" s="1">
        <f t="shared" si="4"/>
        <v>9421.2000000000007</v>
      </c>
      <c r="C67" s="1">
        <f t="shared" si="4"/>
        <v>7</v>
      </c>
      <c r="D67" s="4">
        <f t="shared" si="4"/>
        <v>121</v>
      </c>
      <c r="E67" s="4">
        <f t="shared" si="4"/>
        <v>49</v>
      </c>
      <c r="G67">
        <f t="shared" si="5"/>
        <v>60</v>
      </c>
      <c r="H67" s="1">
        <f t="shared" si="5"/>
        <v>33983.599999999999</v>
      </c>
      <c r="I67" s="1">
        <f t="shared" si="5"/>
        <v>7.6</v>
      </c>
      <c r="J67" s="4">
        <f t="shared" si="5"/>
        <v>70</v>
      </c>
      <c r="K67" s="4">
        <f t="shared" si="5"/>
        <v>51</v>
      </c>
      <c r="M67">
        <f t="shared" si="6"/>
        <v>60</v>
      </c>
      <c r="N67" s="1">
        <f t="shared" si="6"/>
        <v>141791.6</v>
      </c>
      <c r="O67" s="1">
        <f t="shared" si="6"/>
        <v>9.6</v>
      </c>
      <c r="P67" s="4">
        <f t="shared" si="6"/>
        <v>68</v>
      </c>
      <c r="Q67" s="4">
        <f t="shared" si="6"/>
        <v>34</v>
      </c>
      <c r="S67">
        <f t="shared" si="7"/>
        <v>60</v>
      </c>
      <c r="T67" s="1">
        <f t="shared" si="7"/>
        <v>129591.6</v>
      </c>
      <c r="U67" s="1">
        <f t="shared" si="7"/>
        <v>6.6</v>
      </c>
      <c r="V67" s="4">
        <f t="shared" si="7"/>
        <v>29</v>
      </c>
      <c r="W67" s="4">
        <f t="shared" si="7"/>
        <v>4</v>
      </c>
    </row>
    <row r="68" spans="1:23" x14ac:dyDescent="0.15">
      <c r="A68">
        <f t="shared" si="4"/>
        <v>70</v>
      </c>
      <c r="B68" s="1">
        <f t="shared" si="4"/>
        <v>10854.4</v>
      </c>
      <c r="C68" s="1">
        <f t="shared" si="4"/>
        <v>8</v>
      </c>
      <c r="D68" s="4">
        <f t="shared" si="4"/>
        <v>144</v>
      </c>
      <c r="E68" s="4">
        <f t="shared" si="4"/>
        <v>61</v>
      </c>
      <c r="G68">
        <f t="shared" si="5"/>
        <v>70</v>
      </c>
      <c r="H68" s="1">
        <f t="shared" si="5"/>
        <v>38928.199999999997</v>
      </c>
      <c r="I68" s="1">
        <f t="shared" si="5"/>
        <v>8.8000000000000007</v>
      </c>
      <c r="J68" s="4">
        <f t="shared" si="5"/>
        <v>90</v>
      </c>
      <c r="K68" s="4">
        <f t="shared" si="5"/>
        <v>60</v>
      </c>
      <c r="N68" s="1"/>
      <c r="O68" s="1"/>
      <c r="P68" s="4"/>
      <c r="Q68" s="4"/>
      <c r="S68" t="e">
        <f>AVERAGE(S8,S20,S32,S44,S56)</f>
        <v>#DIV/0!</v>
      </c>
      <c r="T68" s="1" t="e">
        <f t="shared" si="7"/>
        <v>#DIV/0!</v>
      </c>
      <c r="U68" s="1" t="e">
        <f t="shared" si="7"/>
        <v>#DIV/0!</v>
      </c>
      <c r="V68" s="4" t="e">
        <f t="shared" si="7"/>
        <v>#DIV/0!</v>
      </c>
      <c r="W68" s="4" t="e">
        <f t="shared" si="7"/>
        <v>#DIV/0!</v>
      </c>
    </row>
    <row r="69" spans="1:23" x14ac:dyDescent="0.15">
      <c r="A69">
        <f t="shared" si="4"/>
        <v>80</v>
      </c>
      <c r="B69" s="1">
        <f t="shared" si="4"/>
        <v>12406</v>
      </c>
      <c r="C69" s="1">
        <f t="shared" si="4"/>
        <v>10.8</v>
      </c>
      <c r="D69" s="4">
        <f t="shared" si="4"/>
        <v>167</v>
      </c>
      <c r="E69" s="4">
        <f t="shared" si="4"/>
        <v>85</v>
      </c>
      <c r="G69">
        <f t="shared" si="5"/>
        <v>80</v>
      </c>
      <c r="H69" s="1">
        <f t="shared" si="5"/>
        <v>48187.4</v>
      </c>
      <c r="I69" s="1">
        <f t="shared" si="5"/>
        <v>11.8</v>
      </c>
      <c r="J69" s="4">
        <f t="shared" si="5"/>
        <v>123</v>
      </c>
      <c r="K69" s="4">
        <f t="shared" si="5"/>
        <v>83</v>
      </c>
      <c r="N69" s="1"/>
      <c r="O69" s="1"/>
      <c r="P69" s="4"/>
      <c r="Q69" s="4"/>
      <c r="S69" t="e">
        <f t="shared" si="7"/>
        <v>#DIV/0!</v>
      </c>
      <c r="T69" s="1" t="e">
        <f t="shared" si="7"/>
        <v>#DIV/0!</v>
      </c>
      <c r="U69" s="1" t="e">
        <f t="shared" si="7"/>
        <v>#DIV/0!</v>
      </c>
      <c r="V69" s="4" t="e">
        <f t="shared" si="7"/>
        <v>#DIV/0!</v>
      </c>
      <c r="W69" s="4" t="e">
        <f t="shared" si="7"/>
        <v>#DIV/0!</v>
      </c>
    </row>
    <row r="70" spans="1:23" x14ac:dyDescent="0.15">
      <c r="A70">
        <f t="shared" si="4"/>
        <v>90</v>
      </c>
      <c r="B70" s="1">
        <f t="shared" si="4"/>
        <v>14003</v>
      </c>
      <c r="C70" s="1">
        <f t="shared" si="4"/>
        <v>14.2</v>
      </c>
      <c r="D70" s="4">
        <f t="shared" si="4"/>
        <v>261</v>
      </c>
      <c r="E70" s="4">
        <f t="shared" si="4"/>
        <v>84</v>
      </c>
      <c r="G70">
        <f t="shared" si="5"/>
        <v>90</v>
      </c>
      <c r="H70" s="1">
        <f t="shared" si="5"/>
        <v>51851.199999999997</v>
      </c>
      <c r="I70" s="1">
        <f t="shared" si="5"/>
        <v>17</v>
      </c>
      <c r="J70" s="4">
        <f t="shared" si="5"/>
        <v>144</v>
      </c>
      <c r="K70" s="4">
        <f t="shared" si="5"/>
        <v>101</v>
      </c>
      <c r="N70" s="1"/>
      <c r="O70" s="1"/>
      <c r="P70" s="4"/>
      <c r="Q70" s="4"/>
      <c r="S70" t="e">
        <f t="shared" si="7"/>
        <v>#DIV/0!</v>
      </c>
      <c r="T70" s="1" t="e">
        <f t="shared" si="7"/>
        <v>#DIV/0!</v>
      </c>
      <c r="U70" s="1" t="e">
        <f t="shared" si="7"/>
        <v>#DIV/0!</v>
      </c>
      <c r="V70" s="4" t="e">
        <f t="shared" si="7"/>
        <v>#DIV/0!</v>
      </c>
      <c r="W70" s="4" t="e">
        <f t="shared" si="7"/>
        <v>#DIV/0!</v>
      </c>
    </row>
    <row r="71" spans="1:23" x14ac:dyDescent="0.15">
      <c r="A71">
        <f t="shared" si="4"/>
        <v>100</v>
      </c>
      <c r="B71" s="1">
        <f t="shared" si="4"/>
        <v>15445</v>
      </c>
      <c r="C71" s="1">
        <f t="shared" si="4"/>
        <v>22</v>
      </c>
      <c r="D71" s="4">
        <f t="shared" si="4"/>
        <v>335</v>
      </c>
      <c r="E71" s="4">
        <f t="shared" si="4"/>
        <v>161</v>
      </c>
      <c r="G71">
        <f t="shared" si="5"/>
        <v>100</v>
      </c>
      <c r="H71" s="1">
        <f t="shared" si="5"/>
        <v>57566.6</v>
      </c>
      <c r="I71" s="1">
        <f t="shared" si="5"/>
        <v>25.2</v>
      </c>
      <c r="J71" s="4">
        <f t="shared" si="5"/>
        <v>220</v>
      </c>
      <c r="K71" s="4">
        <f t="shared" si="5"/>
        <v>161</v>
      </c>
      <c r="N71" s="1"/>
      <c r="O71" s="1"/>
      <c r="P71" s="4"/>
      <c r="Q71" s="4"/>
      <c r="S71" t="e">
        <f t="shared" si="7"/>
        <v>#DIV/0!</v>
      </c>
      <c r="T71" s="1" t="e">
        <f t="shared" si="7"/>
        <v>#DIV/0!</v>
      </c>
      <c r="U71" s="1" t="e">
        <f t="shared" si="7"/>
        <v>#DIV/0!</v>
      </c>
      <c r="V71" s="4" t="e">
        <f t="shared" si="7"/>
        <v>#DIV/0!</v>
      </c>
      <c r="W71" s="4" t="e">
        <f t="shared" si="7"/>
        <v>#DIV/0!</v>
      </c>
    </row>
    <row r="72" spans="1:23" x14ac:dyDescent="0.15">
      <c r="D72" s="4"/>
      <c r="E72" s="4"/>
    </row>
    <row r="73" spans="1:23" x14ac:dyDescent="0.15">
      <c r="A73" s="26" t="s">
        <v>57</v>
      </c>
      <c r="B73" s="26"/>
      <c r="C73" s="26"/>
      <c r="D73" s="26"/>
      <c r="E73" s="26"/>
      <c r="G73" s="26" t="s">
        <v>54</v>
      </c>
      <c r="H73" s="26"/>
      <c r="I73" s="26"/>
      <c r="J73" s="26"/>
      <c r="K73" s="26"/>
      <c r="M73" s="26" t="s">
        <v>55</v>
      </c>
      <c r="N73" s="26"/>
      <c r="O73" s="26"/>
      <c r="P73" s="26"/>
      <c r="Q73" s="26"/>
      <c r="S73" s="26" t="s">
        <v>51</v>
      </c>
      <c r="T73" s="26"/>
      <c r="U73" s="26"/>
      <c r="V73" s="26"/>
      <c r="W73" s="26"/>
    </row>
  </sheetData>
  <mergeCells count="4">
    <mergeCell ref="A73:E73"/>
    <mergeCell ref="G73:K73"/>
    <mergeCell ref="M73:Q73"/>
    <mergeCell ref="S73:W73"/>
  </mergeCells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43" workbookViewId="0">
      <selection activeCell="G82" sqref="G82"/>
    </sheetView>
  </sheetViews>
  <sheetFormatPr defaultRowHeight="13.5" x14ac:dyDescent="0.15"/>
  <cols>
    <col min="2" max="2" width="9.125" style="1" bestFit="1" customWidth="1"/>
    <col min="3" max="3" width="9.5" style="1" bestFit="1" customWidth="1"/>
    <col min="4" max="5" width="9.125" style="1" bestFit="1" customWidth="1"/>
  </cols>
  <sheetData>
    <row r="1" spans="1:7" x14ac:dyDescent="0.15">
      <c r="A1" t="s">
        <v>0</v>
      </c>
      <c r="B1" s="1" t="s">
        <v>35</v>
      </c>
      <c r="C1" s="1" t="s">
        <v>36</v>
      </c>
      <c r="D1" s="1" t="s">
        <v>37</v>
      </c>
      <c r="E1" s="1" t="s">
        <v>38</v>
      </c>
      <c r="F1" t="s">
        <v>39</v>
      </c>
      <c r="G1" t="s">
        <v>40</v>
      </c>
    </row>
    <row r="2" spans="1:7" x14ac:dyDescent="0.15">
      <c r="A2">
        <v>10</v>
      </c>
      <c r="B2" s="1">
        <v>39</v>
      </c>
      <c r="C2" s="1">
        <v>31</v>
      </c>
      <c r="D2" s="1">
        <v>1</v>
      </c>
      <c r="E2" s="1">
        <v>0</v>
      </c>
      <c r="F2">
        <v>2</v>
      </c>
      <c r="G2">
        <v>0</v>
      </c>
    </row>
    <row r="3" spans="1:7" x14ac:dyDescent="0.15">
      <c r="A3">
        <v>30</v>
      </c>
      <c r="B3" s="1">
        <v>46</v>
      </c>
      <c r="C3" s="1">
        <v>126</v>
      </c>
      <c r="D3" s="1">
        <v>2</v>
      </c>
      <c r="E3" s="1">
        <v>2</v>
      </c>
      <c r="F3">
        <v>31</v>
      </c>
      <c r="G3">
        <v>24</v>
      </c>
    </row>
    <row r="4" spans="1:7" x14ac:dyDescent="0.15">
      <c r="A4">
        <v>50</v>
      </c>
      <c r="B4" s="1">
        <v>41</v>
      </c>
      <c r="C4" s="1">
        <v>242</v>
      </c>
      <c r="D4" s="1">
        <v>3</v>
      </c>
      <c r="E4" s="1">
        <v>3</v>
      </c>
      <c r="F4">
        <v>43</v>
      </c>
      <c r="G4">
        <v>35</v>
      </c>
    </row>
    <row r="5" spans="1:7" x14ac:dyDescent="0.15">
      <c r="A5">
        <v>70</v>
      </c>
      <c r="B5" s="1">
        <v>71</v>
      </c>
      <c r="C5" s="1">
        <v>360</v>
      </c>
      <c r="D5" s="1">
        <v>5</v>
      </c>
      <c r="E5" s="1">
        <v>5</v>
      </c>
      <c r="F5">
        <v>77</v>
      </c>
      <c r="G5">
        <v>61</v>
      </c>
    </row>
    <row r="6" spans="1:7" x14ac:dyDescent="0.15">
      <c r="A6">
        <v>90</v>
      </c>
      <c r="B6" s="1">
        <v>75</v>
      </c>
      <c r="C6" s="1">
        <v>463</v>
      </c>
      <c r="D6" s="1">
        <v>8</v>
      </c>
      <c r="E6" s="1">
        <v>10</v>
      </c>
      <c r="F6">
        <v>119</v>
      </c>
      <c r="G6">
        <v>84</v>
      </c>
    </row>
    <row r="7" spans="1:7" x14ac:dyDescent="0.15">
      <c r="A7">
        <v>100</v>
      </c>
      <c r="B7" s="1">
        <v>88</v>
      </c>
      <c r="C7" s="1">
        <v>508</v>
      </c>
      <c r="D7" s="1">
        <v>10</v>
      </c>
      <c r="E7" s="1">
        <v>13</v>
      </c>
      <c r="F7">
        <v>200</v>
      </c>
      <c r="G7">
        <v>161</v>
      </c>
    </row>
    <row r="8" spans="1:7" x14ac:dyDescent="0.15">
      <c r="A8">
        <v>110</v>
      </c>
      <c r="B8" s="1">
        <v>101</v>
      </c>
      <c r="C8" s="1">
        <v>563</v>
      </c>
      <c r="D8" s="1">
        <v>13</v>
      </c>
      <c r="E8" s="1">
        <v>16</v>
      </c>
      <c r="F8">
        <v>220</v>
      </c>
      <c r="G8">
        <v>171</v>
      </c>
    </row>
    <row r="9" spans="1:7" x14ac:dyDescent="0.15">
      <c r="A9">
        <v>130</v>
      </c>
      <c r="B9" s="1">
        <v>117</v>
      </c>
      <c r="C9" s="1">
        <v>677</v>
      </c>
      <c r="D9" s="1">
        <v>15</v>
      </c>
      <c r="E9" s="1">
        <v>21</v>
      </c>
      <c r="F9">
        <v>276</v>
      </c>
      <c r="G9">
        <v>223</v>
      </c>
    </row>
    <row r="10" spans="1:7" x14ac:dyDescent="0.15">
      <c r="A10">
        <v>150</v>
      </c>
      <c r="B10" s="1">
        <v>123</v>
      </c>
      <c r="C10" s="1">
        <v>778</v>
      </c>
      <c r="D10" s="1">
        <v>21</v>
      </c>
      <c r="E10" s="1">
        <v>30</v>
      </c>
      <c r="F10">
        <v>423</v>
      </c>
      <c r="G10">
        <v>344</v>
      </c>
    </row>
    <row r="11" spans="1:7" x14ac:dyDescent="0.15">
      <c r="A11">
        <v>170</v>
      </c>
      <c r="B11" s="1">
        <v>161</v>
      </c>
      <c r="C11" s="1">
        <v>904</v>
      </c>
      <c r="D11" s="1">
        <v>23</v>
      </c>
      <c r="E11" s="1">
        <v>32</v>
      </c>
      <c r="F11">
        <v>431</v>
      </c>
      <c r="G11">
        <v>328</v>
      </c>
    </row>
    <row r="12" spans="1:7" x14ac:dyDescent="0.15">
      <c r="A12">
        <v>200</v>
      </c>
      <c r="B12" s="1">
        <v>175</v>
      </c>
      <c r="C12" s="1">
        <v>1052</v>
      </c>
      <c r="D12" s="1">
        <v>34</v>
      </c>
      <c r="E12" s="1">
        <v>54</v>
      </c>
      <c r="F12">
        <v>718</v>
      </c>
      <c r="G12">
        <v>556</v>
      </c>
    </row>
    <row r="14" spans="1:7" x14ac:dyDescent="0.15">
      <c r="A14" t="s">
        <v>0</v>
      </c>
      <c r="B14" s="1" t="s">
        <v>35</v>
      </c>
      <c r="C14" s="1" t="s">
        <v>36</v>
      </c>
      <c r="D14" s="1" t="s">
        <v>37</v>
      </c>
      <c r="E14" s="1" t="s">
        <v>38</v>
      </c>
      <c r="F14" t="s">
        <v>39</v>
      </c>
      <c r="G14" t="s">
        <v>40</v>
      </c>
    </row>
    <row r="15" spans="1:7" x14ac:dyDescent="0.15">
      <c r="A15">
        <v>10</v>
      </c>
      <c r="B15" s="1">
        <v>9</v>
      </c>
      <c r="C15" s="1">
        <v>16</v>
      </c>
      <c r="D15" s="1">
        <v>0</v>
      </c>
      <c r="E15" s="1">
        <v>0</v>
      </c>
      <c r="F15">
        <v>2</v>
      </c>
      <c r="G15">
        <v>0</v>
      </c>
    </row>
    <row r="16" spans="1:7" x14ac:dyDescent="0.15">
      <c r="A16">
        <v>30</v>
      </c>
      <c r="B16" s="1">
        <v>27</v>
      </c>
      <c r="C16" s="1">
        <v>128</v>
      </c>
      <c r="D16" s="1">
        <v>2</v>
      </c>
      <c r="E16" s="1">
        <v>2</v>
      </c>
      <c r="F16">
        <v>31</v>
      </c>
      <c r="G16">
        <v>24</v>
      </c>
    </row>
    <row r="17" spans="1:7" x14ac:dyDescent="0.15">
      <c r="A17">
        <v>50</v>
      </c>
      <c r="B17" s="1">
        <v>48</v>
      </c>
      <c r="C17" s="1">
        <v>242</v>
      </c>
      <c r="D17" s="1">
        <v>3</v>
      </c>
      <c r="E17" s="1">
        <v>3</v>
      </c>
      <c r="F17">
        <v>43</v>
      </c>
      <c r="G17">
        <v>35</v>
      </c>
    </row>
    <row r="18" spans="1:7" x14ac:dyDescent="0.15">
      <c r="A18">
        <v>70</v>
      </c>
      <c r="B18" s="1">
        <v>71</v>
      </c>
      <c r="C18" s="1">
        <v>361</v>
      </c>
      <c r="D18" s="1">
        <v>5</v>
      </c>
      <c r="E18" s="1">
        <v>5</v>
      </c>
      <c r="F18">
        <v>77</v>
      </c>
      <c r="G18">
        <v>61</v>
      </c>
    </row>
    <row r="19" spans="1:7" x14ac:dyDescent="0.15">
      <c r="A19">
        <v>90</v>
      </c>
      <c r="B19" s="1">
        <v>76</v>
      </c>
      <c r="C19" s="1">
        <v>465</v>
      </c>
      <c r="D19" s="1">
        <v>8</v>
      </c>
      <c r="E19" s="1">
        <v>10</v>
      </c>
      <c r="F19">
        <v>119</v>
      </c>
      <c r="G19">
        <v>84</v>
      </c>
    </row>
    <row r="20" spans="1:7" x14ac:dyDescent="0.15">
      <c r="A20">
        <v>100</v>
      </c>
      <c r="B20" s="1">
        <v>99</v>
      </c>
      <c r="C20" s="1">
        <v>513</v>
      </c>
      <c r="D20" s="1">
        <v>10</v>
      </c>
      <c r="E20" s="1">
        <v>14</v>
      </c>
      <c r="F20">
        <v>200</v>
      </c>
      <c r="G20">
        <v>161</v>
      </c>
    </row>
    <row r="21" spans="1:7" x14ac:dyDescent="0.15">
      <c r="A21">
        <v>110</v>
      </c>
      <c r="B21" s="1">
        <v>98</v>
      </c>
      <c r="C21" s="1">
        <v>569</v>
      </c>
      <c r="D21" s="1">
        <v>13</v>
      </c>
      <c r="E21" s="1">
        <v>17</v>
      </c>
      <c r="F21">
        <v>220</v>
      </c>
      <c r="G21">
        <v>171</v>
      </c>
    </row>
    <row r="22" spans="1:7" x14ac:dyDescent="0.15">
      <c r="A22">
        <v>130</v>
      </c>
      <c r="B22" s="1">
        <v>120</v>
      </c>
      <c r="C22" s="1">
        <v>681</v>
      </c>
      <c r="D22" s="1">
        <v>16</v>
      </c>
      <c r="E22" s="1">
        <v>20</v>
      </c>
      <c r="F22">
        <v>276</v>
      </c>
      <c r="G22">
        <v>223</v>
      </c>
    </row>
    <row r="23" spans="1:7" x14ac:dyDescent="0.15">
      <c r="A23">
        <v>150</v>
      </c>
      <c r="B23" s="1">
        <v>123</v>
      </c>
      <c r="C23" s="1">
        <v>787</v>
      </c>
      <c r="D23" s="1">
        <v>20</v>
      </c>
      <c r="E23" s="1">
        <v>30</v>
      </c>
      <c r="F23">
        <v>423</v>
      </c>
      <c r="G23">
        <v>344</v>
      </c>
    </row>
    <row r="24" spans="1:7" x14ac:dyDescent="0.15">
      <c r="A24">
        <v>170</v>
      </c>
      <c r="B24" s="1">
        <v>147</v>
      </c>
      <c r="C24" s="1">
        <v>897</v>
      </c>
      <c r="D24" s="1">
        <v>23</v>
      </c>
      <c r="E24" s="1">
        <v>33</v>
      </c>
      <c r="F24">
        <v>431</v>
      </c>
      <c r="G24">
        <v>328</v>
      </c>
    </row>
    <row r="25" spans="1:7" x14ac:dyDescent="0.15">
      <c r="A25">
        <v>200</v>
      </c>
      <c r="B25" s="1">
        <v>166</v>
      </c>
      <c r="C25" s="1">
        <v>1053</v>
      </c>
      <c r="D25" s="1">
        <v>34</v>
      </c>
      <c r="E25" s="1">
        <v>53</v>
      </c>
      <c r="F25">
        <v>718</v>
      </c>
      <c r="G25">
        <v>556</v>
      </c>
    </row>
    <row r="27" spans="1:7" x14ac:dyDescent="0.15">
      <c r="A27" t="s">
        <v>0</v>
      </c>
      <c r="B27" s="1" t="s">
        <v>35</v>
      </c>
      <c r="C27" s="1" t="s">
        <v>36</v>
      </c>
      <c r="D27" s="1" t="s">
        <v>37</v>
      </c>
      <c r="E27" s="1" t="s">
        <v>38</v>
      </c>
      <c r="F27" t="s">
        <v>39</v>
      </c>
      <c r="G27" t="s">
        <v>40</v>
      </c>
    </row>
    <row r="28" spans="1:7" x14ac:dyDescent="0.15">
      <c r="A28">
        <v>10</v>
      </c>
      <c r="B28" s="1">
        <v>9</v>
      </c>
      <c r="C28" s="1">
        <v>16</v>
      </c>
      <c r="D28" s="1">
        <v>0</v>
      </c>
      <c r="E28" s="1">
        <v>0</v>
      </c>
      <c r="F28">
        <v>2</v>
      </c>
      <c r="G28">
        <v>0</v>
      </c>
    </row>
    <row r="29" spans="1:7" x14ac:dyDescent="0.15">
      <c r="A29">
        <v>30</v>
      </c>
      <c r="B29" s="1">
        <v>35</v>
      </c>
      <c r="C29" s="1">
        <v>128</v>
      </c>
      <c r="D29" s="1">
        <v>2</v>
      </c>
      <c r="E29" s="1">
        <v>2</v>
      </c>
      <c r="F29">
        <v>31</v>
      </c>
      <c r="G29">
        <v>24</v>
      </c>
    </row>
    <row r="30" spans="1:7" x14ac:dyDescent="0.15">
      <c r="A30">
        <v>50</v>
      </c>
      <c r="B30" s="1">
        <v>43</v>
      </c>
      <c r="C30" s="1">
        <v>242</v>
      </c>
      <c r="D30" s="1">
        <v>3</v>
      </c>
      <c r="E30" s="1">
        <v>3</v>
      </c>
      <c r="F30">
        <v>43</v>
      </c>
      <c r="G30">
        <v>35</v>
      </c>
    </row>
    <row r="31" spans="1:7" x14ac:dyDescent="0.15">
      <c r="A31">
        <v>70</v>
      </c>
      <c r="B31" s="1">
        <v>73</v>
      </c>
      <c r="C31" s="1">
        <v>360</v>
      </c>
      <c r="D31" s="1">
        <v>5</v>
      </c>
      <c r="E31" s="1">
        <v>5</v>
      </c>
      <c r="F31">
        <v>77</v>
      </c>
      <c r="G31">
        <v>61</v>
      </c>
    </row>
    <row r="32" spans="1:7" x14ac:dyDescent="0.15">
      <c r="A32">
        <v>90</v>
      </c>
      <c r="B32" s="1">
        <v>81</v>
      </c>
      <c r="C32" s="1">
        <v>462</v>
      </c>
      <c r="D32" s="1">
        <v>8</v>
      </c>
      <c r="E32" s="1">
        <v>10</v>
      </c>
      <c r="F32">
        <v>119</v>
      </c>
      <c r="G32">
        <v>84</v>
      </c>
    </row>
    <row r="33" spans="1:7" x14ac:dyDescent="0.15">
      <c r="A33">
        <v>100</v>
      </c>
      <c r="B33" s="1">
        <v>104</v>
      </c>
      <c r="C33" s="1">
        <v>512</v>
      </c>
      <c r="D33" s="1">
        <v>10</v>
      </c>
      <c r="E33" s="1">
        <v>14</v>
      </c>
      <c r="F33">
        <v>200</v>
      </c>
      <c r="G33">
        <v>161</v>
      </c>
    </row>
    <row r="34" spans="1:7" x14ac:dyDescent="0.15">
      <c r="A34">
        <v>110</v>
      </c>
      <c r="B34" s="1">
        <v>99</v>
      </c>
      <c r="C34" s="1">
        <v>570</v>
      </c>
      <c r="D34" s="1">
        <v>12</v>
      </c>
      <c r="E34" s="1">
        <v>17</v>
      </c>
      <c r="F34">
        <v>220</v>
      </c>
      <c r="G34">
        <v>171</v>
      </c>
    </row>
    <row r="35" spans="1:7" x14ac:dyDescent="0.15">
      <c r="A35">
        <v>130</v>
      </c>
      <c r="B35" s="1">
        <v>115</v>
      </c>
      <c r="C35" s="1">
        <v>685</v>
      </c>
      <c r="D35" s="1">
        <v>16</v>
      </c>
      <c r="E35" s="1">
        <v>20</v>
      </c>
      <c r="F35">
        <v>276</v>
      </c>
      <c r="G35">
        <v>223</v>
      </c>
    </row>
    <row r="36" spans="1:7" x14ac:dyDescent="0.15">
      <c r="A36">
        <v>150</v>
      </c>
      <c r="B36" s="1">
        <v>127</v>
      </c>
      <c r="C36" s="1">
        <v>785</v>
      </c>
      <c r="D36" s="1">
        <v>21</v>
      </c>
      <c r="E36" s="1">
        <v>30</v>
      </c>
      <c r="F36">
        <v>423</v>
      </c>
      <c r="G36">
        <v>344</v>
      </c>
    </row>
    <row r="37" spans="1:7" x14ac:dyDescent="0.15">
      <c r="A37">
        <v>170</v>
      </c>
      <c r="B37" s="1">
        <v>141</v>
      </c>
      <c r="C37" s="1">
        <v>902</v>
      </c>
      <c r="D37" s="1">
        <v>24</v>
      </c>
      <c r="E37" s="1">
        <v>33</v>
      </c>
      <c r="F37">
        <v>431</v>
      </c>
      <c r="G37">
        <v>328</v>
      </c>
    </row>
    <row r="38" spans="1:7" x14ac:dyDescent="0.15">
      <c r="A38">
        <v>200</v>
      </c>
      <c r="B38" s="1">
        <v>176</v>
      </c>
      <c r="C38" s="1">
        <v>1057</v>
      </c>
      <c r="D38" s="1">
        <v>34</v>
      </c>
      <c r="E38" s="1">
        <v>55</v>
      </c>
      <c r="F38">
        <v>718</v>
      </c>
      <c r="G38">
        <v>556</v>
      </c>
    </row>
    <row r="40" spans="1:7" x14ac:dyDescent="0.15">
      <c r="A40" t="s">
        <v>0</v>
      </c>
      <c r="B40" s="1" t="s">
        <v>35</v>
      </c>
      <c r="C40" s="1" t="s">
        <v>36</v>
      </c>
      <c r="D40" s="1" t="s">
        <v>37</v>
      </c>
      <c r="E40" s="1" t="s">
        <v>38</v>
      </c>
      <c r="F40" t="s">
        <v>39</v>
      </c>
      <c r="G40" t="s">
        <v>40</v>
      </c>
    </row>
    <row r="41" spans="1:7" x14ac:dyDescent="0.15">
      <c r="A41">
        <v>10</v>
      </c>
      <c r="B41" s="1">
        <v>9</v>
      </c>
      <c r="C41" s="1">
        <v>16</v>
      </c>
      <c r="D41" s="1">
        <v>0</v>
      </c>
      <c r="E41" s="1">
        <v>0</v>
      </c>
      <c r="F41">
        <v>2</v>
      </c>
      <c r="G41">
        <v>0</v>
      </c>
    </row>
    <row r="42" spans="1:7" x14ac:dyDescent="0.15">
      <c r="A42">
        <v>30</v>
      </c>
      <c r="B42" s="1">
        <v>36</v>
      </c>
      <c r="C42" s="1">
        <v>127</v>
      </c>
      <c r="D42" s="1">
        <v>1</v>
      </c>
      <c r="E42" s="1">
        <v>1</v>
      </c>
      <c r="F42">
        <v>31</v>
      </c>
      <c r="G42">
        <v>24</v>
      </c>
    </row>
    <row r="43" spans="1:7" x14ac:dyDescent="0.15">
      <c r="A43">
        <v>50</v>
      </c>
      <c r="B43" s="1">
        <v>49</v>
      </c>
      <c r="C43" s="1">
        <v>242</v>
      </c>
      <c r="D43" s="1">
        <v>3</v>
      </c>
      <c r="E43" s="1">
        <v>3</v>
      </c>
      <c r="F43">
        <v>43</v>
      </c>
      <c r="G43">
        <v>35</v>
      </c>
    </row>
    <row r="44" spans="1:7" x14ac:dyDescent="0.15">
      <c r="A44">
        <v>70</v>
      </c>
      <c r="B44" s="1">
        <v>66</v>
      </c>
      <c r="C44" s="1">
        <v>363</v>
      </c>
      <c r="D44" s="1">
        <v>5</v>
      </c>
      <c r="E44" s="1">
        <v>5</v>
      </c>
      <c r="F44">
        <v>77</v>
      </c>
      <c r="G44">
        <v>61</v>
      </c>
    </row>
    <row r="45" spans="1:7" x14ac:dyDescent="0.15">
      <c r="A45">
        <v>90</v>
      </c>
      <c r="B45" s="1">
        <v>87</v>
      </c>
      <c r="C45" s="1">
        <v>465</v>
      </c>
      <c r="D45" s="1">
        <v>8</v>
      </c>
      <c r="E45" s="1">
        <v>10</v>
      </c>
      <c r="F45">
        <v>119</v>
      </c>
      <c r="G45">
        <v>84</v>
      </c>
    </row>
    <row r="46" spans="1:7" x14ac:dyDescent="0.15">
      <c r="A46">
        <v>100</v>
      </c>
      <c r="B46" s="1">
        <v>95</v>
      </c>
      <c r="C46" s="1">
        <v>513</v>
      </c>
      <c r="D46" s="1">
        <v>10</v>
      </c>
      <c r="E46" s="1">
        <v>14</v>
      </c>
      <c r="F46">
        <v>200</v>
      </c>
      <c r="G46">
        <v>161</v>
      </c>
    </row>
    <row r="47" spans="1:7" x14ac:dyDescent="0.15">
      <c r="A47">
        <v>110</v>
      </c>
      <c r="B47" s="1">
        <v>99</v>
      </c>
      <c r="C47" s="1">
        <v>569</v>
      </c>
      <c r="D47" s="1">
        <v>13</v>
      </c>
      <c r="E47" s="1">
        <v>17</v>
      </c>
      <c r="F47">
        <v>220</v>
      </c>
      <c r="G47">
        <v>171</v>
      </c>
    </row>
    <row r="48" spans="1:7" x14ac:dyDescent="0.15">
      <c r="A48">
        <v>130</v>
      </c>
      <c r="B48" s="1">
        <v>123</v>
      </c>
      <c r="C48" s="1">
        <v>684</v>
      </c>
      <c r="D48" s="1">
        <v>16</v>
      </c>
      <c r="E48" s="1">
        <v>21</v>
      </c>
      <c r="F48">
        <v>276</v>
      </c>
      <c r="G48">
        <v>223</v>
      </c>
    </row>
    <row r="49" spans="1:7" x14ac:dyDescent="0.15">
      <c r="A49">
        <v>150</v>
      </c>
      <c r="B49" s="1">
        <v>124</v>
      </c>
      <c r="C49" s="1">
        <v>787</v>
      </c>
      <c r="D49" s="1">
        <v>20</v>
      </c>
      <c r="E49" s="1">
        <v>29</v>
      </c>
      <c r="F49">
        <v>423</v>
      </c>
      <c r="G49">
        <v>344</v>
      </c>
    </row>
    <row r="50" spans="1:7" x14ac:dyDescent="0.15">
      <c r="A50">
        <v>170</v>
      </c>
      <c r="B50" s="1">
        <v>151</v>
      </c>
      <c r="C50" s="1">
        <v>898</v>
      </c>
      <c r="D50" s="1">
        <v>23</v>
      </c>
      <c r="E50" s="1">
        <v>33</v>
      </c>
      <c r="F50">
        <v>431</v>
      </c>
      <c r="G50">
        <v>328</v>
      </c>
    </row>
    <row r="51" spans="1:7" x14ac:dyDescent="0.15">
      <c r="A51">
        <v>200</v>
      </c>
      <c r="B51" s="1">
        <v>171</v>
      </c>
      <c r="C51" s="1">
        <v>1054</v>
      </c>
      <c r="D51" s="1">
        <v>35</v>
      </c>
      <c r="E51" s="1">
        <v>54</v>
      </c>
      <c r="F51">
        <v>718</v>
      </c>
      <c r="G51">
        <v>556</v>
      </c>
    </row>
    <row r="53" spans="1:7" x14ac:dyDescent="0.15">
      <c r="A53" t="s">
        <v>0</v>
      </c>
      <c r="B53" s="1" t="s">
        <v>35</v>
      </c>
      <c r="C53" s="1" t="s">
        <v>36</v>
      </c>
      <c r="D53" s="1" t="s">
        <v>37</v>
      </c>
      <c r="E53" s="1" t="s">
        <v>38</v>
      </c>
      <c r="F53" t="s">
        <v>39</v>
      </c>
      <c r="G53" t="s">
        <v>40</v>
      </c>
    </row>
    <row r="54" spans="1:7" x14ac:dyDescent="0.15">
      <c r="A54">
        <v>10</v>
      </c>
      <c r="B54" s="1">
        <v>9</v>
      </c>
      <c r="C54" s="1">
        <v>16</v>
      </c>
      <c r="D54" s="1">
        <v>0</v>
      </c>
      <c r="E54" s="1">
        <v>0</v>
      </c>
      <c r="F54">
        <v>2</v>
      </c>
      <c r="G54">
        <v>0</v>
      </c>
    </row>
    <row r="55" spans="1:7" x14ac:dyDescent="0.15">
      <c r="A55">
        <v>30</v>
      </c>
      <c r="B55" s="1">
        <v>31</v>
      </c>
      <c r="C55" s="1">
        <v>125</v>
      </c>
      <c r="D55" s="1">
        <v>1</v>
      </c>
      <c r="E55" s="1">
        <v>2</v>
      </c>
      <c r="F55">
        <v>31</v>
      </c>
      <c r="G55">
        <v>24</v>
      </c>
    </row>
    <row r="56" spans="1:7" x14ac:dyDescent="0.15">
      <c r="A56">
        <v>50</v>
      </c>
      <c r="B56" s="1">
        <v>43</v>
      </c>
      <c r="C56" s="1">
        <v>243</v>
      </c>
      <c r="D56" s="1">
        <v>4</v>
      </c>
      <c r="E56" s="1">
        <v>2</v>
      </c>
      <c r="F56">
        <v>43</v>
      </c>
      <c r="G56">
        <v>35</v>
      </c>
    </row>
    <row r="57" spans="1:7" x14ac:dyDescent="0.15">
      <c r="A57">
        <v>70</v>
      </c>
      <c r="B57" s="1">
        <v>58</v>
      </c>
      <c r="C57" s="1">
        <v>361</v>
      </c>
      <c r="D57" s="1">
        <v>5</v>
      </c>
      <c r="E57" s="1">
        <v>6</v>
      </c>
      <c r="F57">
        <v>77</v>
      </c>
      <c r="G57">
        <v>61</v>
      </c>
    </row>
    <row r="58" spans="1:7" x14ac:dyDescent="0.15">
      <c r="A58">
        <v>90</v>
      </c>
      <c r="B58" s="1">
        <v>87</v>
      </c>
      <c r="C58" s="1">
        <v>467</v>
      </c>
      <c r="D58" s="1">
        <v>9</v>
      </c>
      <c r="E58" s="1">
        <v>11</v>
      </c>
      <c r="F58">
        <v>119</v>
      </c>
      <c r="G58">
        <v>84</v>
      </c>
    </row>
    <row r="59" spans="1:7" x14ac:dyDescent="0.15">
      <c r="A59">
        <v>100</v>
      </c>
      <c r="B59" s="1">
        <v>83</v>
      </c>
      <c r="C59" s="1">
        <v>509</v>
      </c>
      <c r="D59" s="1">
        <v>10</v>
      </c>
      <c r="E59" s="1">
        <v>14</v>
      </c>
      <c r="F59">
        <v>200</v>
      </c>
      <c r="G59">
        <v>161</v>
      </c>
    </row>
    <row r="60" spans="1:7" x14ac:dyDescent="0.15">
      <c r="A60">
        <v>110</v>
      </c>
      <c r="B60" s="1">
        <v>95</v>
      </c>
      <c r="C60" s="1">
        <v>569</v>
      </c>
      <c r="D60" s="1">
        <v>13</v>
      </c>
      <c r="E60" s="1">
        <v>17</v>
      </c>
      <c r="F60">
        <v>220</v>
      </c>
      <c r="G60">
        <v>171</v>
      </c>
    </row>
    <row r="61" spans="1:7" x14ac:dyDescent="0.15">
      <c r="A61">
        <v>130</v>
      </c>
      <c r="B61" s="1">
        <v>106</v>
      </c>
      <c r="C61" s="1">
        <v>682</v>
      </c>
      <c r="D61" s="1">
        <v>15</v>
      </c>
      <c r="E61" s="1">
        <v>21</v>
      </c>
      <c r="F61">
        <v>276</v>
      </c>
      <c r="G61">
        <v>223</v>
      </c>
    </row>
    <row r="62" spans="1:7" x14ac:dyDescent="0.15">
      <c r="A62">
        <v>150</v>
      </c>
      <c r="B62" s="1">
        <v>132</v>
      </c>
      <c r="C62" s="1">
        <v>788</v>
      </c>
      <c r="D62" s="1">
        <v>21</v>
      </c>
      <c r="E62" s="1">
        <v>30</v>
      </c>
      <c r="F62">
        <v>423</v>
      </c>
      <c r="G62">
        <v>344</v>
      </c>
    </row>
    <row r="63" spans="1:7" x14ac:dyDescent="0.15">
      <c r="A63">
        <v>170</v>
      </c>
      <c r="B63" s="1">
        <v>145</v>
      </c>
      <c r="C63" s="1">
        <v>899</v>
      </c>
      <c r="D63" s="1">
        <v>23</v>
      </c>
      <c r="E63" s="1">
        <v>32</v>
      </c>
      <c r="F63">
        <v>431</v>
      </c>
      <c r="G63">
        <v>328</v>
      </c>
    </row>
    <row r="64" spans="1:7" x14ac:dyDescent="0.15">
      <c r="A64">
        <v>200</v>
      </c>
      <c r="B64" s="1">
        <v>183</v>
      </c>
      <c r="C64" s="1">
        <v>1054</v>
      </c>
      <c r="D64" s="1">
        <v>34</v>
      </c>
      <c r="E64" s="1">
        <v>54</v>
      </c>
      <c r="F64">
        <v>718</v>
      </c>
      <c r="G64">
        <v>556</v>
      </c>
    </row>
    <row r="66" spans="1:7" x14ac:dyDescent="0.15">
      <c r="A66" s="2" t="s">
        <v>42</v>
      </c>
    </row>
    <row r="67" spans="1:7" x14ac:dyDescent="0.15">
      <c r="A67" t="s">
        <v>0</v>
      </c>
      <c r="B67" s="1" t="s">
        <v>35</v>
      </c>
      <c r="C67" s="1" t="s">
        <v>36</v>
      </c>
      <c r="D67" s="1" t="s">
        <v>37</v>
      </c>
      <c r="E67" s="1" t="s">
        <v>38</v>
      </c>
      <c r="F67" t="s">
        <v>39</v>
      </c>
      <c r="G67" t="s">
        <v>40</v>
      </c>
    </row>
    <row r="68" spans="1:7" x14ac:dyDescent="0.15">
      <c r="A68">
        <f>AVERAGE(A2,A15,A28,A41,A54)</f>
        <v>10</v>
      </c>
      <c r="B68" s="1">
        <f t="shared" ref="B68:G68" si="0">AVERAGE(B2,B15,B28,B41,B54)</f>
        <v>15</v>
      </c>
      <c r="C68" s="1">
        <f t="shared" si="0"/>
        <v>19</v>
      </c>
      <c r="D68" s="1">
        <f t="shared" si="0"/>
        <v>0.2</v>
      </c>
      <c r="E68" s="1">
        <f t="shared" si="0"/>
        <v>0</v>
      </c>
      <c r="F68">
        <f t="shared" si="0"/>
        <v>2</v>
      </c>
      <c r="G68">
        <f t="shared" si="0"/>
        <v>0</v>
      </c>
    </row>
    <row r="69" spans="1:7" x14ac:dyDescent="0.15">
      <c r="A69">
        <f t="shared" ref="A69:G78" si="1">AVERAGE(A3,A16,A29,A42,A55)</f>
        <v>30</v>
      </c>
      <c r="B69" s="1">
        <f t="shared" si="1"/>
        <v>35</v>
      </c>
      <c r="C69" s="1">
        <f t="shared" si="1"/>
        <v>126.8</v>
      </c>
      <c r="D69" s="1">
        <f t="shared" si="1"/>
        <v>1.6</v>
      </c>
      <c r="E69" s="1">
        <f t="shared" si="1"/>
        <v>1.8</v>
      </c>
      <c r="F69">
        <f t="shared" si="1"/>
        <v>31</v>
      </c>
      <c r="G69">
        <f t="shared" si="1"/>
        <v>24</v>
      </c>
    </row>
    <row r="70" spans="1:7" x14ac:dyDescent="0.15">
      <c r="A70">
        <f t="shared" si="1"/>
        <v>50</v>
      </c>
      <c r="B70" s="1">
        <f t="shared" si="1"/>
        <v>44.8</v>
      </c>
      <c r="C70" s="1">
        <f t="shared" si="1"/>
        <v>242.2</v>
      </c>
      <c r="D70" s="1">
        <f t="shared" si="1"/>
        <v>3.2</v>
      </c>
      <c r="E70" s="1">
        <f t="shared" si="1"/>
        <v>2.8</v>
      </c>
      <c r="F70">
        <f t="shared" si="1"/>
        <v>43</v>
      </c>
      <c r="G70">
        <f t="shared" si="1"/>
        <v>35</v>
      </c>
    </row>
    <row r="71" spans="1:7" x14ac:dyDescent="0.15">
      <c r="A71">
        <f t="shared" si="1"/>
        <v>70</v>
      </c>
      <c r="B71" s="1">
        <f t="shared" si="1"/>
        <v>67.8</v>
      </c>
      <c r="C71" s="1">
        <f t="shared" si="1"/>
        <v>361</v>
      </c>
      <c r="D71" s="1">
        <f t="shared" si="1"/>
        <v>5</v>
      </c>
      <c r="E71" s="1">
        <f t="shared" si="1"/>
        <v>5.2</v>
      </c>
      <c r="F71">
        <f t="shared" si="1"/>
        <v>77</v>
      </c>
      <c r="G71">
        <f t="shared" si="1"/>
        <v>61</v>
      </c>
    </row>
    <row r="72" spans="1:7" x14ac:dyDescent="0.15">
      <c r="A72">
        <f t="shared" si="1"/>
        <v>90</v>
      </c>
      <c r="B72" s="1">
        <f t="shared" si="1"/>
        <v>81.2</v>
      </c>
      <c r="C72" s="1">
        <f t="shared" si="1"/>
        <v>464.4</v>
      </c>
      <c r="D72" s="1">
        <f t="shared" si="1"/>
        <v>8.1999999999999993</v>
      </c>
      <c r="E72" s="1">
        <f t="shared" si="1"/>
        <v>10.199999999999999</v>
      </c>
      <c r="F72">
        <f t="shared" si="1"/>
        <v>119</v>
      </c>
      <c r="G72">
        <f t="shared" si="1"/>
        <v>84</v>
      </c>
    </row>
    <row r="73" spans="1:7" x14ac:dyDescent="0.15">
      <c r="A73">
        <f t="shared" si="1"/>
        <v>100</v>
      </c>
      <c r="B73" s="1">
        <f t="shared" si="1"/>
        <v>93.8</v>
      </c>
      <c r="C73" s="1">
        <f t="shared" si="1"/>
        <v>511</v>
      </c>
      <c r="D73" s="1">
        <f t="shared" si="1"/>
        <v>10</v>
      </c>
      <c r="E73" s="1">
        <f t="shared" si="1"/>
        <v>13.8</v>
      </c>
      <c r="F73">
        <f t="shared" si="1"/>
        <v>200</v>
      </c>
      <c r="G73">
        <f t="shared" si="1"/>
        <v>161</v>
      </c>
    </row>
    <row r="74" spans="1:7" x14ac:dyDescent="0.15">
      <c r="A74">
        <f t="shared" si="1"/>
        <v>110</v>
      </c>
      <c r="B74" s="1">
        <f t="shared" si="1"/>
        <v>98.4</v>
      </c>
      <c r="C74" s="1">
        <f t="shared" si="1"/>
        <v>568</v>
      </c>
      <c r="D74" s="1">
        <f t="shared" si="1"/>
        <v>12.8</v>
      </c>
      <c r="E74" s="1">
        <f t="shared" si="1"/>
        <v>16.8</v>
      </c>
      <c r="F74">
        <f t="shared" si="1"/>
        <v>220</v>
      </c>
      <c r="G74">
        <f t="shared" si="1"/>
        <v>171</v>
      </c>
    </row>
    <row r="75" spans="1:7" x14ac:dyDescent="0.15">
      <c r="A75">
        <f t="shared" si="1"/>
        <v>130</v>
      </c>
      <c r="B75" s="1">
        <f t="shared" si="1"/>
        <v>116.2</v>
      </c>
      <c r="C75" s="1">
        <f t="shared" si="1"/>
        <v>681.8</v>
      </c>
      <c r="D75" s="1">
        <f t="shared" si="1"/>
        <v>15.6</v>
      </c>
      <c r="E75" s="1">
        <f t="shared" si="1"/>
        <v>20.6</v>
      </c>
      <c r="F75">
        <f t="shared" si="1"/>
        <v>276</v>
      </c>
      <c r="G75">
        <f t="shared" si="1"/>
        <v>223</v>
      </c>
    </row>
    <row r="76" spans="1:7" x14ac:dyDescent="0.15">
      <c r="A76">
        <f t="shared" si="1"/>
        <v>150</v>
      </c>
      <c r="B76" s="1">
        <f t="shared" si="1"/>
        <v>125.8</v>
      </c>
      <c r="C76" s="1">
        <f t="shared" si="1"/>
        <v>785</v>
      </c>
      <c r="D76" s="1">
        <f t="shared" si="1"/>
        <v>20.6</v>
      </c>
      <c r="E76" s="1">
        <f t="shared" si="1"/>
        <v>29.8</v>
      </c>
      <c r="F76">
        <f t="shared" si="1"/>
        <v>423</v>
      </c>
      <c r="G76">
        <f t="shared" si="1"/>
        <v>344</v>
      </c>
    </row>
    <row r="77" spans="1:7" x14ac:dyDescent="0.15">
      <c r="A77">
        <f t="shared" si="1"/>
        <v>170</v>
      </c>
      <c r="B77" s="1">
        <f t="shared" si="1"/>
        <v>149</v>
      </c>
      <c r="C77" s="1">
        <f t="shared" si="1"/>
        <v>900</v>
      </c>
      <c r="D77" s="1">
        <f t="shared" si="1"/>
        <v>23.2</v>
      </c>
      <c r="E77" s="1">
        <f t="shared" si="1"/>
        <v>32.6</v>
      </c>
      <c r="F77">
        <f t="shared" si="1"/>
        <v>431</v>
      </c>
      <c r="G77">
        <f t="shared" si="1"/>
        <v>328</v>
      </c>
    </row>
    <row r="78" spans="1:7" x14ac:dyDescent="0.15">
      <c r="A78">
        <f t="shared" si="1"/>
        <v>200</v>
      </c>
      <c r="B78" s="1">
        <f t="shared" si="1"/>
        <v>174.2</v>
      </c>
      <c r="C78" s="1">
        <f t="shared" si="1"/>
        <v>1054</v>
      </c>
      <c r="D78" s="1">
        <f t="shared" si="1"/>
        <v>34.200000000000003</v>
      </c>
      <c r="E78" s="1">
        <f t="shared" si="1"/>
        <v>54</v>
      </c>
      <c r="F78">
        <f t="shared" si="1"/>
        <v>718</v>
      </c>
      <c r="G78">
        <f t="shared" si="1"/>
        <v>556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结果</vt:lpstr>
      <vt:lpstr>Bunny</vt:lpstr>
      <vt:lpstr>Apple</vt:lpstr>
      <vt:lpstr>Budda</vt:lpstr>
      <vt:lpstr>Dinosaur</vt:lpstr>
      <vt:lpstr>k-DOP</vt:lpstr>
      <vt:lpstr>k=46 kcbp</vt:lpstr>
      <vt:lpstr>k=46 kdop</vt:lpstr>
      <vt:lpstr>Bunny-200</vt:lpstr>
      <vt:lpstr>Apple-200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tanglei</dc:creator>
  <cp:lastModifiedBy>tanglei</cp:lastModifiedBy>
  <cp:lastPrinted>2015-04-21T07:46:57Z</cp:lastPrinted>
  <dcterms:created xsi:type="dcterms:W3CDTF">2015-04-04T08:55:00Z</dcterms:created>
  <dcterms:modified xsi:type="dcterms:W3CDTF">2015-04-22T11:05:03Z</dcterms:modified>
</cp:coreProperties>
</file>