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11"/>
  <workbookPr defaultThemeVersion="166925"/>
  <mc:AlternateContent xmlns:mc="http://schemas.openxmlformats.org/markup-compatibility/2006">
    <mc:Choice Requires="x15">
      <x15ac:absPath xmlns:x15ac="http://schemas.microsoft.com/office/spreadsheetml/2010/11/ac" url="https://usepa-my.sharepoint.com/personal/gill_sandeep_epa_gov/Documents/Documents/Glossary/"/>
    </mc:Choice>
  </mc:AlternateContent>
  <xr:revisionPtr revIDLastSave="0" documentId="8_{ED4DBD94-BB36-4DC1-895F-4DA5525C9C7B}" xr6:coauthVersionLast="47" xr6:coauthVersionMax="47" xr10:uidLastSave="{00000000-0000-0000-0000-000000000000}"/>
  <bookViews>
    <workbookView xWindow="-19310" yWindow="-110" windowWidth="19420" windowHeight="10420" firstSheet="6" activeTab="6" xr2:uid="{6B74DD67-8163-416D-86CA-E635864A55EF}"/>
  </bookViews>
  <sheets>
    <sheet name="Hourly Emissions" sheetId="1" r:id="rId1"/>
    <sheet name="Daily Emissions" sheetId="2" r:id="rId2"/>
    <sheet name="Monthly Emissions" sheetId="3" r:id="rId3"/>
    <sheet name="Quarterly Emissions" sheetId="4" r:id="rId4"/>
    <sheet name="Ozone" sheetId="5" r:id="rId5"/>
    <sheet name="Annual" sheetId="6" r:id="rId6"/>
    <sheet name="FacilityUnit Attr" sheetId="14" r:id="rId7"/>
    <sheet name="Allowance Holdings" sheetId="7" r:id="rId8"/>
    <sheet name="Account Information" sheetId="8" r:id="rId9"/>
    <sheet name="Transactions" sheetId="9" r:id="rId10"/>
    <sheet name="Allowance Based (NOT NBP, OTC)" sheetId="10" r:id="rId11"/>
    <sheet name="Allowance Based (NBP, OTC)" sheetId="11" r:id="rId12"/>
    <sheet name="Emission Based" sheetId="12" r:id="rId13"/>
  </sheets>
  <externalReferences>
    <externalReference r:id="rId14"/>
    <externalReference r:id="rId1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2" l="1"/>
  <c r="B13" i="12"/>
  <c r="B12" i="12"/>
  <c r="B10" i="12"/>
  <c r="B9" i="12"/>
  <c r="B8" i="12"/>
  <c r="B7" i="12"/>
  <c r="B6" i="12"/>
  <c r="B5" i="12"/>
  <c r="B4" i="12"/>
  <c r="B3" i="12"/>
  <c r="B23" i="11"/>
  <c r="B22" i="11"/>
  <c r="B21" i="11"/>
  <c r="B20" i="11"/>
  <c r="B19" i="11"/>
  <c r="B18" i="11"/>
  <c r="B17" i="11"/>
  <c r="B15" i="11"/>
  <c r="B14" i="11"/>
  <c r="B13" i="11"/>
  <c r="B12" i="11"/>
  <c r="B11" i="11"/>
  <c r="B10" i="11"/>
  <c r="B9" i="11"/>
  <c r="B8" i="11"/>
  <c r="B7" i="11"/>
  <c r="B6" i="11"/>
  <c r="B5" i="11"/>
  <c r="B4" i="11"/>
  <c r="B3" i="11"/>
  <c r="B18" i="10"/>
  <c r="B17" i="10"/>
  <c r="B16" i="10"/>
  <c r="B15" i="10"/>
  <c r="B14" i="10"/>
  <c r="B13" i="10"/>
  <c r="B11" i="10"/>
  <c r="B10" i="10"/>
  <c r="B9" i="10"/>
  <c r="B8" i="10"/>
  <c r="B7" i="10"/>
  <c r="B6" i="10"/>
  <c r="B5" i="10"/>
  <c r="B4" i="10"/>
  <c r="B3" i="10"/>
  <c r="B3" i="9"/>
  <c r="B4" i="9"/>
  <c r="B5" i="9"/>
  <c r="B6" i="9"/>
  <c r="B7" i="9"/>
  <c r="B8" i="9"/>
  <c r="B9" i="9"/>
  <c r="B10" i="9"/>
  <c r="B11" i="9"/>
  <c r="B12" i="9"/>
  <c r="B13" i="9"/>
  <c r="B14" i="9"/>
  <c r="B15" i="9"/>
  <c r="B16" i="9"/>
  <c r="B17" i="9"/>
  <c r="B18" i="9"/>
  <c r="B19" i="9"/>
  <c r="B20" i="9"/>
  <c r="B21" i="9"/>
  <c r="B22" i="9"/>
  <c r="B23" i="9"/>
  <c r="B24" i="9"/>
  <c r="B25" i="9"/>
  <c r="B26" i="9"/>
  <c r="B27" i="9"/>
  <c r="B28" i="9"/>
  <c r="B29" i="9"/>
  <c r="B12" i="8"/>
  <c r="B11" i="8"/>
  <c r="B10" i="8"/>
  <c r="B8" i="8"/>
  <c r="B7" i="8"/>
  <c r="B6" i="8"/>
  <c r="B5" i="8"/>
  <c r="B4" i="8"/>
  <c r="B3" i="8"/>
  <c r="B14" i="7"/>
  <c r="B13" i="7"/>
  <c r="B12" i="7"/>
  <c r="B11" i="7"/>
  <c r="B9" i="7"/>
  <c r="B8" i="7"/>
  <c r="B7" i="7"/>
  <c r="B6" i="7"/>
  <c r="B5" i="7"/>
  <c r="B4" i="7"/>
  <c r="B3" i="7"/>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alcChain>
</file>

<file path=xl/sharedStrings.xml><?xml version="1.0" encoding="utf-8"?>
<sst xmlns="http://schemas.openxmlformats.org/spreadsheetml/2006/main" count="1586" uniqueCount="544">
  <si>
    <t>Hourly Emissions</t>
  </si>
  <si>
    <t>Data Label</t>
  </si>
  <si>
    <t>JSON Property Label</t>
  </si>
  <si>
    <t>Example Value</t>
  </si>
  <si>
    <t>Definition</t>
  </si>
  <si>
    <t>Database Column Name</t>
  </si>
  <si>
    <t>Database Table Name</t>
  </si>
  <si>
    <t>CO2 Mass (short tons)</t>
  </si>
  <si>
    <t>co2Mass</t>
  </si>
  <si>
    <t>150.8</t>
  </si>
  <si>
    <t>CO2 mass emissions (short tons)</t>
  </si>
  <si>
    <t>CO2_MASS</t>
  </si>
  <si>
    <t>HOUR_MONITOR_DATA, HOUR_UNIT_DATA</t>
  </si>
  <si>
    <t>CO2 Mass Measure Indicator</t>
  </si>
  <si>
    <t>co2MassMeasureFlg</t>
  </si>
  <si>
    <t>Measured</t>
  </si>
  <si>
    <t xml:space="preserve">Describes how the CO2 Mass values were determined. </t>
  </si>
  <si>
    <t>CO2_MASS_MEASURE_FLG</t>
  </si>
  <si>
    <t>CO2 Rate (short tons/mmBtu)</t>
  </si>
  <si>
    <t>co2Rate</t>
  </si>
  <si>
    <t>Average CO2 hourly emissions rate (short tons/mmBtu)</t>
  </si>
  <si>
    <t>CO2_RATE</t>
  </si>
  <si>
    <t xml:space="preserve">CO2 Rate Measure Indicator </t>
  </si>
  <si>
    <t>co2RateMeasureFlg</t>
  </si>
  <si>
    <t>Calculated</t>
  </si>
  <si>
    <t xml:space="preserve">Describes how the CO2 Rate values were determined. </t>
  </si>
  <si>
    <t>CO2_RATE_MEASURE_FLG</t>
  </si>
  <si>
    <t>Date</t>
  </si>
  <si>
    <t>date</t>
  </si>
  <si>
    <t>2020-12-14</t>
  </si>
  <si>
    <t>Date on which activity occurred.</t>
  </si>
  <si>
    <t>OP_DATE</t>
  </si>
  <si>
    <t>Facility ID</t>
  </si>
  <si>
    <t xml:space="preserve">facilityId </t>
  </si>
  <si>
    <t>3</t>
  </si>
  <si>
    <t>The Facility ID code assigned by the Department of Energy''s Energy Information Administration. The Energy Information Administration Plant ID code is also referred to as the "ORIS code", "ORISPL code", "Facility ID", or "Facility code", among other names. If a Plant ID code has not been assigned by the Department of Energy''s Energy Information Administration, then plant code means a code beginning with "88" assigned by the EPA''s Clean Air Markets Division for electronic reporting.</t>
  </si>
  <si>
    <t>ORISPL_CODE</t>
  </si>
  <si>
    <t>ACCOUNT_FACT, CONTACT_FACT, LME_UNITS_LIST, UNIT_FACT</t>
  </si>
  <si>
    <t>Facility Name</t>
  </si>
  <si>
    <t>facilityName</t>
  </si>
  <si>
    <t>Barry</t>
  </si>
  <si>
    <t>The name given by the owners and operators to a facility</t>
  </si>
  <si>
    <t>FACILITY_NAME</t>
  </si>
  <si>
    <t>ACCOUNT_FACT, CONTACT_FACT, ECMPS_XML_DATASET_HIST, LME_UNITS_LIST, UNIT_FACT</t>
  </si>
  <si>
    <t>Gross Load (MW)</t>
  </si>
  <si>
    <t>grossLoad</t>
  </si>
  <si>
    <t xml:space="preserve"> </t>
  </si>
  <si>
    <t>Electrical generation in MW produced by combusting a given heat input of fuel.</t>
  </si>
  <si>
    <t>GLOAD</t>
  </si>
  <si>
    <t>Heat Input (mmBtu)</t>
  </si>
  <si>
    <t>heatInput</t>
  </si>
  <si>
    <t>1470.2</t>
  </si>
  <si>
    <t>Quantity of heat in mmBtu calculated by multiplying the quantity of fuel by the fuels heat content.</t>
  </si>
  <si>
    <t>HEAT_INPUT</t>
  </si>
  <si>
    <t>Hg Controls</t>
  </si>
  <si>
    <t>hgControlInfo</t>
  </si>
  <si>
    <t>Catalyst (gold, palladium, or other) used to oxidize mercury</t>
  </si>
  <si>
    <t>Method or equipment used by the combustion unit to minimize Hg emissions.</t>
  </si>
  <si>
    <t>HG_CONTROL_INFO</t>
  </si>
  <si>
    <t>ACCOUNT_FACT, UNIT_FACT</t>
  </si>
  <si>
    <t>Hour</t>
  </si>
  <si>
    <t>hour</t>
  </si>
  <si>
    <t>23</t>
  </si>
  <si>
    <t>Hour in which activity occurred, recorded using local, standard time.</t>
  </si>
  <si>
    <t>OP_HOUR</t>
  </si>
  <si>
    <t>NOx Controls</t>
  </si>
  <si>
    <t>noxControlInfo</t>
  </si>
  <si>
    <t>Selective Catalytic Reduction, Low NOx Burner Technology w/ Separated OFA</t>
  </si>
  <si>
    <t>Method or equipment used by the combustion unit to minimize NOx emissions.</t>
  </si>
  <si>
    <t>NOX_CONTROL_INFO</t>
  </si>
  <si>
    <t>NOx Mass (lbs)</t>
  </si>
  <si>
    <t>noxMass</t>
  </si>
  <si>
    <t>552.8</t>
  </si>
  <si>
    <t>NOx mass emissions (lbs)</t>
  </si>
  <si>
    <t>NOX_MASS</t>
  </si>
  <si>
    <t>NOx Mass Measure Indicator</t>
  </si>
  <si>
    <t>noxMassMeasureFlg</t>
  </si>
  <si>
    <t>Measured and Substitute</t>
  </si>
  <si>
    <t xml:space="preserve">Describes how the NOx Mass values were determined. </t>
  </si>
  <si>
    <t>NOX_MASS_MEASURE_FLG</t>
  </si>
  <si>
    <t>NOx Rate (lbs/mmBtu)</t>
  </si>
  <si>
    <t>noxRate</t>
  </si>
  <si>
    <t>0.376</t>
  </si>
  <si>
    <t>The average rate of NOx emissions (lbs/mmBtu)</t>
  </si>
  <si>
    <t>NOX_RATE</t>
  </si>
  <si>
    <t>NOx Rate Measure Indicator</t>
  </si>
  <si>
    <t>noxRateMeasureFlg</t>
  </si>
  <si>
    <t xml:space="preserve">Describes how the NOx Rate values were determined. </t>
  </si>
  <si>
    <t>NOX_RATE_MEASURE_FLG</t>
  </si>
  <si>
    <t>Operating Time</t>
  </si>
  <si>
    <t>opTime</t>
  </si>
  <si>
    <t>0.95</t>
  </si>
  <si>
    <t>Any part of an hour in which a unit combusts any fuel.</t>
  </si>
  <si>
    <t>OP_TIME</t>
  </si>
  <si>
    <t>PM Controls</t>
  </si>
  <si>
    <t>pmControlInfo</t>
  </si>
  <si>
    <t>Electrostatic Precipitator</t>
  </si>
  <si>
    <t>Method or equipment used by the combustion unit to minimize PM emissions.</t>
  </si>
  <si>
    <t>PART_CONTROL_INFO</t>
  </si>
  <si>
    <t>Primary Fuel Type</t>
  </si>
  <si>
    <t>primaryFuelInfo</t>
  </si>
  <si>
    <t>Coal</t>
  </si>
  <si>
    <t>The primary type of fuel combusted by the unit.</t>
  </si>
  <si>
    <t>PRIMARY_FUEL_INFO</t>
  </si>
  <si>
    <t>Secondary Fuel Type</t>
  </si>
  <si>
    <t>secondaryFuelInfo</t>
  </si>
  <si>
    <t>Diesel, Pipeline Natural Gas</t>
  </si>
  <si>
    <t>The secondary type of fuel combusted by the unit.</t>
  </si>
  <si>
    <t>SECONDARY_FUEL_INFO</t>
  </si>
  <si>
    <t>SO2 Controls</t>
  </si>
  <si>
    <t>so2ControlInfo</t>
  </si>
  <si>
    <t>Wet Limestone</t>
  </si>
  <si>
    <t>Method or equipment used by the combustion unit to minimize SO2 emissions.</t>
  </si>
  <si>
    <t>SO2_CONTROL_INFO</t>
  </si>
  <si>
    <t>SO2 Mass (lbs)</t>
  </si>
  <si>
    <t>so2Mass</t>
  </si>
  <si>
    <t>15.7</t>
  </si>
  <si>
    <t>SO2 Mass Emissions (lbs)</t>
  </si>
  <si>
    <t>SO2_MASS, SO2_MASS_LBS</t>
  </si>
  <si>
    <t>SO2 Mass Measure Indicator</t>
  </si>
  <si>
    <t>so2MassMeasureFlg</t>
  </si>
  <si>
    <t>Substitute</t>
  </si>
  <si>
    <t xml:space="preserve">Describes how the SO2 Mass values were determined. </t>
  </si>
  <si>
    <t>SO2_MASS_MEASURE_FLG</t>
  </si>
  <si>
    <t>SO2 Rate (lbs/mmBtu)</t>
  </si>
  <si>
    <t>so2Rate</t>
  </si>
  <si>
    <t>0.011</t>
  </si>
  <si>
    <t>Average SO2 hourly emissions rate (lbs/mmBtu)</t>
  </si>
  <si>
    <t>SO2_RATE</t>
  </si>
  <si>
    <t>SO2 Rate Measure Indicator</t>
  </si>
  <si>
    <t>so2RateMeasureFlg</t>
  </si>
  <si>
    <t xml:space="preserve">Describes how the SO2 Rate values were determined. </t>
  </si>
  <si>
    <t>SO2_RATE_MEASURE_FLG</t>
  </si>
  <si>
    <t>State</t>
  </si>
  <si>
    <t>stateCode</t>
  </si>
  <si>
    <t>AL</t>
  </si>
  <si>
    <t>State in which the facility is located.</t>
  </si>
  <si>
    <t>STATE, STATE_NAME</t>
  </si>
  <si>
    <t>ACCOUNT_FACT, CONTACT_FACT, DAILY_DATA_SET, ECMPS_XML_DATASET_HIST, HRLY_DATA_SET, LME_UNITS_LIST, PREPACKAGE_DATA_SET, STATE_ALLOCATION_FACT, STATE_ALTERNATE_OZONE_BEGAN, UNIT_FACT</t>
  </si>
  <si>
    <t>Steam Load (1000 lb/hr)</t>
  </si>
  <si>
    <t>steamLoad</t>
  </si>
  <si>
    <t>10901513.3</t>
  </si>
  <si>
    <t>Rate of steam pressure generated by a unit or source produced by combusting a given heat input of fuel. (1000 lb/hr)</t>
  </si>
  <si>
    <t>SLOAD</t>
  </si>
  <si>
    <t>Unit ID</t>
  </si>
  <si>
    <t>unitId</t>
  </si>
  <si>
    <t>5</t>
  </si>
  <si>
    <t>Unique identifier for each unit at a facility.</t>
  </si>
  <si>
    <t>UNITID</t>
  </si>
  <si>
    <t>ACCOUNT_FACT, LME_UNITS_LIST, UNIT_FACT</t>
  </si>
  <si>
    <t>Unit Type</t>
  </si>
  <si>
    <t>unitType</t>
  </si>
  <si>
    <t>Tangentially-fired</t>
  </si>
  <si>
    <t>Type of unit or boiler.</t>
  </si>
  <si>
    <t>UNIT_TYPE_INFO</t>
  </si>
  <si>
    <t>Daily Emissions</t>
  </si>
  <si>
    <t>Associated Stacks</t>
  </si>
  <si>
    <t>associatedStacks</t>
  </si>
  <si>
    <t>CS001</t>
  </si>
  <si>
    <t>Stacks associated with the unit</t>
  </si>
  <si>
    <t>ASSOC_STACKS</t>
  </si>
  <si>
    <t>10407.2</t>
  </si>
  <si>
    <t>DAY_MONITOR_DATA, DAY_UNIT_DATA</t>
  </si>
  <si>
    <t>facilityId</t>
  </si>
  <si>
    <t>The Facility ID code assigned by the Department of Energy's Energy Information Administration. The Energy Information Administration Plant ID code is also referred to as the "ORIS code", "ORISPL code", "Facility ID", or "Facility code", among other names. If a Plant ID code has not been assigned by the Department of Energy's Energy Information Administration, then plant code means a code beginning with "88" assigned by the EPA's Clean Air Markets Division for electronic reporting.</t>
  </si>
  <si>
    <t>Gross Load (MWh)</t>
  </si>
  <si>
    <t>11137.0</t>
  </si>
  <si>
    <t>108437.3</t>
  </si>
  <si>
    <t>NOx Mass (short tons)</t>
  </si>
  <si>
    <t>4.3</t>
  </si>
  <si>
    <t>NOx mass emissions (short tons)</t>
  </si>
  <si>
    <t>0.097</t>
  </si>
  <si>
    <t>Operating Time Count</t>
  </si>
  <si>
    <t>countOpTime</t>
  </si>
  <si>
    <t>Number of hours during which the unit operated for this time interval</t>
  </si>
  <si>
    <t>COUNT_OP_TIME</t>
  </si>
  <si>
    <t>Program Code</t>
  </si>
  <si>
    <t>programCodeInfo</t>
  </si>
  <si>
    <t>ARP</t>
  </si>
  <si>
    <t>Statutory or regulatory based options for tracking and reducing air pollution emissions.</t>
  </si>
  <si>
    <t>PRG_CODE_INFO</t>
  </si>
  <si>
    <t>UNIT_FACT</t>
  </si>
  <si>
    <t>SO2 Mass (short tons)</t>
  </si>
  <si>
    <t>0.5</t>
  </si>
  <si>
    <t>SO2 Mass Emissions (short tons)</t>
  </si>
  <si>
    <t>0.009</t>
  </si>
  <si>
    <t>Steam Load (1000 lb)</t>
  </si>
  <si>
    <t>Sum of the Operating Time</t>
  </si>
  <si>
    <t>sumOpTime</t>
  </si>
  <si>
    <t>Sum of operating time for the time interval</t>
  </si>
  <si>
    <t>SUM_OP_TIME</t>
  </si>
  <si>
    <t>Monthly Emissions</t>
  </si>
  <si>
    <t>153926.5</t>
  </si>
  <si>
    <t>MONTH_MONITOR_DATA, MONTH_UNIT_DATA</t>
  </si>
  <si>
    <t>164349.0</t>
  </si>
  <si>
    <t>1500254.0</t>
  </si>
  <si>
    <t>Month</t>
  </si>
  <si>
    <t>month</t>
  </si>
  <si>
    <t>December</t>
  </si>
  <si>
    <t>Month on which activity occurred.</t>
  </si>
  <si>
    <t>OP_MONTH</t>
  </si>
  <si>
    <t>55.7</t>
  </si>
  <si>
    <t>0.077</t>
  </si>
  <si>
    <t>11.4</t>
  </si>
  <si>
    <t>0.016</t>
  </si>
  <si>
    <t>Quarterly Emissions</t>
  </si>
  <si>
    <t>QUARTER_MONITOR_DATA, QUARTER_UNIT_DATA</t>
  </si>
  <si>
    <t>900773.0</t>
  </si>
  <si>
    <t>8491107.0</t>
  </si>
  <si>
    <t>367.9</t>
  </si>
  <si>
    <t>0.088</t>
  </si>
  <si>
    <t>Quarter</t>
  </si>
  <si>
    <t>quarter</t>
  </si>
  <si>
    <t>4</t>
  </si>
  <si>
    <t>Calendar quarter in which activity occurred.</t>
  </si>
  <si>
    <t>OP_QUARTER</t>
  </si>
  <si>
    <t>91.2</t>
  </si>
  <si>
    <t>0.021</t>
  </si>
  <si>
    <t>Ozone Emissions</t>
  </si>
  <si>
    <t>OZONE_MONITOR_DATA, OZONE_UNIT_DATA</t>
  </si>
  <si>
    <t>Annual Emissions</t>
  </si>
  <si>
    <t>ANNUAL_MONITOR_DATA, ANNUAL_UNIT_DATA</t>
  </si>
  <si>
    <t>ACCOUNT_FACT, CONTACT_FACT, DAILY_DATA_SET, ECMPS_XML_DATASET_HIST, HRLY_DATA_SET, LME_UNITS_LIST, PREPACKAGE_DATA_SET, STATE_ALLOCATION_FACT, STATE_ALTERNATE_ANNUAL_BEGAN, UNIT_FACT</t>
  </si>
  <si>
    <t>Facility/Unit Attributes</t>
  </si>
  <si>
    <t>assocStacks</t>
  </si>
  <si>
    <t>CS1</t>
  </si>
  <si>
    <t>Stacks associated with the unit.</t>
  </si>
  <si>
    <t>Commercial Operation Date</t>
  </si>
  <si>
    <t>commercialOperationDate</t>
  </si>
  <si>
    <t>1977-04-01</t>
  </si>
  <si>
    <t>The date a unit began, or will begin to generate electricity for sale, including the sale of test generation. It is the first date that a unit serves a generator and produces electricity when connected to the grid, even if the owners are not compensated for that electricity.</t>
  </si>
  <si>
    <t>County</t>
  </si>
  <si>
    <t>county</t>
  </si>
  <si>
    <t>Sherburne County</t>
  </si>
  <si>
    <t>The county within a state in which a unit is operating.</t>
  </si>
  <si>
    <t>County Code</t>
  </si>
  <si>
    <t>countyCode</t>
  </si>
  <si>
    <t>MN141</t>
  </si>
  <si>
    <t>The numerical code identifying a specific county in a single state.</t>
  </si>
  <si>
    <t>EPA Region</t>
  </si>
  <si>
    <t>epaRegion</t>
  </si>
  <si>
    <t>An EPA Region is a group of U.S. states. EPA Regions are numbered from 1 to 10 and each state belongs to one and only one EPA Region.</t>
  </si>
  <si>
    <t>6090</t>
  </si>
  <si>
    <t>The name given by the owners and operators to a facility.</t>
  </si>
  <si>
    <t>FIPS Code</t>
  </si>
  <si>
    <t>fipsCode</t>
  </si>
  <si>
    <t>141</t>
  </si>
  <si>
    <t>The Federal Information Processing Standards (FIPS) Code of the facility, issued by the National Institute of Standards and Technology, which ensures uniform identification of geographic entities throughout all federal agencies.</t>
  </si>
  <si>
    <t>Generator ID</t>
  </si>
  <si>
    <t>generatorId</t>
  </si>
  <si>
    <t>1</t>
  </si>
  <si>
    <t>One or more unique identifiers for generators at a facility associated with the unit.</t>
  </si>
  <si>
    <t>Halogenated PAC Sorbent Injection</t>
  </si>
  <si>
    <t>Latitude</t>
  </si>
  <si>
    <t>latitude</t>
  </si>
  <si>
    <t>45.3792</t>
  </si>
  <si>
    <t>Represents the physical latitude of the facility.</t>
  </si>
  <si>
    <t>Longitude</t>
  </si>
  <si>
    <t>longitude</t>
  </si>
  <si>
    <t>-93.8958</t>
  </si>
  <si>
    <t>Represents the physical longitude of the facility.</t>
  </si>
  <si>
    <t>Max Hourly HI Rate (mmBtu/hr)</t>
  </si>
  <si>
    <t>maxHourlyHIRate</t>
  </si>
  <si>
    <t>7969.2</t>
  </si>
  <si>
    <t>The design heat input capacity (mmBtu/hr) for the unit or the highest hourly heat input rate observed in the past five years, whichever is greater.</t>
  </si>
  <si>
    <t>Nameplate Capacity (MWe)</t>
  </si>
  <si>
    <t>nameplateCapacity</t>
  </si>
  <si>
    <t>660</t>
  </si>
  <si>
    <t>The maximum electrical generating output (in MWe, rounded to the nearest tenth) that the generator is capable of producing on a steady state basis and during continuous operation (when not restricted by seasonal or other deratings).  This value is usually indicated on a nameplate physically attached to the generator.</t>
  </si>
  <si>
    <t>NERC Region</t>
  </si>
  <si>
    <t>nercRegion</t>
  </si>
  <si>
    <t>Mid-Continent Area Power Pool</t>
  </si>
  <si>
    <t>The North American Electric Reliability Corporation region in which the facility is located.</t>
  </si>
  <si>
    <t>Low NOx Burner Technology w/ Closed-coupled/Separated OFA</t>
  </si>
  <si>
    <t>NOx Phase</t>
  </si>
  <si>
    <t>noxPhase</t>
  </si>
  <si>
    <t>Phase 1 Group 1</t>
  </si>
  <si>
    <t>The classification of an ARP unit that is subject to an ARP NOx emission rate limit (40 CFR Part 76). The unit is first classified by ARP Phase (Phase 1 or Phase 2) and then the unit (boiler) type is used to determine whether the unit is a Group 1 or Group 2 boiler.  This ARP Phase/Group classification then determines the standard NOx emission rate applicable to the unit.  This information is then used in determining ARP NOx compliance, depending on the compliance approach (standard NOx limit or averaging plan) selected for the unit.</t>
  </si>
  <si>
    <t>Operating Status</t>
  </si>
  <si>
    <t>operatingStatus</t>
  </si>
  <si>
    <t>Operating</t>
  </si>
  <si>
    <t>An indication of the condition of a unit relevant to the year (planned, operating, shutdown, etc.).</t>
  </si>
  <si>
    <t>Owner/Operator</t>
  </si>
  <si>
    <t>ownerOperator</t>
  </si>
  <si>
    <t>Alabama Power Company (Operator), Alabama Power Company (Owner)</t>
  </si>
  <si>
    <t>The name of any company that owns an allowance account or an affected unit.The name of any company that operates an affected unit.</t>
  </si>
  <si>
    <t>Wet ESP, Wet Scrubber</t>
  </si>
  <si>
    <t>Program</t>
  </si>
  <si>
    <t>prgCodeInfo</t>
  </si>
  <si>
    <t>ARP,CSNOX,CSSO2G2,MATS</t>
  </si>
  <si>
    <t>Reporting Frequency</t>
  </si>
  <si>
    <t>reportingFrequency</t>
  </si>
  <si>
    <t>Quarterly</t>
  </si>
  <si>
    <t>Indicates whether a unit reports annual or only ozone season data on a quarterly basis.</t>
  </si>
  <si>
    <t>Diesel Oil</t>
  </si>
  <si>
    <t>The secondary type of fuel(s) combusted by the unit.</t>
  </si>
  <si>
    <t>SO2 Phase</t>
  </si>
  <si>
    <t>so2Phase</t>
  </si>
  <si>
    <t>Phase 2</t>
  </si>
  <si>
    <t>Title IV of the Clean Air Act SO2 Phase. Phase I started in 1995; Phase II started in 2000.</t>
  </si>
  <si>
    <t>Source Category</t>
  </si>
  <si>
    <t>sourceCategory</t>
  </si>
  <si>
    <t>Electric Utility</t>
  </si>
  <si>
    <t>Description of a unit that classifies it in terms of the primary function of the unit.</t>
  </si>
  <si>
    <t>Minnesota</t>
  </si>
  <si>
    <t>unitTypeInfo</t>
  </si>
  <si>
    <t>Year</t>
  </si>
  <si>
    <t>year</t>
  </si>
  <si>
    <t>2020</t>
  </si>
  <si>
    <t>The calendar year during which activity occurred.</t>
  </si>
  <si>
    <t>Allowance Holdings</t>
  </si>
  <si>
    <t>Account Name</t>
  </si>
  <si>
    <t>The name of the account in which allowances are held.</t>
  </si>
  <si>
    <t>ACCOUNT_NAME</t>
  </si>
  <si>
    <t>ACCOUNT_FACT, ALLOWANCE_HOLDING_DIM</t>
  </si>
  <si>
    <t>Account Number</t>
  </si>
  <si>
    <t>000003FACLTY</t>
  </si>
  <si>
    <t>The unique identification number of an account.</t>
  </si>
  <si>
    <t>ACCOUNT_NUMBER</t>
  </si>
  <si>
    <t>ACCOUNT_COMPLIANCE_DIM, ACCOUNT_FACT, ACCOUNT_OWNER_DIM, ACCOUNT_REP_DIM, ALLOWANCE_HOLDING_DIM, BANK_DIM, REP_DISPLAY_FACT, TRANSACTION_OWNER_DIM</t>
  </si>
  <si>
    <t>Account Type</t>
  </si>
  <si>
    <t>Facility Account</t>
  </si>
  <si>
    <t>Type of allowance account (Facility, General, etc.).</t>
  </si>
  <si>
    <t>ACCOUNT_TYPE</t>
  </si>
  <si>
    <t>ACCOUNT_FACT</t>
  </si>
  <si>
    <t>Allowance Block Total</t>
  </si>
  <si>
    <t>10033</t>
  </si>
  <si>
    <t>The quantity of allowances as identified by the Start Serial Number through End Serial Number.</t>
  </si>
  <si>
    <t>TOTAL_BLOCK</t>
  </si>
  <si>
    <t>ALLOWANCE_HOLDING_DIM, TRANSACTION_BLOCK_DIM</t>
  </si>
  <si>
    <t>Allowance Vintage Year</t>
  </si>
  <si>
    <t>Year allowance becomes eligible for use in compliance.</t>
  </si>
  <si>
    <t>VINTAGE_YEAR</t>
  </si>
  <si>
    <t>ALLOWANCE_HOLDING_DIM, STATE_ALLOCATION_FACT, TRANSACTION_BLOCK_DIM</t>
  </si>
  <si>
    <t>EPA_REGION</t>
  </si>
  <si>
    <t>ACCOUNT_FACT, CONTACT_FACT, UNIT_FACT</t>
  </si>
  <si>
    <t>The companies that own and/or operate an allowance account's affected units.</t>
  </si>
  <si>
    <t>OWN_DISPLAY</t>
  </si>
  <si>
    <t>ACCOUNT_FACT, ACCOUNT_OWNER_DIM, OWNER_DISPLAY_FACT, OWNER_YEAR_DIM, TRANSACTION_OWNER_DIM</t>
  </si>
  <si>
    <t>PRG_CODE, PRG_CODE_INFO</t>
  </si>
  <si>
    <t>ACCOUNT_COMPLIANCE_DIM, ACCOUNT_FACT, ACCOUNT_OWNER_DIM, ACCOUNT_REP_DIM, ALLOWANCE_HOLDING_DIM, BANK_DIM, COMPLIANCE_DATA_SET, PROGRAM_YEAR_DIM, REP_DISPLAY_FACT, REP_YEAR_DIM, TRANSACTION_BLOCK_DIM, TRANSACTION_FACT, TRANSACTION_OWNER_DIM, UNIT_FACT, UNIT_PHASE_YEAR_DIM</t>
  </si>
  <si>
    <t>Serial Number End</t>
  </si>
  <si>
    <t>276987</t>
  </si>
  <si>
    <t>The ending serial number of an allowance block.</t>
  </si>
  <si>
    <t>END_BLOCK</t>
  </si>
  <si>
    <t>Serial Number Start</t>
  </si>
  <si>
    <t>266955</t>
  </si>
  <si>
    <t>The starting serial number of an allowance block.</t>
  </si>
  <si>
    <t>START_BLOCK</t>
  </si>
  <si>
    <t>Account Information</t>
  </si>
  <si>
    <t>Morgan Creek</t>
  </si>
  <si>
    <t>003492FACLTY</t>
  </si>
  <si>
    <t>6</t>
  </si>
  <si>
    <t>3492</t>
  </si>
  <si>
    <t>ERCOT</t>
  </si>
  <si>
    <t>NERC_REGION</t>
  </si>
  <si>
    <t>The name of any company that own and/ or operates an allowance account or an affected unit.</t>
  </si>
  <si>
    <t>OPR_DISPLAY</t>
  </si>
  <si>
    <t>OWNER_DISPLAY_FACT, UNIT_COMPLIANCE_DIM</t>
  </si>
  <si>
    <t>CSNOX</t>
  </si>
  <si>
    <t>TX</t>
  </si>
  <si>
    <t>CTG-1</t>
  </si>
  <si>
    <t>Allowance Transactions</t>
  </si>
  <si>
    <t>Account Name (Transferee)</t>
  </si>
  <si>
    <t>Darby Electric Generating Station</t>
  </si>
  <si>
    <t>The name of the account receiving allowances in an allowance transaction.</t>
  </si>
  <si>
    <t>BUY_ACCT_NAME</t>
  </si>
  <si>
    <t>TRANSACTION_FACT</t>
  </si>
  <si>
    <t>Account Name (Transferor)</t>
  </si>
  <si>
    <t>Cardinal</t>
  </si>
  <si>
    <t>The name of the account transferring allowances in an allowance transaction.</t>
  </si>
  <si>
    <t>SELL_ACCT_NAME</t>
  </si>
  <si>
    <t>Account Number (Transferee)</t>
  </si>
  <si>
    <t>055247FACLTY</t>
  </si>
  <si>
    <t>The number of the account receiving allowances in an allowance transaction.</t>
  </si>
  <si>
    <t>BUY_ACCT_NUMBER</t>
  </si>
  <si>
    <t>Account Number (Transferor)</t>
  </si>
  <si>
    <t>002828FACLTY</t>
  </si>
  <si>
    <t>The number of the account transfering allowances in an allowance transaction.</t>
  </si>
  <si>
    <t>SELL_ACCT_NUMBER</t>
  </si>
  <si>
    <t>Account Type (Transferee)</t>
  </si>
  <si>
    <t>Type of buyer's allowance account (Facility, General, etc.).</t>
  </si>
  <si>
    <t>BUY_ACCOUNT_TYPE</t>
  </si>
  <si>
    <t>Account Type (Transferor)</t>
  </si>
  <si>
    <t>Type of seller's allowance account (Facility, General, etc.).</t>
  </si>
  <si>
    <t>SELL_ACCOUNT_TYPE</t>
  </si>
  <si>
    <t>2015</t>
  </si>
  <si>
    <t>EPA Region (Transferee)</t>
  </si>
  <si>
    <t>For facility and unit accounts, the EPA Region of the account receiving allowances in an allowance transaction.</t>
  </si>
  <si>
    <t>BUY_EPA_REGION</t>
  </si>
  <si>
    <t>EPA Region (Transferor)</t>
  </si>
  <si>
    <t>For facility and unit accounts, the EPA Region of the account transferring allowances in an allowance transaction.</t>
  </si>
  <si>
    <t>SELL_EPA_REGION</t>
  </si>
  <si>
    <t>Facility ID (Transferee)</t>
  </si>
  <si>
    <t>55247</t>
  </si>
  <si>
    <t>For facility and unit accounts, the Facility ID of the account receiving allowances in an allowance transaction.</t>
  </si>
  <si>
    <t>BUY_ORISPL_CODE</t>
  </si>
  <si>
    <t>Facility ID (Transferor)</t>
  </si>
  <si>
    <t>2828</t>
  </si>
  <si>
    <t>For facility and unit accounts, the Facility ID of the account transferring allowances in an allowance transaction.</t>
  </si>
  <si>
    <t>SELL_ORISPL_CODE</t>
  </si>
  <si>
    <t>Facility Name (Transferee)</t>
  </si>
  <si>
    <t>For facility and unit accounts, the facility name of the account receiving allowances in an allowance transaction.</t>
  </si>
  <si>
    <t>BUY_FACILITY_NAME</t>
  </si>
  <si>
    <t>Facility Name (Transferor)</t>
  </si>
  <si>
    <t>For facility and unit accounts, the facility name of the account transferring allowances in an allowance transaction.</t>
  </si>
  <si>
    <t>SELL_FACILITY_NAME</t>
  </si>
  <si>
    <t>Owner (Transferee)</t>
  </si>
  <si>
    <t>AEP Generation Resources, Inc.</t>
  </si>
  <si>
    <t>The owner of the account receiving allowances in an allowance transaction.</t>
  </si>
  <si>
    <t>BUY_OWN_DISPLAY_NAME</t>
  </si>
  <si>
    <t>Owner (Transferor)</t>
  </si>
  <si>
    <t>AEP Generation Resources, Inc.,Buckeye Power, Inc.</t>
  </si>
  <si>
    <t>The owner of the account transferring allowances in an allowance transaction.</t>
  </si>
  <si>
    <t>SELL_OWN_DISPLAY_NAME</t>
  </si>
  <si>
    <t>CSNOXOS</t>
  </si>
  <si>
    <t>235435</t>
  </si>
  <si>
    <t>235430</t>
  </si>
  <si>
    <t>Source Category (Transferee)</t>
  </si>
  <si>
    <t>For unit accounts, the source category of the account receiving allowances in an allowance transaction.</t>
  </si>
  <si>
    <t>BUY_SOURCE_CAT</t>
  </si>
  <si>
    <t>Source Category (Transferor)</t>
  </si>
  <si>
    <t xml:space="preserve">For unit accounts, the source category of the account transferring allowances in an allowance transaction. </t>
  </si>
  <si>
    <t>SELL_SOURCE_CAT</t>
  </si>
  <si>
    <t>State (Transferee)</t>
  </si>
  <si>
    <t>OH</t>
  </si>
  <si>
    <t>For facility and unit accounts, the state of the account receiving allowances in an allowance transaction.</t>
  </si>
  <si>
    <t>BUY_STATE</t>
  </si>
  <si>
    <t>State (Transferor)</t>
  </si>
  <si>
    <t>For facility and unit accounts, the state of the account transferring allowances in an allowance transaction.</t>
  </si>
  <si>
    <t>SELL_STATE</t>
  </si>
  <si>
    <t>Transaction Date</t>
  </si>
  <si>
    <t>11/12/2015</t>
  </si>
  <si>
    <t>The date the allowance transaction was confirmed.</t>
  </si>
  <si>
    <t>TRANSACTION_DATE</t>
  </si>
  <si>
    <t>Transaction ID</t>
  </si>
  <si>
    <t>9883</t>
  </si>
  <si>
    <t>The number used to identify a specific allowance transaction.</t>
  </si>
  <si>
    <t>TRANSACTION_ID</t>
  </si>
  <si>
    <t>TRANSACTION_BLOCK_DIM, TRANSACTION_FACT, TRANSACTION_OWNER_DIM</t>
  </si>
  <si>
    <t>Transaction Total</t>
  </si>
  <si>
    <t>The total number of allowances involved in a transaction.</t>
  </si>
  <si>
    <t>TRANSACTION_TOTAL</t>
  </si>
  <si>
    <t>Transaction Type</t>
  </si>
  <si>
    <t>Private Transfer</t>
  </si>
  <si>
    <t>The type of allowance transaction (e.g. initial allocation, private transaction, etc.).</t>
  </si>
  <si>
    <t>TRANSACTION_TYPE</t>
  </si>
  <si>
    <t>Allowance Based (NOT NBP, OTC) Compliance</t>
  </si>
  <si>
    <t>Fox Energy Center</t>
  </si>
  <si>
    <t>056031FACLTY</t>
  </si>
  <si>
    <t>Allowances Carried Over</t>
  </si>
  <si>
    <t>95</t>
  </si>
  <si>
    <t>The amount of allowances remaining in the account following compliance.</t>
  </si>
  <si>
    <t>CARRIED_OVER</t>
  </si>
  <si>
    <t>ACCOUNT_COMPLIANCE_DIM</t>
  </si>
  <si>
    <t>Compliance Year Allowances Allocated</t>
  </si>
  <si>
    <t>0</t>
  </si>
  <si>
    <t>The amount of allowances allocated for the calendar year.</t>
  </si>
  <si>
    <t>ALLOCATED</t>
  </si>
  <si>
    <t>Emissions (short tons)</t>
  </si>
  <si>
    <t>7</t>
  </si>
  <si>
    <t>The total amount of pollutant in short tons emitted by the source in a control period.</t>
  </si>
  <si>
    <t>COMP_YEAR_EMISS</t>
  </si>
  <si>
    <t>Excess Emissions (short tons)</t>
  </si>
  <si>
    <t>The amount of pollutant in short tons emitted in excess of the number of allowances held.</t>
  </si>
  <si>
    <t>EXCESS_EMISS</t>
  </si>
  <si>
    <t>ACCOUNT_COMPLIANCE_DIM, UNIT_COMPLIANCE_DIM</t>
  </si>
  <si>
    <t>56031</t>
  </si>
  <si>
    <t>Other Deductions</t>
  </si>
  <si>
    <t>The sum of other deductions that may have occurred for the account, including Underutilization, Phase I Extension, Projected Emissions Deduction (for Phase I reports), State Cap Deductions, Deduction of Loaned Allowances, July Confirmation Deduction, and Substitution Control by Contract Deduction.</t>
  </si>
  <si>
    <t>OTHER_DEDUCT</t>
  </si>
  <si>
    <t>The name of any company that operates an affected unit. The name of any company that owns an allowance account or an affected unit.</t>
  </si>
  <si>
    <t>CSSO2G1</t>
  </si>
  <si>
    <t>WI</t>
  </si>
  <si>
    <t>Total Allowances Deducted</t>
  </si>
  <si>
    <t>The total amount of allowances deducted at compliance.</t>
  </si>
  <si>
    <t>TOTAL_DEDUCT</t>
  </si>
  <si>
    <t>Total Allowances Held in Account at Trading Deadline</t>
  </si>
  <si>
    <t>102</t>
  </si>
  <si>
    <t>The total amount of allowances held in the account at compliance.</t>
  </si>
  <si>
    <t>TOTAL_HELD</t>
  </si>
  <si>
    <t>Units Affected</t>
  </si>
  <si>
    <t>CTG-1, CTG-2</t>
  </si>
  <si>
    <t>Unit ID(s) for units at a facility that are affected by a given compliance program.</t>
  </si>
  <si>
    <t>UNITS_AFFECTED, UNIT_ID mapped to UNITID in UNIT_FACT</t>
  </si>
  <si>
    <t>OP_YEAR</t>
  </si>
  <si>
    <t>ACCOUNT_COMPLIANCE_DIM, ANNUAL_MONITOR_DATA, ANNUAL_UNIT_DATA, CONTROL_YEAR_DIM, DAY_MONITOR_DATA, DAY_UNIT_DATA, EDR_DATA_SET, FUEL_YEAR_DIM, HOUR_MONITOR_DATA, HOUR_MONITOR_MATS_DATA, HOUR_UNIT_DATA, HOUR_UNIT_MATS_DATA, LME_UNITS_LIST, MONITOR_FACT, MONTH_MONITOR_DATA, MONTH_UNIT_DATA, OP_STATUS_YEAR_DIM, OWNER_DISPLAY_FACT, OWNER_YEAR_DIM, OZONE_MONITOR_DATA, OZONE_UNIT_DATA, PROGRAM_YEAR_DIM, QUARTER_MONITOR_DATA, QUARTER_UNIT_DATA, REP_DISPLAY_FACT, REP_YEAR_DIM, UNIT_COMPLIANCE_DIM, UNIT_FACT, UNIT_PHASE_YEAR_DIM, UNIT_TYPE_YEAR_DIM, XML_DATA_SET</t>
  </si>
  <si>
    <t>Allowance Based (NBP, OTC) Compliance</t>
  </si>
  <si>
    <t>000963000031</t>
  </si>
  <si>
    <t>Banked Allowances</t>
  </si>
  <si>
    <t>The amount of allowances of vintage years up to but not including the current compliance year held in a compliance account. (This is for NBP, OTC)</t>
  </si>
  <si>
    <t>BANKED_HELD</t>
  </si>
  <si>
    <t>136</t>
  </si>
  <si>
    <t>Current Deductions</t>
  </si>
  <si>
    <t>132</t>
  </si>
  <si>
    <t>The amount of allowances with the current vintage year deducted at compliance. (This is for NBP, OTC)</t>
  </si>
  <si>
    <t>CURRENT_DEDUCT</t>
  </si>
  <si>
    <t>Current Held</t>
  </si>
  <si>
    <t>The amount of current vintage year allowances held in a compliance account at compliance. (This is for NBP, OTC)</t>
  </si>
  <si>
    <t>CURRENT_HELD</t>
  </si>
  <si>
    <t>Deduction 1 to 1</t>
  </si>
  <si>
    <t>Banked allowances with a 1 to 1 ratio. (This is for OTC, NBP)</t>
  </si>
  <si>
    <t>DEDUCT_1_1</t>
  </si>
  <si>
    <t>Deduction 2 to 1</t>
  </si>
  <si>
    <t>Banked allowances with a 2 to 1 ratio. (This is for OTC, NBP)</t>
  </si>
  <si>
    <t>DEDUCT_2_1</t>
  </si>
  <si>
    <t>963</t>
  </si>
  <si>
    <t>Dallman</t>
  </si>
  <si>
    <t>NBP</t>
  </si>
  <si>
    <t>IL</t>
  </si>
  <si>
    <t>Total Required Deductions</t>
  </si>
  <si>
    <t>Sum of Compliance year emissions + Other deductions.</t>
  </si>
  <si>
    <t>TOTAL_REQ_DEDUCT</t>
  </si>
  <si>
    <t>31</t>
  </si>
  <si>
    <t>2006</t>
  </si>
  <si>
    <t>Emissions Based Compliance</t>
  </si>
  <si>
    <t>Actual Emissions Rate (lb/mmBtu)</t>
  </si>
  <si>
    <t>For ARP NOx, the actual rate at which a pollutant was emitted during a given time period for a single unit. (lb/mmBtu)</t>
  </si>
  <si>
    <t>ACT_EMISS_RATE</t>
  </si>
  <si>
    <t>UNIT_COMPLIANCE_DIM</t>
  </si>
  <si>
    <t>Averaging Plan Actual Rate (lb/mmBtu)</t>
  </si>
  <si>
    <t>0.55</t>
  </si>
  <si>
    <t>For ARP NOx, the average actual rate at which a pollutant was emitted during a given time period for the group of units in the averaging plan. (lb/mmBtu)</t>
  </si>
  <si>
    <t>AVG_PLAN_ACT_EMISS_RATE</t>
  </si>
  <si>
    <t>Averaging Plan ID</t>
  </si>
  <si>
    <t>492</t>
  </si>
  <si>
    <t>For ARP NOx, the unique identification number that associates a group of units with a single averaging plan.</t>
  </si>
  <si>
    <t>AVG_PLAN_ID</t>
  </si>
  <si>
    <t>Compliance Approach</t>
  </si>
  <si>
    <t>Averaging Plan</t>
  </si>
  <si>
    <t>For ARP NOx, approach used to meet compliance requirements (averaging plan, standard limit, or alternative limit).</t>
  </si>
  <si>
    <t>COMP_PLAN_TYPE_CD</t>
  </si>
  <si>
    <t>Emissions Limit (lb/mmBtu)</t>
  </si>
  <si>
    <t>For ARP NOx, the applicable emissions limit based on compliance plan. May either be unit-specific or part of an averaging plan. (lb/mmBtu)</t>
  </si>
  <si>
    <t>EMISS_LIMIT_DISPLAY</t>
  </si>
  <si>
    <t>3179</t>
  </si>
  <si>
    <t>Hatfield's Ferry Power Station</t>
  </si>
  <si>
    <t>In Compliance?</t>
  </si>
  <si>
    <t>YES</t>
  </si>
  <si>
    <t>A facility is in compliance if, at the end of the compliance period, the facility owns enough allowances to cover the amount of pollutant emitted (or for ARP NOx, the actual emissions rate of the pollutant was below the emissions limit).</t>
  </si>
  <si>
    <t>IN_COMPLIANCE</t>
  </si>
  <si>
    <t>PA</t>
  </si>
  <si>
    <t>2180</t>
  </si>
  <si>
    <t>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</si>
</sst>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sz val="11"/>
      <color indexed="8"/>
      <name val="Calibri"/>
      <family val="2"/>
    </font>
    <font>
      <sz val="14"/>
      <color rgb="FF000000"/>
      <name val="Calibri"/>
      <family val="2"/>
      <scheme val="minor"/>
    </font>
    <font>
      <sz val="14"/>
      <color indexed="8"/>
      <name val="Calibri"/>
      <family val="2"/>
    </font>
    <font>
      <b/>
      <sz val="14"/>
      <color rgb="FF000000"/>
      <name val="Calibri"/>
      <family val="2"/>
      <scheme val="minor"/>
    </font>
    <font>
      <b/>
      <sz val="11"/>
      <color rgb="FF000000"/>
      <name val="Calibri"/>
      <family val="2"/>
      <scheme val="minor"/>
    </font>
    <font>
      <sz val="11"/>
      <color rgb="FF000000"/>
      <name val="Calibri"/>
      <family val="2"/>
      <scheme val="minor"/>
    </font>
    <font>
      <sz val="14"/>
      <color rgb="FF000000"/>
      <name val="Calibri"/>
      <family val="2"/>
    </font>
    <font>
      <sz val="11"/>
      <color rgb="FF000000"/>
      <name val="Calibri"/>
      <family val="2"/>
    </font>
    <font>
      <sz val="14"/>
      <color theme="1"/>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rgb="FFDDEBF7"/>
        <bgColor rgb="FF000000"/>
      </patternFill>
    </fill>
    <fill>
      <patternFill patternType="solid">
        <fgColor rgb="FFFFFFFF"/>
        <bgColor rgb="FF000000"/>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s>
  <cellStyleXfs count="1">
    <xf numFmtId="0" fontId="0" fillId="0" borderId="0"/>
  </cellStyleXfs>
  <cellXfs count="116">
    <xf numFmtId="0" fontId="0" fillId="0" borderId="0" xfId="0"/>
    <xf numFmtId="0" fontId="0" fillId="0" borderId="0" xfId="0" applyAlignment="1">
      <alignment wrapText="1"/>
    </xf>
    <xf numFmtId="0" fontId="3" fillId="2" borderId="2" xfId="0"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0" fontId="1" fillId="2" borderId="3" xfId="0" applyFont="1" applyFill="1" applyBorder="1"/>
    <xf numFmtId="0" fontId="1" fillId="2" borderId="2" xfId="0" applyFont="1" applyFill="1" applyBorder="1" applyAlignment="1">
      <alignment wrapText="1"/>
    </xf>
    <xf numFmtId="0" fontId="4" fillId="0" borderId="2" xfId="0" applyFont="1" applyBorder="1" applyAlignment="1">
      <alignment vertical="center"/>
    </xf>
    <xf numFmtId="49" fontId="4" fillId="0" borderId="2" xfId="0" applyNumberFormat="1" applyFont="1" applyBorder="1" applyAlignment="1">
      <alignment horizontal="center" vertical="center"/>
    </xf>
    <xf numFmtId="0" fontId="4" fillId="0" borderId="2" xfId="0" applyFont="1" applyBorder="1" applyAlignment="1">
      <alignment vertical="center" wrapText="1"/>
    </xf>
    <xf numFmtId="0" fontId="0" fillId="0" borderId="3" xfId="0" applyBorder="1" applyAlignment="1">
      <alignment vertical="center"/>
    </xf>
    <xf numFmtId="0" fontId="0" fillId="0" borderId="4" xfId="0" applyBorder="1" applyAlignment="1">
      <alignment vertical="center" wrapText="1"/>
    </xf>
    <xf numFmtId="0" fontId="4" fillId="3" borderId="2" xfId="0" applyFont="1" applyFill="1" applyBorder="1" applyAlignment="1">
      <alignment vertical="center"/>
    </xf>
    <xf numFmtId="49" fontId="4" fillId="3" borderId="2" xfId="0" applyNumberFormat="1" applyFont="1" applyFill="1" applyBorder="1" applyAlignment="1">
      <alignment horizontal="center" vertical="center"/>
    </xf>
    <xf numFmtId="0" fontId="5" fillId="0" borderId="2" xfId="0" applyFont="1" applyBorder="1" applyAlignment="1">
      <alignment vertical="center" wrapText="1"/>
    </xf>
    <xf numFmtId="49" fontId="4" fillId="3" borderId="2" xfId="0" applyNumberFormat="1" applyFont="1" applyFill="1" applyBorder="1" applyAlignment="1">
      <alignment horizontal="center" vertical="center" wrapText="1"/>
    </xf>
    <xf numFmtId="0" fontId="6" fillId="0" borderId="4" xfId="0" applyFont="1" applyBorder="1" applyAlignment="1">
      <alignment vertical="center" wrapText="1"/>
    </xf>
    <xf numFmtId="0" fontId="0" fillId="0" borderId="0" xfId="0" applyAlignment="1">
      <alignment vertical="center"/>
    </xf>
    <xf numFmtId="49" fontId="0" fillId="0" borderId="0" xfId="0" applyNumberFormat="1" applyAlignment="1">
      <alignment horizontal="center" vertical="center"/>
    </xf>
    <xf numFmtId="49" fontId="0" fillId="0" borderId="0" xfId="0" applyNumberFormat="1" applyAlignment="1">
      <alignment horizontal="center"/>
    </xf>
    <xf numFmtId="0" fontId="0" fillId="0" borderId="0" xfId="0" applyAlignment="1">
      <alignment vertical="center" wrapText="1"/>
    </xf>
    <xf numFmtId="0" fontId="0" fillId="0" borderId="5" xfId="0" applyBorder="1" applyAlignment="1">
      <alignment vertical="center"/>
    </xf>
    <xf numFmtId="49" fontId="7" fillId="0" borderId="2" xfId="0" applyNumberFormat="1" applyFont="1" applyBorder="1" applyAlignment="1">
      <alignment horizontal="center" vertical="center"/>
    </xf>
    <xf numFmtId="0" fontId="0" fillId="0" borderId="4" xfId="0" applyBorder="1"/>
    <xf numFmtId="0" fontId="0" fillId="0" borderId="3" xfId="0" applyBorder="1"/>
    <xf numFmtId="0" fontId="4" fillId="3" borderId="2" xfId="0" applyFont="1" applyFill="1" applyBorder="1" applyAlignment="1">
      <alignment horizontal="center" vertical="center"/>
    </xf>
    <xf numFmtId="49" fontId="7" fillId="4" borderId="2" xfId="0" applyNumberFormat="1" applyFont="1" applyFill="1" applyBorder="1" applyAlignment="1">
      <alignment horizontal="center" vertical="center"/>
    </xf>
    <xf numFmtId="49" fontId="7" fillId="3" borderId="2" xfId="0" applyNumberFormat="1" applyFont="1" applyFill="1" applyBorder="1" applyAlignment="1">
      <alignment horizontal="center" vertical="center" wrapText="1"/>
    </xf>
    <xf numFmtId="0" fontId="0" fillId="0" borderId="4" xfId="0" applyBorder="1" applyAlignment="1">
      <alignment wrapText="1"/>
    </xf>
    <xf numFmtId="49" fontId="7" fillId="3" borderId="2" xfId="0" applyNumberFormat="1" applyFont="1" applyFill="1" applyBorder="1" applyAlignment="1">
      <alignment horizontal="center" vertical="center"/>
    </xf>
    <xf numFmtId="0" fontId="8" fillId="0" borderId="2" xfId="0" applyFont="1" applyBorder="1" applyAlignment="1">
      <alignment vertical="center"/>
    </xf>
    <xf numFmtId="0" fontId="0" fillId="0" borderId="2" xfId="0" applyBorder="1" applyAlignment="1">
      <alignment vertical="center" wrapText="1"/>
    </xf>
    <xf numFmtId="0" fontId="0" fillId="3" borderId="0" xfId="0" applyFill="1"/>
    <xf numFmtId="0" fontId="0" fillId="3" borderId="4" xfId="0" applyFill="1" applyBorder="1" applyAlignment="1">
      <alignment wrapText="1"/>
    </xf>
    <xf numFmtId="0" fontId="0" fillId="3" borderId="3" xfId="0" applyFill="1" applyBorder="1"/>
    <xf numFmtId="0" fontId="4" fillId="3" borderId="2" xfId="0" applyFont="1" applyFill="1" applyBorder="1" applyAlignment="1">
      <alignment vertical="center" wrapText="1"/>
    </xf>
    <xf numFmtId="0" fontId="4" fillId="0" borderId="0" xfId="0" applyFont="1"/>
    <xf numFmtId="0" fontId="7" fillId="0" borderId="2" xfId="0" applyFont="1" applyBorder="1" applyAlignment="1">
      <alignment vertical="center"/>
    </xf>
    <xf numFmtId="0" fontId="0" fillId="0" borderId="2" xfId="0" applyBorder="1"/>
    <xf numFmtId="0" fontId="9" fillId="5" borderId="7" xfId="0" applyFont="1" applyFill="1" applyBorder="1" applyAlignment="1">
      <alignment horizontal="center" vertical="center"/>
    </xf>
    <xf numFmtId="0" fontId="9" fillId="5" borderId="7" xfId="0" applyFont="1" applyFill="1" applyBorder="1" applyAlignment="1">
      <alignment horizontal="center" vertical="center" wrapText="1"/>
    </xf>
    <xf numFmtId="0" fontId="10" fillId="5" borderId="7" xfId="0" applyFont="1" applyFill="1" applyBorder="1"/>
    <xf numFmtId="0" fontId="7" fillId="0" borderId="7" xfId="0" applyFont="1" applyBorder="1" applyAlignment="1">
      <alignment vertical="center"/>
    </xf>
    <xf numFmtId="0" fontId="7" fillId="0" borderId="7" xfId="0" applyFont="1" applyBorder="1" applyAlignment="1">
      <alignment horizontal="left" vertical="center"/>
    </xf>
    <xf numFmtId="49" fontId="7" fillId="0" borderId="7" xfId="0" applyNumberFormat="1" applyFont="1" applyBorder="1" applyAlignment="1">
      <alignment horizontal="center" vertical="center" wrapText="1"/>
    </xf>
    <xf numFmtId="0" fontId="7" fillId="0" borderId="7" xfId="0" applyFont="1" applyBorder="1" applyAlignment="1">
      <alignment vertical="center" wrapText="1"/>
    </xf>
    <xf numFmtId="0" fontId="11" fillId="0" borderId="7" xfId="0" applyFont="1" applyBorder="1"/>
    <xf numFmtId="0" fontId="7" fillId="0" borderId="7" xfId="0" applyFont="1" applyBorder="1" applyAlignment="1">
      <alignment horizontal="center" vertical="center" wrapText="1"/>
    </xf>
    <xf numFmtId="0" fontId="7" fillId="0" borderId="8" xfId="0" applyFont="1" applyBorder="1" applyAlignment="1">
      <alignment vertical="center"/>
    </xf>
    <xf numFmtId="0" fontId="7" fillId="3" borderId="8" xfId="0" applyFont="1" applyFill="1" applyBorder="1" applyAlignment="1">
      <alignment horizontal="left" vertical="center"/>
    </xf>
    <xf numFmtId="49" fontId="7" fillId="0" borderId="8" xfId="0" applyNumberFormat="1" applyFont="1" applyBorder="1" applyAlignment="1">
      <alignment horizontal="center" vertical="center" wrapText="1"/>
    </xf>
    <xf numFmtId="0" fontId="7" fillId="0" borderId="8" xfId="0" applyFont="1" applyBorder="1" applyAlignment="1">
      <alignment vertical="center" wrapText="1"/>
    </xf>
    <xf numFmtId="0" fontId="11" fillId="0" borderId="8" xfId="0" applyFont="1" applyBorder="1"/>
    <xf numFmtId="0" fontId="7" fillId="3" borderId="7" xfId="0" applyFont="1" applyFill="1" applyBorder="1" applyAlignment="1">
      <alignment horizontal="left" vertical="center"/>
    </xf>
    <xf numFmtId="0" fontId="5" fillId="0" borderId="7" xfId="0" applyFont="1" applyBorder="1" applyAlignment="1">
      <alignment vertical="center" wrapText="1"/>
    </xf>
    <xf numFmtId="0" fontId="12" fillId="0" borderId="7" xfId="0" applyFont="1" applyBorder="1" applyAlignment="1">
      <alignment vertical="center" wrapText="1"/>
    </xf>
    <xf numFmtId="0" fontId="4" fillId="3" borderId="7" xfId="0" applyFont="1" applyFill="1" applyBorder="1" applyAlignment="1">
      <alignment horizontal="left" vertical="center"/>
    </xf>
    <xf numFmtId="0" fontId="0" fillId="0" borderId="0" xfId="0" applyAlignment="1">
      <alignment horizontal="left"/>
    </xf>
    <xf numFmtId="0" fontId="0" fillId="0" borderId="0" xfId="0" applyAlignment="1">
      <alignment horizontal="center" wrapText="1"/>
    </xf>
    <xf numFmtId="49" fontId="7" fillId="0" borderId="7" xfId="0" applyNumberFormat="1" applyFont="1" applyBorder="1" applyAlignment="1">
      <alignment horizontal="center" vertical="center"/>
    </xf>
    <xf numFmtId="0" fontId="7" fillId="0" borderId="7" xfId="0" applyFont="1" applyBorder="1" applyAlignment="1">
      <alignment horizontal="left" vertical="center" wrapText="1"/>
    </xf>
    <xf numFmtId="0" fontId="7" fillId="0" borderId="8" xfId="0" applyFont="1" applyBorder="1" applyAlignment="1">
      <alignment horizontal="left" vertical="center"/>
    </xf>
    <xf numFmtId="0" fontId="7" fillId="0" borderId="8" xfId="0" applyFont="1" applyBorder="1" applyAlignment="1">
      <alignment horizontal="center" vertical="center"/>
    </xf>
    <xf numFmtId="0" fontId="7" fillId="0" borderId="8" xfId="0" applyFont="1" applyBorder="1" applyAlignment="1">
      <alignment horizontal="left" vertical="center" wrapText="1"/>
    </xf>
    <xf numFmtId="0" fontId="5" fillId="0" borderId="7" xfId="0" applyFont="1" applyBorder="1" applyAlignment="1">
      <alignment horizontal="left" vertical="center"/>
    </xf>
    <xf numFmtId="0" fontId="5" fillId="0" borderId="7" xfId="0" applyFont="1" applyBorder="1" applyAlignment="1">
      <alignment horizontal="left" vertical="center" wrapText="1"/>
    </xf>
    <xf numFmtId="0" fontId="5" fillId="3" borderId="7" xfId="0" applyFont="1" applyFill="1"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xf>
    <xf numFmtId="0" fontId="12" fillId="3" borderId="7" xfId="0" applyFont="1" applyFill="1" applyBorder="1" applyAlignment="1">
      <alignment vertical="center" wrapText="1"/>
    </xf>
    <xf numFmtId="0" fontId="7" fillId="3" borderId="7" xfId="0" applyFont="1" applyFill="1" applyBorder="1" applyAlignment="1">
      <alignment vertical="center"/>
    </xf>
    <xf numFmtId="0" fontId="7" fillId="0" borderId="9" xfId="0" applyFont="1" applyBorder="1" applyAlignment="1">
      <alignment vertical="center"/>
    </xf>
    <xf numFmtId="0" fontId="4" fillId="0" borderId="7" xfId="0" applyFont="1" applyBorder="1" applyAlignment="1">
      <alignment vertical="center"/>
    </xf>
    <xf numFmtId="0" fontId="12" fillId="0" borderId="7" xfId="0" applyFont="1" applyBorder="1" applyAlignment="1">
      <alignment vertical="center"/>
    </xf>
    <xf numFmtId="0" fontId="0" fillId="0" borderId="7" xfId="0" applyBorder="1"/>
    <xf numFmtId="0" fontId="4" fillId="0" borderId="7" xfId="0" applyFont="1" applyBorder="1" applyAlignment="1">
      <alignment vertical="center" wrapText="1"/>
    </xf>
    <xf numFmtId="0" fontId="0" fillId="0" borderId="8" xfId="0" applyBorder="1"/>
    <xf numFmtId="0" fontId="4" fillId="0" borderId="8" xfId="0" applyFont="1" applyBorder="1" applyAlignment="1">
      <alignment vertical="center" wrapText="1"/>
    </xf>
    <xf numFmtId="49" fontId="7" fillId="0" borderId="8" xfId="0" applyNumberFormat="1" applyFont="1" applyBorder="1" applyAlignment="1">
      <alignment horizontal="center" vertical="center"/>
    </xf>
    <xf numFmtId="0" fontId="7" fillId="3" borderId="8" xfId="0" applyFont="1" applyFill="1" applyBorder="1" applyAlignment="1">
      <alignment vertical="center"/>
    </xf>
    <xf numFmtId="0" fontId="9" fillId="5" borderId="2" xfId="0" applyFont="1" applyFill="1" applyBorder="1" applyAlignment="1">
      <alignment horizontal="center" vertical="center"/>
    </xf>
    <xf numFmtId="0" fontId="9" fillId="5" borderId="4" xfId="0" applyFont="1" applyFill="1" applyBorder="1" applyAlignment="1">
      <alignment horizontal="center" vertical="center"/>
    </xf>
    <xf numFmtId="0" fontId="10" fillId="5" borderId="3" xfId="0" applyFont="1" applyFill="1" applyBorder="1"/>
    <xf numFmtId="0" fontId="10" fillId="5" borderId="2" xfId="0" applyFont="1" applyFill="1" applyBorder="1"/>
    <xf numFmtId="0" fontId="7" fillId="3" borderId="4" xfId="0" applyFont="1" applyFill="1" applyBorder="1" applyAlignment="1">
      <alignment vertical="center"/>
    </xf>
    <xf numFmtId="49" fontId="7" fillId="0" borderId="4" xfId="0" applyNumberFormat="1" applyFont="1" applyBorder="1" applyAlignment="1">
      <alignment horizontal="center" vertical="center"/>
    </xf>
    <xf numFmtId="0" fontId="7" fillId="0" borderId="2" xfId="0" applyFont="1" applyBorder="1" applyAlignment="1">
      <alignment vertical="center" wrapText="1"/>
    </xf>
    <xf numFmtId="0" fontId="11" fillId="0" borderId="3" xfId="0" applyFont="1" applyBorder="1"/>
    <xf numFmtId="0" fontId="11" fillId="0" borderId="2" xfId="0" applyFont="1" applyBorder="1"/>
    <xf numFmtId="0" fontId="7" fillId="3" borderId="2" xfId="0" applyFont="1" applyFill="1" applyBorder="1" applyAlignment="1">
      <alignment vertical="center"/>
    </xf>
    <xf numFmtId="0" fontId="12" fillId="3" borderId="4" xfId="0" quotePrefix="1" applyFont="1" applyFill="1" applyBorder="1" applyAlignment="1">
      <alignment vertical="center" wrapText="1"/>
    </xf>
    <xf numFmtId="0" fontId="7" fillId="3" borderId="0" xfId="0" applyFont="1" applyFill="1" applyAlignment="1">
      <alignment vertical="center"/>
    </xf>
    <xf numFmtId="0" fontId="9" fillId="5" borderId="2" xfId="0" applyFont="1" applyFill="1" applyBorder="1" applyAlignment="1">
      <alignment horizontal="center" vertical="center" wrapText="1"/>
    </xf>
    <xf numFmtId="0" fontId="7" fillId="6" borderId="2" xfId="0" applyFont="1" applyFill="1" applyBorder="1" applyAlignment="1">
      <alignment vertical="center"/>
    </xf>
    <xf numFmtId="49" fontId="7" fillId="6" borderId="2" xfId="0" applyNumberFormat="1" applyFont="1" applyFill="1" applyBorder="1" applyAlignment="1">
      <alignment horizontal="center" vertical="center"/>
    </xf>
    <xf numFmtId="0" fontId="7" fillId="6" borderId="2" xfId="0" applyFont="1" applyFill="1" applyBorder="1" applyAlignment="1">
      <alignment vertical="center" wrapText="1"/>
    </xf>
    <xf numFmtId="49" fontId="7" fillId="0" borderId="0" xfId="0" applyNumberFormat="1" applyFont="1" applyAlignment="1">
      <alignment horizontal="center" vertical="center"/>
    </xf>
    <xf numFmtId="0" fontId="13" fillId="0" borderId="2" xfId="0" applyFont="1" applyBorder="1"/>
    <xf numFmtId="0" fontId="11" fillId="0" borderId="0" xfId="0" applyFont="1"/>
    <xf numFmtId="0" fontId="11" fillId="0" borderId="0" xfId="0" applyFont="1" applyAlignment="1">
      <alignment horizontal="center"/>
    </xf>
    <xf numFmtId="0" fontId="11" fillId="0" borderId="0" xfId="0" applyFont="1" applyAlignment="1">
      <alignment wrapText="1"/>
    </xf>
    <xf numFmtId="0" fontId="4" fillId="0" borderId="2" xfId="0" applyFont="1" applyBorder="1" applyAlignment="1">
      <alignment horizontal="left" vertical="center" wrapText="1"/>
    </xf>
    <xf numFmtId="0" fontId="4" fillId="0" borderId="2" xfId="0" applyFont="1" applyBorder="1" applyAlignment="1">
      <alignment horizontal="left" vertical="center"/>
    </xf>
    <xf numFmtId="49" fontId="14" fillId="0" borderId="2" xfId="0" applyNumberFormat="1" applyFont="1" applyBorder="1" applyAlignment="1">
      <alignment horizontal="center" vertical="center"/>
    </xf>
    <xf numFmtId="0" fontId="14" fillId="0" borderId="2" xfId="0" applyFont="1" applyBorder="1" applyAlignment="1">
      <alignment horizontal="left" vertical="center"/>
    </xf>
    <xf numFmtId="49" fontId="4" fillId="0" borderId="2" xfId="0" applyNumberFormat="1" applyFont="1" applyBorder="1" applyAlignment="1">
      <alignment horizontal="center" vertical="center" wrapText="1"/>
    </xf>
    <xf numFmtId="0" fontId="5" fillId="0" borderId="2" xfId="0" applyFont="1" applyBorder="1" applyAlignment="1">
      <alignment horizontal="left" vertical="center" wrapText="1"/>
    </xf>
    <xf numFmtId="0" fontId="2"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vertical="center"/>
    </xf>
    <xf numFmtId="0" fontId="2" fillId="0" borderId="6" xfId="0" applyFont="1" applyBorder="1" applyAlignment="1">
      <alignment horizontal="center"/>
    </xf>
    <xf numFmtId="0" fontId="2" fillId="0" borderId="6" xfId="0" applyFon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gill_sandeep_epa_gov/Documents/Documents/CAMPD_DataLables_Allowance_5_12_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gill_sandeep_epa_gov/Documents/Documents/CAMPD_DataLables_Compliance_5_12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owance Holdings"/>
      <sheetName val="Account Information"/>
      <sheetName val="Transactions"/>
      <sheetName val="All Allowance and Compliance"/>
    </sheetNames>
    <sheetDataSet>
      <sheetData sheetId="0"/>
      <sheetData sheetId="1"/>
      <sheetData sheetId="2"/>
      <sheetData sheetId="3">
        <row r="2">
          <cell r="B2" t="str">
            <v>accountName</v>
          </cell>
        </row>
        <row r="3">
          <cell r="B3" t="str">
            <v>accountNumber</v>
          </cell>
        </row>
        <row r="4">
          <cell r="B4" t="str">
            <v>accountType</v>
          </cell>
        </row>
        <row r="12">
          <cell r="B12" t="str">
            <v>buyAccountType</v>
          </cell>
        </row>
        <row r="13">
          <cell r="B13" t="str">
            <v>buyAccountName</v>
          </cell>
        </row>
        <row r="14">
          <cell r="B14" t="str">
            <v>buyAccountNumber</v>
          </cell>
        </row>
        <row r="15">
          <cell r="B15" t="str">
            <v>buyEpaRegion</v>
          </cell>
        </row>
        <row r="16">
          <cell r="B16" t="str">
            <v>buyFacilityName</v>
          </cell>
        </row>
        <row r="17">
          <cell r="B17" t="str">
            <v>buyFacilityId</v>
          </cell>
        </row>
        <row r="19">
          <cell r="B19" t="str">
            <v>buyOwner</v>
          </cell>
        </row>
        <row r="20">
          <cell r="B20" t="str">
            <v>buySourceCategory</v>
          </cell>
        </row>
        <row r="21">
          <cell r="B21" t="str">
            <v>buyState</v>
          </cell>
        </row>
        <row r="31">
          <cell r="B31" t="str">
            <v>endBlock</v>
          </cell>
        </row>
        <row r="32">
          <cell r="B32" t="str">
            <v>epaRegion</v>
          </cell>
        </row>
        <row r="36">
          <cell r="B36" t="str">
            <v>nercRegion</v>
          </cell>
        </row>
        <row r="40">
          <cell r="B40" t="str">
            <v>facilityId</v>
          </cell>
        </row>
        <row r="43">
          <cell r="B43" t="str">
            <v>programCodeInfo</v>
          </cell>
        </row>
        <row r="44">
          <cell r="B44" t="str">
            <v>sellAccountType</v>
          </cell>
        </row>
        <row r="45">
          <cell r="B45" t="str">
            <v>sellAccountName</v>
          </cell>
        </row>
        <row r="46">
          <cell r="B46" t="str">
            <v>sellAccountNumber</v>
          </cell>
        </row>
        <row r="47">
          <cell r="B47" t="str">
            <v>sellEpaRegion</v>
          </cell>
        </row>
        <row r="48">
          <cell r="B48" t="str">
            <v>sellFacilityName</v>
          </cell>
        </row>
        <row r="49">
          <cell r="B49" t="str">
            <v>sellFacilityId</v>
          </cell>
        </row>
        <row r="51">
          <cell r="B51" t="str">
            <v>sellOwner</v>
          </cell>
        </row>
        <row r="52">
          <cell r="B52" t="str">
            <v>sellSourceCategory</v>
          </cell>
        </row>
        <row r="53">
          <cell r="B53" t="str">
            <v>sellState</v>
          </cell>
        </row>
        <row r="55">
          <cell r="B55" t="str">
            <v>startBlock</v>
          </cell>
        </row>
        <row r="56">
          <cell r="B56" t="str">
            <v>stateCode</v>
          </cell>
        </row>
        <row r="57">
          <cell r="B57" t="str">
            <v>totalBlock</v>
          </cell>
        </row>
        <row r="61">
          <cell r="B61" t="str">
            <v>transactionDate</v>
          </cell>
        </row>
        <row r="62">
          <cell r="B62" t="str">
            <v>transactionId</v>
          </cell>
        </row>
        <row r="63">
          <cell r="B63" t="str">
            <v>transactionTotal</v>
          </cell>
        </row>
        <row r="64">
          <cell r="B64" t="str">
            <v>transactionType</v>
          </cell>
        </row>
        <row r="65">
          <cell r="B65" t="str">
            <v>unitId</v>
          </cell>
        </row>
        <row r="67">
          <cell r="B67" t="str">
            <v>vintageYear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owance Based (NOT NBP, OTC)"/>
      <sheetName val="Allowance Based (NBP, OTC)"/>
      <sheetName val="Emission Based"/>
      <sheetName val="All Allowance and Compliance"/>
    </sheetNames>
    <sheetDataSet>
      <sheetData sheetId="0"/>
      <sheetData sheetId="1"/>
      <sheetData sheetId="2"/>
      <sheetData sheetId="3">
        <row r="2">
          <cell r="B2" t="str">
            <v>accountName</v>
          </cell>
        </row>
        <row r="3">
          <cell r="B3" t="str">
            <v>accountNumber</v>
          </cell>
        </row>
        <row r="5">
          <cell r="B5" t="str">
            <v>actualEmissionsRate</v>
          </cell>
        </row>
        <row r="6">
          <cell r="B6" t="str">
            <v>allocated</v>
          </cell>
        </row>
        <row r="8">
          <cell r="B8" t="str">
            <v>avgPlanActual</v>
          </cell>
        </row>
        <row r="10">
          <cell r="B10" t="str">
            <v>avgPlanId</v>
          </cell>
        </row>
        <row r="11">
          <cell r="B11" t="str">
            <v>bankedHeld</v>
          </cell>
        </row>
        <row r="22">
          <cell r="B22" t="str">
            <v>carriedOver</v>
          </cell>
        </row>
        <row r="23">
          <cell r="B23" t="str">
            <v>complianceApproach</v>
          </cell>
        </row>
        <row r="24">
          <cell r="B24" t="str">
            <v>complianceYearEmissions</v>
          </cell>
        </row>
        <row r="25">
          <cell r="B25" t="str">
            <v>currentDeductions</v>
          </cell>
        </row>
        <row r="26">
          <cell r="B26" t="str">
            <v>currentHeld</v>
          </cell>
        </row>
        <row r="27">
          <cell r="B27" t="str">
            <v>deductOneToOne</v>
          </cell>
        </row>
        <row r="28">
          <cell r="B28" t="str">
            <v>deductTwoToOne</v>
          </cell>
        </row>
        <row r="30">
          <cell r="B30" t="str">
            <v>emissionsLimitDisplay</v>
          </cell>
        </row>
        <row r="33">
          <cell r="B33" t="str">
            <v>excessEmissions</v>
          </cell>
        </row>
        <row r="34">
          <cell r="B34" t="str">
            <v>facilityName</v>
          </cell>
        </row>
        <row r="35">
          <cell r="B35" t="str">
            <v>inCompliance</v>
          </cell>
        </row>
        <row r="38">
          <cell r="B38" t="str">
            <v>year</v>
          </cell>
        </row>
        <row r="40">
          <cell r="B40" t="str">
            <v>facilityId</v>
          </cell>
        </row>
        <row r="41">
          <cell r="B41" t="str">
            <v>otherDeductions</v>
          </cell>
        </row>
        <row r="43">
          <cell r="B43" t="str">
            <v>programCodeInfo</v>
          </cell>
        </row>
        <row r="56">
          <cell r="B56" t="str">
            <v>stateCode</v>
          </cell>
        </row>
        <row r="58">
          <cell r="B58" t="str">
            <v>totalAllowancesDeducted</v>
          </cell>
        </row>
        <row r="59">
          <cell r="B59" t="str">
            <v>totalAllowancesHeld</v>
          </cell>
        </row>
        <row r="60">
          <cell r="B60" t="str">
            <v>totalRequiredDeductions</v>
          </cell>
        </row>
        <row r="65">
          <cell r="B65" t="str">
            <v>unitId</v>
          </cell>
        </row>
        <row r="66">
          <cell r="B66" t="str">
            <v>unitsAffected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171B0-FB28-4699-81C0-D3D0802B2863}">
  <sheetPr>
    <pageSetUpPr fitToPage="1"/>
  </sheetPr>
  <dimension ref="A1:G32"/>
  <sheetViews>
    <sheetView zoomScale="50" zoomScaleNormal="50" workbookViewId="0">
      <selection activeCell="C10" sqref="C10"/>
    </sheetView>
  </sheetViews>
  <sheetFormatPr defaultRowHeight="14.45"/>
  <cols>
    <col min="1" max="1" width="41.5703125" customWidth="1"/>
    <col min="2" max="2" width="29.42578125" customWidth="1"/>
    <col min="3" max="3" width="96.42578125" style="18" customWidth="1"/>
    <col min="4" max="4" width="124.42578125" customWidth="1"/>
    <col min="5" max="5" width="25.28515625" hidden="1" customWidth="1"/>
    <col min="6" max="6" width="86.140625" style="1" hidden="1" customWidth="1"/>
    <col min="7" max="7" width="140.42578125" hidden="1" customWidth="1"/>
  </cols>
  <sheetData>
    <row r="1" spans="1:7" ht="23.45">
      <c r="A1" s="109" t="s">
        <v>0</v>
      </c>
      <c r="B1" s="110"/>
      <c r="C1" s="110"/>
      <c r="D1" s="110"/>
    </row>
    <row r="2" spans="1:7" ht="35.1" customHeight="1">
      <c r="A2" s="2" t="s">
        <v>1</v>
      </c>
      <c r="B2" s="2" t="s">
        <v>2</v>
      </c>
      <c r="C2" s="3" t="s">
        <v>3</v>
      </c>
      <c r="D2" s="2" t="s">
        <v>4</v>
      </c>
      <c r="E2" s="4" t="s">
        <v>5</v>
      </c>
      <c r="F2" s="5" t="s">
        <v>6</v>
      </c>
    </row>
    <row r="3" spans="1:7" ht="35.1" customHeight="1">
      <c r="A3" s="6" t="s">
        <v>7</v>
      </c>
      <c r="B3" s="6" t="s">
        <v>8</v>
      </c>
      <c r="C3" s="7" t="s">
        <v>9</v>
      </c>
      <c r="D3" s="8" t="s">
        <v>10</v>
      </c>
      <c r="E3" s="9" t="s">
        <v>11</v>
      </c>
      <c r="F3" s="10" t="s">
        <v>12</v>
      </c>
      <c r="G3" s="1" t="str">
        <f t="shared" ref="G3:G31" si="0">_xlfn.CONCAT("insert into camdecmpsaux.property_metadata(name, json_name, display_name, description, table_name, sample_value)
values(lower('", E3, "'), '", B3, "', '", A3, "', '", D3, "', 'null', '", C3, "');")</f>
        <v>insert into camdecmpsaux.property_metadata(name, json_name, display_name, description, table_name, sample_value)
values(lower('CO2_MASS'), 'co2Mass', 'CO2 Mass (short tons)', 'CO2 mass emissions (short tons)', 'null', '150.8');</v>
      </c>
    </row>
    <row r="4" spans="1:7" ht="35.1" customHeight="1">
      <c r="A4" s="6" t="s">
        <v>13</v>
      </c>
      <c r="B4" s="6" t="s">
        <v>14</v>
      </c>
      <c r="C4" s="7" t="s">
        <v>15</v>
      </c>
      <c r="D4" s="8" t="s">
        <v>16</v>
      </c>
      <c r="E4" s="9" t="s">
        <v>17</v>
      </c>
      <c r="F4" s="10" t="s">
        <v>12</v>
      </c>
      <c r="G4" s="1" t="str">
        <f t="shared" si="0"/>
        <v>insert into camdecmpsaux.property_metadata(name, json_name, display_name, description, table_name, sample_value)
values(lower('CO2_MASS_MEASURE_FLG'), 'co2MassMeasureFlg', 'CO2 Mass Measure Indicator', 'Describes how the CO2 Mass values were determined. ', 'null', 'Measured');</v>
      </c>
    </row>
    <row r="5" spans="1:7" ht="35.1" customHeight="1">
      <c r="A5" s="6" t="s">
        <v>18</v>
      </c>
      <c r="B5" s="6" t="s">
        <v>19</v>
      </c>
      <c r="C5" s="7">
        <v>0.10299999999999999</v>
      </c>
      <c r="D5" s="8" t="s">
        <v>20</v>
      </c>
      <c r="E5" s="9" t="s">
        <v>21</v>
      </c>
      <c r="F5" s="10" t="s">
        <v>12</v>
      </c>
      <c r="G5" s="1" t="str">
        <f t="shared" si="0"/>
        <v>insert into camdecmpsaux.property_metadata(name, json_name, display_name, description, table_name, sample_value)
values(lower('CO2_RATE'), 'co2Rate', 'CO2 Rate (short tons/mmBtu)', 'Average CO2 hourly emissions rate (short tons/mmBtu)', 'null', '0.103');</v>
      </c>
    </row>
    <row r="6" spans="1:7" ht="35.1" customHeight="1">
      <c r="A6" s="6" t="s">
        <v>22</v>
      </c>
      <c r="B6" s="6" t="s">
        <v>23</v>
      </c>
      <c r="C6" s="7" t="s">
        <v>24</v>
      </c>
      <c r="D6" s="8" t="s">
        <v>25</v>
      </c>
      <c r="E6" s="9" t="s">
        <v>26</v>
      </c>
      <c r="F6" s="10" t="s">
        <v>12</v>
      </c>
      <c r="G6" s="1" t="str">
        <f t="shared" si="0"/>
        <v>insert into camdecmpsaux.property_metadata(name, json_name, display_name, description, table_name, sample_value)
values(lower('CO2_RATE_MEASURE_FLG'), 'co2RateMeasureFlg', 'CO2 Rate Measure Indicator ', 'Describes how the CO2 Rate values were determined. ', 'null', 'Calculated');</v>
      </c>
    </row>
    <row r="7" spans="1:7" ht="35.1" customHeight="1">
      <c r="A7" s="6" t="s">
        <v>27</v>
      </c>
      <c r="B7" s="11" t="s">
        <v>28</v>
      </c>
      <c r="C7" s="12" t="s">
        <v>29</v>
      </c>
      <c r="D7" s="8" t="s">
        <v>30</v>
      </c>
      <c r="E7" s="9" t="s">
        <v>31</v>
      </c>
      <c r="F7" s="10" t="s">
        <v>12</v>
      </c>
      <c r="G7" s="1" t="str">
        <f t="shared" si="0"/>
        <v>insert into camdecmpsaux.property_metadata(name, json_name, display_name, description, table_name, sample_value)
values(lower('OP_DATE'), 'date', 'Date', 'Date on which activity occurred.', 'null', '2020-12-14');</v>
      </c>
    </row>
    <row r="8" spans="1:7" ht="107.1" customHeight="1">
      <c r="A8" s="6" t="s">
        <v>32</v>
      </c>
      <c r="B8" s="11" t="s">
        <v>33</v>
      </c>
      <c r="C8" s="12" t="s">
        <v>34</v>
      </c>
      <c r="D8" s="13" t="s">
        <v>35</v>
      </c>
      <c r="E8" s="9" t="s">
        <v>36</v>
      </c>
      <c r="F8" s="10" t="s">
        <v>37</v>
      </c>
      <c r="G8" s="1" t="str">
        <f t="shared" si="0"/>
        <v>insert into camdecmpsaux.property_metadata(name, json_name, display_name, description, table_name, sample_value)
values(lower('ORISPL_CODE'), 'facilityId ', 'Facility ID', 'The Facility ID code assigned by the Department of Energy''s Energy Information Administration. The Energy Information Administration Plant ID code is also referred to as the "ORIS code", "ORISPL code", "Facility ID", or "Facility code", among other names. If a Plant ID code has not been assigned by the Department of Energy''s Energy Information Administration, then plant code means a code beginning with "88" assigned by the EPA''s Clean Air Markets Division for electronic reporting.', 'null', '3');</v>
      </c>
    </row>
    <row r="9" spans="1:7" ht="35.1" customHeight="1">
      <c r="A9" s="6" t="s">
        <v>38</v>
      </c>
      <c r="B9" s="6" t="s">
        <v>39</v>
      </c>
      <c r="C9" s="7" t="s">
        <v>40</v>
      </c>
      <c r="D9" s="8" t="s">
        <v>41</v>
      </c>
      <c r="E9" s="9" t="s">
        <v>42</v>
      </c>
      <c r="F9" s="10" t="s">
        <v>43</v>
      </c>
      <c r="G9" s="1" t="str">
        <f t="shared" si="0"/>
        <v>insert into camdecmpsaux.property_metadata(name, json_name, display_name, description, table_name, sample_value)
values(lower('FACILITY_NAME'), 'facilityName', 'Facility Name', 'The name given by the owners and operators to a facility', 'null', 'Barry');</v>
      </c>
    </row>
    <row r="10" spans="1:7" ht="35.1" customHeight="1">
      <c r="A10" s="6" t="s">
        <v>44</v>
      </c>
      <c r="B10" s="11" t="s">
        <v>45</v>
      </c>
      <c r="C10" s="12" t="s">
        <v>46</v>
      </c>
      <c r="D10" s="8" t="s">
        <v>47</v>
      </c>
      <c r="E10" s="9" t="s">
        <v>48</v>
      </c>
      <c r="F10" s="10" t="s">
        <v>12</v>
      </c>
      <c r="G10" s="1" t="str">
        <f t="shared" si="0"/>
        <v>insert into camdecmpsaux.property_metadata(name, json_name, display_name, description, table_name, sample_value)
values(lower('GLOAD'), 'grossLoad', 'Gross Load (MW)', 'Electrical generation in MW produced by combusting a given heat input of fuel.', 'null', ' ');</v>
      </c>
    </row>
    <row r="11" spans="1:7" ht="35.1" customHeight="1">
      <c r="A11" s="6" t="s">
        <v>49</v>
      </c>
      <c r="B11" s="11" t="s">
        <v>50</v>
      </c>
      <c r="C11" s="12" t="s">
        <v>51</v>
      </c>
      <c r="D11" s="8" t="s">
        <v>52</v>
      </c>
      <c r="E11" s="9" t="s">
        <v>53</v>
      </c>
      <c r="F11" s="10" t="s">
        <v>12</v>
      </c>
      <c r="G11" s="1" t="str">
        <f t="shared" si="0"/>
        <v>insert into camdecmpsaux.property_metadata(name, json_name, display_name, description, table_name, sample_value)
values(lower('HEAT_INPUT'), 'heatInput', 'Heat Input (mmBtu)', 'Quantity of heat in mmBtu calculated by multiplying the quantity of fuel by the fuels heat content.', 'null', '1470.2');</v>
      </c>
    </row>
    <row r="12" spans="1:7" ht="35.1" customHeight="1">
      <c r="A12" s="6" t="s">
        <v>54</v>
      </c>
      <c r="B12" s="11" t="s">
        <v>55</v>
      </c>
      <c r="C12" s="12" t="s">
        <v>56</v>
      </c>
      <c r="D12" s="8" t="s">
        <v>57</v>
      </c>
      <c r="E12" s="9" t="s">
        <v>58</v>
      </c>
      <c r="F12" s="10" t="s">
        <v>59</v>
      </c>
      <c r="G12" s="1" t="str">
        <f t="shared" si="0"/>
        <v>insert into camdecmpsaux.property_metadata(name, json_name, display_name, description, table_name, sample_value)
values(lower('HG_CONTROL_INFO'), 'hgControlInfo', 'Hg Controls', 'Method or equipment used by the combustion unit to minimize Hg emissions.', 'null', 'Catalyst (gold, palladium, or other) used to oxidize mercury');</v>
      </c>
    </row>
    <row r="13" spans="1:7" ht="35.1" customHeight="1">
      <c r="A13" s="6" t="s">
        <v>60</v>
      </c>
      <c r="B13" s="11" t="s">
        <v>61</v>
      </c>
      <c r="C13" s="12" t="s">
        <v>62</v>
      </c>
      <c r="D13" s="8" t="s">
        <v>63</v>
      </c>
      <c r="E13" s="9" t="s">
        <v>64</v>
      </c>
      <c r="F13" s="10" t="s">
        <v>12</v>
      </c>
      <c r="G13" s="1" t="str">
        <f t="shared" si="0"/>
        <v>insert into camdecmpsaux.property_metadata(name, json_name, display_name, description, table_name, sample_value)
values(lower('OP_HOUR'), 'hour', 'Hour', 'Hour in which activity occurred, recorded using local, standard time.', 'null', '23');</v>
      </c>
    </row>
    <row r="14" spans="1:7" ht="35.1" customHeight="1">
      <c r="A14" s="6" t="s">
        <v>65</v>
      </c>
      <c r="B14" s="11" t="s">
        <v>66</v>
      </c>
      <c r="C14" s="12" t="s">
        <v>67</v>
      </c>
      <c r="D14" s="8" t="s">
        <v>68</v>
      </c>
      <c r="E14" s="9" t="s">
        <v>69</v>
      </c>
      <c r="F14" s="10" t="s">
        <v>59</v>
      </c>
      <c r="G14" s="1" t="str">
        <f t="shared" si="0"/>
        <v>insert into camdecmpsaux.property_metadata(name, json_name, display_name, description, table_name, sample_value)
values(lower('NOX_CONTROL_INFO'), 'noxControlInfo', 'NOx Controls', 'Method or equipment used by the combustion unit to minimize NOx emissions.', 'null', 'Selective Catalytic Reduction, Low NOx Burner Technology w/ Separated OFA');</v>
      </c>
    </row>
    <row r="15" spans="1:7" ht="35.1" customHeight="1">
      <c r="A15" s="6" t="s">
        <v>70</v>
      </c>
      <c r="B15" s="11" t="s">
        <v>71</v>
      </c>
      <c r="C15" s="12" t="s">
        <v>72</v>
      </c>
      <c r="D15" s="8" t="s">
        <v>73</v>
      </c>
      <c r="E15" s="9" t="s">
        <v>74</v>
      </c>
      <c r="F15" s="10" t="s">
        <v>12</v>
      </c>
      <c r="G15" s="1" t="str">
        <f t="shared" si="0"/>
        <v>insert into camdecmpsaux.property_metadata(name, json_name, display_name, description, table_name, sample_value)
values(lower('NOX_MASS'), 'noxMass', 'NOx Mass (lbs)', 'NOx mass emissions (lbs)', 'null', '552.8');</v>
      </c>
    </row>
    <row r="16" spans="1:7" ht="35.1" customHeight="1">
      <c r="A16" s="6" t="s">
        <v>75</v>
      </c>
      <c r="B16" s="11" t="s">
        <v>76</v>
      </c>
      <c r="C16" s="12" t="s">
        <v>77</v>
      </c>
      <c r="D16" s="8" t="s">
        <v>78</v>
      </c>
      <c r="E16" s="9" t="s">
        <v>79</v>
      </c>
      <c r="F16" s="10" t="s">
        <v>12</v>
      </c>
      <c r="G16" s="1" t="str">
        <f t="shared" si="0"/>
        <v>insert into camdecmpsaux.property_metadata(name, json_name, display_name, description, table_name, sample_value)
values(lower('NOX_MASS_MEASURE_FLG'), 'noxMassMeasureFlg', 'NOx Mass Measure Indicator', 'Describes how the NOx Mass values were determined. ', 'null', 'Measured and Substitute');</v>
      </c>
    </row>
    <row r="17" spans="1:7" ht="35.1" customHeight="1">
      <c r="A17" s="6" t="s">
        <v>80</v>
      </c>
      <c r="B17" s="11" t="s">
        <v>81</v>
      </c>
      <c r="C17" s="12" t="s">
        <v>82</v>
      </c>
      <c r="D17" s="8" t="s">
        <v>83</v>
      </c>
      <c r="E17" s="9" t="s">
        <v>84</v>
      </c>
      <c r="F17" s="10" t="s">
        <v>12</v>
      </c>
      <c r="G17" s="1" t="str">
        <f t="shared" si="0"/>
        <v>insert into camdecmpsaux.property_metadata(name, json_name, display_name, description, table_name, sample_value)
values(lower('NOX_RATE'), 'noxRate', 'NOx Rate (lbs/mmBtu)', 'The average rate of NOx emissions (lbs/mmBtu)', 'null', '0.376');</v>
      </c>
    </row>
    <row r="18" spans="1:7" ht="35.1" customHeight="1">
      <c r="A18" s="6" t="s">
        <v>85</v>
      </c>
      <c r="B18" s="11" t="s">
        <v>86</v>
      </c>
      <c r="C18" s="12" t="s">
        <v>77</v>
      </c>
      <c r="D18" s="8" t="s">
        <v>87</v>
      </c>
      <c r="E18" s="9" t="s">
        <v>88</v>
      </c>
      <c r="F18" s="10" t="s">
        <v>12</v>
      </c>
      <c r="G18" s="1" t="str">
        <f t="shared" si="0"/>
        <v>insert into camdecmpsaux.property_metadata(name, json_name, display_name, description, table_name, sample_value)
values(lower('NOX_RATE_MEASURE_FLG'), 'noxRateMeasureFlg', 'NOx Rate Measure Indicator', 'Describes how the NOx Rate values were determined. ', 'null', 'Measured and Substitute');</v>
      </c>
    </row>
    <row r="19" spans="1:7" ht="35.1" customHeight="1">
      <c r="A19" s="6" t="s">
        <v>89</v>
      </c>
      <c r="B19" s="11" t="s">
        <v>90</v>
      </c>
      <c r="C19" s="12" t="s">
        <v>91</v>
      </c>
      <c r="D19" s="8" t="s">
        <v>92</v>
      </c>
      <c r="E19" s="9" t="s">
        <v>93</v>
      </c>
      <c r="F19" s="10" t="s">
        <v>12</v>
      </c>
      <c r="G19" s="1" t="str">
        <f t="shared" si="0"/>
        <v>insert into camdecmpsaux.property_metadata(name, json_name, display_name, description, table_name, sample_value)
values(lower('OP_TIME'), 'opTime', 'Operating Time', 'Any part of an hour in which a unit combusts any fuel.', 'null', '0.95');</v>
      </c>
    </row>
    <row r="20" spans="1:7" ht="35.1" customHeight="1">
      <c r="A20" s="6" t="s">
        <v>94</v>
      </c>
      <c r="B20" s="11" t="s">
        <v>95</v>
      </c>
      <c r="C20" s="12" t="s">
        <v>96</v>
      </c>
      <c r="D20" s="8" t="s">
        <v>97</v>
      </c>
      <c r="E20" s="9" t="s">
        <v>98</v>
      </c>
      <c r="F20" s="10" t="s">
        <v>59</v>
      </c>
      <c r="G20" s="1" t="str">
        <f t="shared" si="0"/>
        <v>insert into camdecmpsaux.property_metadata(name, json_name, display_name, description, table_name, sample_value)
values(lower('PART_CONTROL_INFO'), 'pmControlInfo', 'PM Controls', 'Method or equipment used by the combustion unit to minimize PM emissions.', 'null', 'Electrostatic Precipitator');</v>
      </c>
    </row>
    <row r="21" spans="1:7" ht="35.1" customHeight="1">
      <c r="A21" s="6" t="s">
        <v>99</v>
      </c>
      <c r="B21" s="11" t="s">
        <v>100</v>
      </c>
      <c r="C21" s="12" t="s">
        <v>101</v>
      </c>
      <c r="D21" s="8" t="s">
        <v>102</v>
      </c>
      <c r="E21" s="9" t="s">
        <v>103</v>
      </c>
      <c r="F21" s="10" t="s">
        <v>59</v>
      </c>
      <c r="G21" s="1" t="str">
        <f t="shared" si="0"/>
        <v>insert into camdecmpsaux.property_metadata(name, json_name, display_name, description, table_name, sample_value)
values(lower('PRIMARY_FUEL_INFO'), 'primaryFuelInfo', 'Primary Fuel Type', 'The primary type of fuel combusted by the unit.', 'null', 'Coal');</v>
      </c>
    </row>
    <row r="22" spans="1:7" ht="35.1" customHeight="1">
      <c r="A22" s="6" t="s">
        <v>104</v>
      </c>
      <c r="B22" s="11" t="s">
        <v>105</v>
      </c>
      <c r="C22" s="14" t="s">
        <v>106</v>
      </c>
      <c r="D22" s="8" t="s">
        <v>107</v>
      </c>
      <c r="E22" s="9" t="s">
        <v>108</v>
      </c>
      <c r="F22" s="10" t="s">
        <v>59</v>
      </c>
      <c r="G22" s="1" t="str">
        <f t="shared" si="0"/>
        <v>insert into camdecmpsaux.property_metadata(name, json_name, display_name, description, table_name, sample_value)
values(lower('SECONDARY_FUEL_INFO'), 'secondaryFuelInfo', 'Secondary Fuel Type', 'The secondary type of fuel combusted by the unit.', 'null', 'Diesel, Pipeline Natural Gas');</v>
      </c>
    </row>
    <row r="23" spans="1:7" ht="35.1" customHeight="1">
      <c r="A23" s="6" t="s">
        <v>109</v>
      </c>
      <c r="B23" s="11" t="s">
        <v>110</v>
      </c>
      <c r="C23" s="12" t="s">
        <v>111</v>
      </c>
      <c r="D23" s="8" t="s">
        <v>112</v>
      </c>
      <c r="E23" s="9" t="s">
        <v>113</v>
      </c>
      <c r="F23" s="10" t="s">
        <v>59</v>
      </c>
      <c r="G23" s="1" t="str">
        <f t="shared" si="0"/>
        <v>insert into camdecmpsaux.property_metadata(name, json_name, display_name, description, table_name, sample_value)
values(lower('SO2_CONTROL_INFO'), 'so2ControlInfo', 'SO2 Controls', 'Method or equipment used by the combustion unit to minimize SO2 emissions.', 'null', 'Wet Limestone');</v>
      </c>
    </row>
    <row r="24" spans="1:7" ht="35.1" customHeight="1">
      <c r="A24" s="6" t="s">
        <v>114</v>
      </c>
      <c r="B24" s="11" t="s">
        <v>115</v>
      </c>
      <c r="C24" s="12" t="s">
        <v>116</v>
      </c>
      <c r="D24" s="8" t="s">
        <v>117</v>
      </c>
      <c r="E24" s="9" t="s">
        <v>118</v>
      </c>
      <c r="F24" s="15" t="s">
        <v>12</v>
      </c>
      <c r="G24" s="1" t="str">
        <f t="shared" si="0"/>
        <v>insert into camdecmpsaux.property_metadata(name, json_name, display_name, description, table_name, sample_value)
values(lower('SO2_MASS, SO2_MASS_LBS'), 'so2Mass', 'SO2 Mass (lbs)', 'SO2 Mass Emissions (lbs)', 'null', '15.7');</v>
      </c>
    </row>
    <row r="25" spans="1:7" ht="35.1" customHeight="1">
      <c r="A25" s="6" t="s">
        <v>119</v>
      </c>
      <c r="B25" s="11" t="s">
        <v>120</v>
      </c>
      <c r="C25" s="12" t="s">
        <v>121</v>
      </c>
      <c r="D25" s="8" t="s">
        <v>122</v>
      </c>
      <c r="E25" s="9" t="s">
        <v>123</v>
      </c>
      <c r="F25" s="10" t="s">
        <v>12</v>
      </c>
      <c r="G25" s="1" t="str">
        <f t="shared" si="0"/>
        <v>insert into camdecmpsaux.property_metadata(name, json_name, display_name, description, table_name, sample_value)
values(lower('SO2_MASS_MEASURE_FLG'), 'so2MassMeasureFlg', 'SO2 Mass Measure Indicator', 'Describes how the SO2 Mass values were determined. ', 'null', 'Substitute');</v>
      </c>
    </row>
    <row r="26" spans="1:7" ht="35.1" customHeight="1">
      <c r="A26" s="6" t="s">
        <v>124</v>
      </c>
      <c r="B26" s="11" t="s">
        <v>125</v>
      </c>
      <c r="C26" s="12" t="s">
        <v>126</v>
      </c>
      <c r="D26" s="8" t="s">
        <v>127</v>
      </c>
      <c r="E26" s="9" t="s">
        <v>128</v>
      </c>
      <c r="F26" s="10" t="s">
        <v>12</v>
      </c>
      <c r="G26" s="1" t="str">
        <f t="shared" si="0"/>
        <v>insert into camdecmpsaux.property_metadata(name, json_name, display_name, description, table_name, sample_value)
values(lower('SO2_RATE'), 'so2Rate', 'SO2 Rate (lbs/mmBtu)', 'Average SO2 hourly emissions rate (lbs/mmBtu)', 'null', '0.011');</v>
      </c>
    </row>
    <row r="27" spans="1:7" ht="35.1" customHeight="1">
      <c r="A27" s="6" t="s">
        <v>129</v>
      </c>
      <c r="B27" s="11" t="s">
        <v>130</v>
      </c>
      <c r="C27" s="12" t="s">
        <v>24</v>
      </c>
      <c r="D27" s="8" t="s">
        <v>131</v>
      </c>
      <c r="E27" s="9" t="s">
        <v>132</v>
      </c>
      <c r="F27" s="10" t="s">
        <v>12</v>
      </c>
      <c r="G27" s="1" t="str">
        <f t="shared" si="0"/>
        <v>insert into camdecmpsaux.property_metadata(name, json_name, display_name, description, table_name, sample_value)
values(lower('SO2_RATE_MEASURE_FLG'), 'so2RateMeasureFlg', 'SO2 Rate Measure Indicator', 'Describes how the SO2 Rate values were determined. ', 'null', 'Calculated');</v>
      </c>
    </row>
    <row r="28" spans="1:7" ht="35.1" customHeight="1">
      <c r="A28" s="6" t="s">
        <v>133</v>
      </c>
      <c r="B28" s="11" t="s">
        <v>134</v>
      </c>
      <c r="C28" s="12" t="s">
        <v>135</v>
      </c>
      <c r="D28" s="8" t="s">
        <v>136</v>
      </c>
      <c r="E28" s="9" t="s">
        <v>137</v>
      </c>
      <c r="F28" s="10" t="s">
        <v>138</v>
      </c>
      <c r="G28" s="1" t="str">
        <f t="shared" si="0"/>
        <v>insert into camdecmpsaux.property_metadata(name, json_name, display_name, description, table_name, sample_value)
values(lower('STATE, STATE_NAME'), 'stateCode', 'State', 'State in which the facility is located.', 'null', 'AL');</v>
      </c>
    </row>
    <row r="29" spans="1:7" ht="35.1" customHeight="1">
      <c r="A29" s="6" t="s">
        <v>139</v>
      </c>
      <c r="B29" s="11" t="s">
        <v>140</v>
      </c>
      <c r="C29" s="12" t="s">
        <v>141</v>
      </c>
      <c r="D29" s="8" t="s">
        <v>142</v>
      </c>
      <c r="E29" s="9" t="s">
        <v>143</v>
      </c>
      <c r="F29" s="10" t="s">
        <v>12</v>
      </c>
      <c r="G29" s="1" t="str">
        <f t="shared" si="0"/>
        <v>insert into camdecmpsaux.property_metadata(name, json_name, display_name, description, table_name, sample_value)
values(lower('SLOAD'), 'steamLoad', 'Steam Load (1000 lb/hr)', 'Rate of steam pressure generated by a unit or source produced by combusting a given heat input of fuel. (1000 lb/hr)', 'null', '10901513.3');</v>
      </c>
    </row>
    <row r="30" spans="1:7" ht="35.1" customHeight="1">
      <c r="A30" s="6" t="s">
        <v>144</v>
      </c>
      <c r="B30" s="6" t="s">
        <v>145</v>
      </c>
      <c r="C30" s="7" t="s">
        <v>146</v>
      </c>
      <c r="D30" s="8" t="s">
        <v>147</v>
      </c>
      <c r="E30" s="9" t="s">
        <v>148</v>
      </c>
      <c r="F30" s="10" t="s">
        <v>149</v>
      </c>
      <c r="G30" s="1" t="str">
        <f t="shared" si="0"/>
        <v>insert into camdecmpsaux.property_metadata(name, json_name, display_name, description, table_name, sample_value)
values(lower('UNITID'), 'unitId', 'Unit ID', 'Unique identifier for each unit at a facility.', 'null', '5');</v>
      </c>
    </row>
    <row r="31" spans="1:7" ht="35.1" customHeight="1">
      <c r="A31" s="6" t="s">
        <v>150</v>
      </c>
      <c r="B31" s="11" t="s">
        <v>151</v>
      </c>
      <c r="C31" s="12" t="s">
        <v>152</v>
      </c>
      <c r="D31" s="8" t="s">
        <v>153</v>
      </c>
      <c r="E31" s="9" t="s">
        <v>154</v>
      </c>
      <c r="F31" s="10" t="s">
        <v>59</v>
      </c>
      <c r="G31" s="1" t="str">
        <f t="shared" si="0"/>
        <v>insert into camdecmpsaux.property_metadata(name, json_name, display_name, description, table_name, sample_value)
values(lower('UNIT_TYPE_INFO'), 'unitType', 'Unit Type', 'Type of unit or boiler.', 'null', 'Tangentially-fired');</v>
      </c>
    </row>
    <row r="32" spans="1:7">
      <c r="A32" s="16"/>
      <c r="B32" s="16"/>
      <c r="C32" s="17"/>
      <c r="D32" s="16"/>
    </row>
  </sheetData>
  <mergeCells count="1">
    <mergeCell ref="A1:D1"/>
  </mergeCells>
  <pageMargins left="0.7" right="0.45" top="0.5" bottom="0.5" header="0.3" footer="0.3"/>
  <pageSetup scale="4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40A8-4EBE-4988-993C-505483CEE87F}">
  <sheetPr>
    <pageSetUpPr fitToPage="1"/>
  </sheetPr>
  <dimension ref="A1:F29"/>
  <sheetViews>
    <sheetView topLeftCell="A16" zoomScale="50" zoomScaleNormal="50" workbookViewId="0">
      <selection activeCell="B25" sqref="B25"/>
    </sheetView>
  </sheetViews>
  <sheetFormatPr defaultRowHeight="14.45"/>
  <cols>
    <col min="1" max="1" width="41.5703125" customWidth="1"/>
    <col min="2" max="2" width="29.42578125" customWidth="1"/>
    <col min="3" max="3" width="96.42578125" style="70" customWidth="1"/>
    <col min="4" max="4" width="124.42578125" style="1" customWidth="1"/>
    <col min="5" max="5" width="21.28515625" hidden="1" customWidth="1"/>
    <col min="6" max="6" width="19.28515625" hidden="1" customWidth="1"/>
  </cols>
  <sheetData>
    <row r="1" spans="1:6" ht="23.45">
      <c r="A1" s="112" t="s">
        <v>362</v>
      </c>
      <c r="B1" s="115"/>
      <c r="C1" s="115"/>
      <c r="D1" s="115"/>
    </row>
    <row r="2" spans="1:6" ht="34.5" customHeight="1">
      <c r="A2" s="38" t="s">
        <v>1</v>
      </c>
      <c r="B2" s="38" t="s">
        <v>2</v>
      </c>
      <c r="C2" s="38" t="s">
        <v>3</v>
      </c>
      <c r="D2" s="39" t="s">
        <v>4</v>
      </c>
      <c r="E2" s="40" t="s">
        <v>5</v>
      </c>
      <c r="F2" s="40" t="s">
        <v>6</v>
      </c>
    </row>
    <row r="3" spans="1:6" ht="35.1" customHeight="1">
      <c r="A3" s="41" t="s">
        <v>363</v>
      </c>
      <c r="B3" s="72" t="str">
        <f>'[1]All Allowance and Compliance'!B13</f>
        <v>buyAccountName</v>
      </c>
      <c r="C3" s="58" t="s">
        <v>364</v>
      </c>
      <c r="D3" s="44" t="s">
        <v>365</v>
      </c>
      <c r="E3" s="45" t="s">
        <v>366</v>
      </c>
      <c r="F3" s="45" t="s">
        <v>367</v>
      </c>
    </row>
    <row r="4" spans="1:6" ht="35.1" customHeight="1">
      <c r="A4" s="41" t="s">
        <v>368</v>
      </c>
      <c r="B4" s="72" t="str">
        <f>'[1]All Allowance and Compliance'!B45</f>
        <v>sellAccountName</v>
      </c>
      <c r="C4" s="58" t="s">
        <v>369</v>
      </c>
      <c r="D4" s="44" t="s">
        <v>370</v>
      </c>
      <c r="E4" s="45" t="s">
        <v>371</v>
      </c>
      <c r="F4" s="45" t="s">
        <v>367</v>
      </c>
    </row>
    <row r="5" spans="1:6" ht="35.1" customHeight="1">
      <c r="A5" s="41" t="s">
        <v>372</v>
      </c>
      <c r="B5" s="72" t="str">
        <f>'[1]All Allowance and Compliance'!B14</f>
        <v>buyAccountNumber</v>
      </c>
      <c r="C5" s="58" t="s">
        <v>373</v>
      </c>
      <c r="D5" s="44" t="s">
        <v>374</v>
      </c>
      <c r="E5" s="45" t="s">
        <v>375</v>
      </c>
      <c r="F5" s="45" t="s">
        <v>367</v>
      </c>
    </row>
    <row r="6" spans="1:6" ht="35.1" customHeight="1">
      <c r="A6" s="41" t="s">
        <v>376</v>
      </c>
      <c r="B6" s="72" t="str">
        <f>'[1]All Allowance and Compliance'!B46</f>
        <v>sellAccountNumber</v>
      </c>
      <c r="C6" s="58" t="s">
        <v>377</v>
      </c>
      <c r="D6" s="44" t="s">
        <v>378</v>
      </c>
      <c r="E6" s="45" t="s">
        <v>379</v>
      </c>
      <c r="F6" s="45" t="s">
        <v>367</v>
      </c>
    </row>
    <row r="7" spans="1:6" ht="35.1" customHeight="1">
      <c r="A7" s="47" t="s">
        <v>380</v>
      </c>
      <c r="B7" s="81" t="str">
        <f>'[1]All Allowance and Compliance'!B12</f>
        <v>buyAccountType</v>
      </c>
      <c r="C7" s="80" t="s">
        <v>321</v>
      </c>
      <c r="D7" s="79" t="s">
        <v>381</v>
      </c>
      <c r="E7" s="78" t="s">
        <v>382</v>
      </c>
      <c r="F7" s="51" t="s">
        <v>367</v>
      </c>
    </row>
    <row r="8" spans="1:6" ht="35.1" customHeight="1">
      <c r="A8" s="41" t="s">
        <v>383</v>
      </c>
      <c r="B8" s="72" t="str">
        <f>'[1]All Allowance and Compliance'!B44</f>
        <v>sellAccountType</v>
      </c>
      <c r="C8" s="58" t="s">
        <v>321</v>
      </c>
      <c r="D8" s="77" t="s">
        <v>384</v>
      </c>
      <c r="E8" s="76" t="s">
        <v>385</v>
      </c>
      <c r="F8" s="45" t="s">
        <v>367</v>
      </c>
    </row>
    <row r="9" spans="1:6" ht="35.1" customHeight="1">
      <c r="A9" s="41" t="s">
        <v>325</v>
      </c>
      <c r="B9" s="41" t="str">
        <f>'[1]All Allowance and Compliance'!B57</f>
        <v>totalBlock</v>
      </c>
      <c r="C9" s="58" t="s">
        <v>352</v>
      </c>
      <c r="D9" s="44" t="s">
        <v>327</v>
      </c>
      <c r="E9" s="45" t="s">
        <v>328</v>
      </c>
      <c r="F9" s="45" t="s">
        <v>329</v>
      </c>
    </row>
    <row r="10" spans="1:6" ht="35.1" customHeight="1">
      <c r="A10" s="41" t="s">
        <v>330</v>
      </c>
      <c r="B10" s="72" t="str">
        <f>'[1]All Allowance and Compliance'!B67</f>
        <v>vintageYear</v>
      </c>
      <c r="C10" s="58" t="s">
        <v>386</v>
      </c>
      <c r="D10" s="44" t="s">
        <v>331</v>
      </c>
      <c r="E10" s="45" t="s">
        <v>332</v>
      </c>
      <c r="F10" s="45" t="s">
        <v>333</v>
      </c>
    </row>
    <row r="11" spans="1:6" ht="35.1" customHeight="1">
      <c r="A11" s="41" t="s">
        <v>387</v>
      </c>
      <c r="B11" s="72" t="str">
        <f>'[1]All Allowance and Compliance'!B15</f>
        <v>buyEpaRegion</v>
      </c>
      <c r="C11" s="58" t="s">
        <v>146</v>
      </c>
      <c r="D11" s="44" t="s">
        <v>388</v>
      </c>
      <c r="E11" s="45" t="s">
        <v>389</v>
      </c>
      <c r="F11" s="45" t="s">
        <v>367</v>
      </c>
    </row>
    <row r="12" spans="1:6" ht="35.1" customHeight="1">
      <c r="A12" s="41" t="s">
        <v>390</v>
      </c>
      <c r="B12" s="72" t="str">
        <f>'[1]All Allowance and Compliance'!B47</f>
        <v>sellEpaRegion</v>
      </c>
      <c r="C12" s="58" t="s">
        <v>146</v>
      </c>
      <c r="D12" s="44" t="s">
        <v>391</v>
      </c>
      <c r="E12" s="45" t="s">
        <v>392</v>
      </c>
      <c r="F12" s="45" t="s">
        <v>367</v>
      </c>
    </row>
    <row r="13" spans="1:6" ht="35.1" customHeight="1">
      <c r="A13" s="41" t="s">
        <v>393</v>
      </c>
      <c r="B13" s="72" t="str">
        <f>'[1]All Allowance and Compliance'!B17</f>
        <v>buyFacilityId</v>
      </c>
      <c r="C13" s="58" t="s">
        <v>394</v>
      </c>
      <c r="D13" s="44" t="s">
        <v>395</v>
      </c>
      <c r="E13" s="45" t="s">
        <v>396</v>
      </c>
      <c r="F13" s="45" t="s">
        <v>367</v>
      </c>
    </row>
    <row r="14" spans="1:6" ht="35.1" customHeight="1">
      <c r="A14" s="41" t="s">
        <v>397</v>
      </c>
      <c r="B14" s="72" t="str">
        <f>'[1]All Allowance and Compliance'!B49</f>
        <v>sellFacilityId</v>
      </c>
      <c r="C14" s="58" t="s">
        <v>398</v>
      </c>
      <c r="D14" s="44" t="s">
        <v>399</v>
      </c>
      <c r="E14" s="45" t="s">
        <v>400</v>
      </c>
      <c r="F14" s="45" t="s">
        <v>367</v>
      </c>
    </row>
    <row r="15" spans="1:6" ht="35.1" customHeight="1">
      <c r="A15" s="73" t="s">
        <v>401</v>
      </c>
      <c r="B15" s="72" t="str">
        <f>'[1]All Allowance and Compliance'!B16</f>
        <v>buyFacilityName</v>
      </c>
      <c r="C15" s="58" t="s">
        <v>364</v>
      </c>
      <c r="D15" s="44" t="s">
        <v>402</v>
      </c>
      <c r="E15" s="45" t="s">
        <v>403</v>
      </c>
      <c r="F15" s="45" t="s">
        <v>367</v>
      </c>
    </row>
    <row r="16" spans="1:6" ht="35.1" customHeight="1">
      <c r="A16" s="41" t="s">
        <v>404</v>
      </c>
      <c r="B16" s="72" t="str">
        <f>'[1]All Allowance and Compliance'!B48</f>
        <v>sellFacilityName</v>
      </c>
      <c r="C16" s="58" t="s">
        <v>369</v>
      </c>
      <c r="D16" s="44" t="s">
        <v>405</v>
      </c>
      <c r="E16" s="45" t="s">
        <v>406</v>
      </c>
      <c r="F16" s="45" t="s">
        <v>367</v>
      </c>
    </row>
    <row r="17" spans="1:6" ht="35.1" customHeight="1">
      <c r="A17" s="75" t="s">
        <v>407</v>
      </c>
      <c r="B17" s="72" t="str">
        <f>'[1]All Allowance and Compliance'!B19</f>
        <v>buyOwner</v>
      </c>
      <c r="C17" s="58" t="s">
        <v>408</v>
      </c>
      <c r="D17" s="54" t="s">
        <v>409</v>
      </c>
      <c r="E17" s="45" t="s">
        <v>410</v>
      </c>
      <c r="F17" s="45" t="s">
        <v>367</v>
      </c>
    </row>
    <row r="18" spans="1:6" ht="35.1" customHeight="1">
      <c r="A18" s="75" t="s">
        <v>411</v>
      </c>
      <c r="B18" s="72" t="str">
        <f>'[1]All Allowance and Compliance'!B51</f>
        <v>sellOwner</v>
      </c>
      <c r="C18" s="43" t="s">
        <v>412</v>
      </c>
      <c r="D18" s="54" t="s">
        <v>413</v>
      </c>
      <c r="E18" s="45" t="s">
        <v>414</v>
      </c>
      <c r="F18" s="45" t="s">
        <v>367</v>
      </c>
    </row>
    <row r="19" spans="1:6" ht="35.1" customHeight="1">
      <c r="A19" s="41" t="s">
        <v>287</v>
      </c>
      <c r="B19" s="72" t="str">
        <f>'[1]All Allowance and Compliance'!B43</f>
        <v>programCodeInfo</v>
      </c>
      <c r="C19" s="58" t="s">
        <v>415</v>
      </c>
      <c r="D19" s="44" t="s">
        <v>179</v>
      </c>
      <c r="E19" s="45" t="s">
        <v>339</v>
      </c>
      <c r="F19" s="45" t="s">
        <v>340</v>
      </c>
    </row>
    <row r="20" spans="1:6" ht="35.1" customHeight="1">
      <c r="A20" s="41" t="s">
        <v>341</v>
      </c>
      <c r="B20" s="41" t="str">
        <f>'[1]All Allowance and Compliance'!B31</f>
        <v>endBlock</v>
      </c>
      <c r="C20" s="58" t="s">
        <v>416</v>
      </c>
      <c r="D20" s="44" t="s">
        <v>343</v>
      </c>
      <c r="E20" s="45" t="s">
        <v>344</v>
      </c>
      <c r="F20" s="45" t="s">
        <v>329</v>
      </c>
    </row>
    <row r="21" spans="1:6" ht="35.1" customHeight="1">
      <c r="A21" s="41" t="s">
        <v>345</v>
      </c>
      <c r="B21" s="74" t="str">
        <f>'[1]All Allowance and Compliance'!B55</f>
        <v>startBlock</v>
      </c>
      <c r="C21" s="58" t="s">
        <v>417</v>
      </c>
      <c r="D21" s="44" t="s">
        <v>347</v>
      </c>
      <c r="E21" s="45" t="s">
        <v>348</v>
      </c>
      <c r="F21" s="45" t="s">
        <v>329</v>
      </c>
    </row>
    <row r="22" spans="1:6" ht="35.1" customHeight="1">
      <c r="A22" s="41" t="s">
        <v>418</v>
      </c>
      <c r="B22" s="72" t="str">
        <f>'[1]All Allowance and Compliance'!B20</f>
        <v>buySourceCategory</v>
      </c>
      <c r="C22" s="58" t="s">
        <v>302</v>
      </c>
      <c r="D22" s="44" t="s">
        <v>419</v>
      </c>
      <c r="E22" s="45" t="s">
        <v>420</v>
      </c>
      <c r="F22" s="45" t="s">
        <v>367</v>
      </c>
    </row>
    <row r="23" spans="1:6" ht="35.1" customHeight="1">
      <c r="A23" s="41" t="s">
        <v>421</v>
      </c>
      <c r="B23" s="72" t="str">
        <f>'[1]All Allowance and Compliance'!B52</f>
        <v>sellSourceCategory</v>
      </c>
      <c r="C23" s="58" t="s">
        <v>302</v>
      </c>
      <c r="D23" s="44" t="s">
        <v>422</v>
      </c>
      <c r="E23" s="45" t="s">
        <v>423</v>
      </c>
      <c r="F23" s="45" t="s">
        <v>367</v>
      </c>
    </row>
    <row r="24" spans="1:6" ht="35.1" customHeight="1">
      <c r="A24" s="73" t="s">
        <v>424</v>
      </c>
      <c r="B24" s="72" t="str">
        <f>'[1]All Allowance and Compliance'!B21</f>
        <v>buyState</v>
      </c>
      <c r="C24" s="58" t="s">
        <v>425</v>
      </c>
      <c r="D24" s="44" t="s">
        <v>426</v>
      </c>
      <c r="E24" s="45" t="s">
        <v>427</v>
      </c>
      <c r="F24" s="45" t="s">
        <v>367</v>
      </c>
    </row>
    <row r="25" spans="1:6" ht="35.1" customHeight="1">
      <c r="A25" s="41" t="s">
        <v>428</v>
      </c>
      <c r="B25" s="72" t="str">
        <f>'[1]All Allowance and Compliance'!B53</f>
        <v>sellState</v>
      </c>
      <c r="C25" s="58" t="s">
        <v>425</v>
      </c>
      <c r="D25" s="44" t="s">
        <v>429</v>
      </c>
      <c r="E25" s="45" t="s">
        <v>430</v>
      </c>
      <c r="F25" s="45" t="s">
        <v>367</v>
      </c>
    </row>
    <row r="26" spans="1:6" ht="35.1" customHeight="1">
      <c r="A26" s="41" t="s">
        <v>431</v>
      </c>
      <c r="B26" s="72" t="str">
        <f>'[1]All Allowance and Compliance'!B61</f>
        <v>transactionDate</v>
      </c>
      <c r="C26" s="58" t="s">
        <v>432</v>
      </c>
      <c r="D26" s="44" t="s">
        <v>433</v>
      </c>
      <c r="E26" s="45" t="s">
        <v>434</v>
      </c>
      <c r="F26" s="45" t="s">
        <v>367</v>
      </c>
    </row>
    <row r="27" spans="1:6" ht="35.1" customHeight="1">
      <c r="A27" s="41" t="s">
        <v>435</v>
      </c>
      <c r="B27" s="72" t="str">
        <f>'[1]All Allowance and Compliance'!B62</f>
        <v>transactionId</v>
      </c>
      <c r="C27" s="58" t="s">
        <v>436</v>
      </c>
      <c r="D27" s="44" t="s">
        <v>437</v>
      </c>
      <c r="E27" s="45" t="s">
        <v>438</v>
      </c>
      <c r="F27" s="45" t="s">
        <v>439</v>
      </c>
    </row>
    <row r="28" spans="1:6" ht="35.1" customHeight="1">
      <c r="A28" s="41" t="s">
        <v>440</v>
      </c>
      <c r="B28" s="71" t="str">
        <f>'[1]All Allowance and Compliance'!B63</f>
        <v>transactionTotal</v>
      </c>
      <c r="C28" s="58" t="s">
        <v>352</v>
      </c>
      <c r="D28" s="44" t="s">
        <v>441</v>
      </c>
      <c r="E28" s="45" t="s">
        <v>442</v>
      </c>
      <c r="F28" s="45" t="s">
        <v>367</v>
      </c>
    </row>
    <row r="29" spans="1:6" ht="35.1" customHeight="1">
      <c r="A29" s="41" t="s">
        <v>443</v>
      </c>
      <c r="B29" s="71" t="str">
        <f>'[1]All Allowance and Compliance'!B64</f>
        <v>transactionType</v>
      </c>
      <c r="C29" s="58" t="s">
        <v>444</v>
      </c>
      <c r="D29" s="44" t="s">
        <v>445</v>
      </c>
      <c r="E29" s="45" t="s">
        <v>446</v>
      </c>
      <c r="F29" s="45" t="s">
        <v>367</v>
      </c>
    </row>
  </sheetData>
  <mergeCells count="1">
    <mergeCell ref="A1:D1"/>
  </mergeCells>
  <pageMargins left="0.7" right="0.45" top="0.5" bottom="0.5" header="0.3" footer="0.3"/>
  <pageSetup scale="43"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C69C-9FA3-4EF6-92F1-456FDB6FCE45}">
  <sheetPr>
    <pageSetUpPr fitToPage="1"/>
  </sheetPr>
  <dimension ref="A1:F18"/>
  <sheetViews>
    <sheetView topLeftCell="A7" zoomScale="50" zoomScaleNormal="50" workbookViewId="0">
      <selection activeCell="D12" sqref="D12"/>
    </sheetView>
  </sheetViews>
  <sheetFormatPr defaultRowHeight="14.45"/>
  <cols>
    <col min="1" max="1" width="41.5703125" style="16" customWidth="1"/>
    <col min="2" max="2" width="29.42578125" style="16" customWidth="1"/>
    <col min="3" max="3" width="96.42578125" style="68" customWidth="1"/>
    <col min="4" max="4" width="124.5703125" style="16" customWidth="1"/>
    <col min="5" max="5" width="21.28515625" hidden="1" customWidth="1"/>
    <col min="6" max="6" width="28.42578125" hidden="1" customWidth="1"/>
  </cols>
  <sheetData>
    <row r="1" spans="1:6" ht="23.45">
      <c r="A1" s="113" t="s">
        <v>447</v>
      </c>
      <c r="B1" s="114"/>
      <c r="C1" s="114"/>
      <c r="D1" s="114"/>
    </row>
    <row r="2" spans="1:6" ht="35.1" customHeight="1">
      <c r="A2" s="38" t="s">
        <v>1</v>
      </c>
      <c r="B2" s="38" t="s">
        <v>2</v>
      </c>
      <c r="C2" s="38" t="s">
        <v>3</v>
      </c>
      <c r="D2" s="38" t="s">
        <v>4</v>
      </c>
      <c r="E2" s="40" t="s">
        <v>5</v>
      </c>
      <c r="F2" s="40" t="s">
        <v>6</v>
      </c>
    </row>
    <row r="3" spans="1:6" ht="35.1" customHeight="1">
      <c r="A3" s="41" t="s">
        <v>311</v>
      </c>
      <c r="B3" s="41" t="str">
        <f>'[2]All Allowance and Compliance'!B2</f>
        <v>accountName</v>
      </c>
      <c r="C3" s="58" t="s">
        <v>448</v>
      </c>
      <c r="D3" s="41" t="s">
        <v>312</v>
      </c>
      <c r="E3" s="45" t="s">
        <v>313</v>
      </c>
      <c r="F3" s="45" t="s">
        <v>314</v>
      </c>
    </row>
    <row r="4" spans="1:6" ht="35.1" customHeight="1">
      <c r="A4" s="41" t="s">
        <v>315</v>
      </c>
      <c r="B4" s="41" t="str">
        <f>'[2]All Allowance and Compliance'!B3</f>
        <v>accountNumber</v>
      </c>
      <c r="C4" s="58" t="s">
        <v>449</v>
      </c>
      <c r="D4" s="41" t="s">
        <v>317</v>
      </c>
      <c r="E4" s="45" t="s">
        <v>318</v>
      </c>
      <c r="F4" s="45" t="s">
        <v>319</v>
      </c>
    </row>
    <row r="5" spans="1:6" ht="35.1" customHeight="1">
      <c r="A5" s="41" t="s">
        <v>450</v>
      </c>
      <c r="B5" s="41" t="str">
        <f>'[2]All Allowance and Compliance'!B22</f>
        <v>carriedOver</v>
      </c>
      <c r="C5" s="58" t="s">
        <v>451</v>
      </c>
      <c r="D5" s="41" t="s">
        <v>452</v>
      </c>
      <c r="E5" s="45" t="s">
        <v>453</v>
      </c>
      <c r="F5" s="45" t="s">
        <v>454</v>
      </c>
    </row>
    <row r="6" spans="1:6" ht="35.1" customHeight="1">
      <c r="A6" s="41" t="s">
        <v>455</v>
      </c>
      <c r="B6" s="41" t="str">
        <f>'[2]All Allowance and Compliance'!B6</f>
        <v>allocated</v>
      </c>
      <c r="C6" s="58" t="s">
        <v>456</v>
      </c>
      <c r="D6" s="41" t="s">
        <v>457</v>
      </c>
      <c r="E6" s="45" t="s">
        <v>458</v>
      </c>
      <c r="F6" s="45" t="s">
        <v>454</v>
      </c>
    </row>
    <row r="7" spans="1:6" ht="35.1" customHeight="1">
      <c r="A7" s="41" t="s">
        <v>459</v>
      </c>
      <c r="B7" s="41" t="str">
        <f>'[2]All Allowance and Compliance'!B24</f>
        <v>complianceYearEmissions</v>
      </c>
      <c r="C7" s="58" t="s">
        <v>460</v>
      </c>
      <c r="D7" s="41" t="s">
        <v>461</v>
      </c>
      <c r="E7" s="45" t="s">
        <v>462</v>
      </c>
      <c r="F7" s="45" t="s">
        <v>454</v>
      </c>
    </row>
    <row r="8" spans="1:6" ht="35.1" customHeight="1">
      <c r="A8" s="41" t="s">
        <v>463</v>
      </c>
      <c r="B8" s="41" t="str">
        <f>'[2]All Allowance and Compliance'!B33</f>
        <v>excessEmissions</v>
      </c>
      <c r="C8" s="58" t="s">
        <v>456</v>
      </c>
      <c r="D8" s="41" t="s">
        <v>464</v>
      </c>
      <c r="E8" s="45" t="s">
        <v>465</v>
      </c>
      <c r="F8" s="45" t="s">
        <v>466</v>
      </c>
    </row>
    <row r="9" spans="1:6" ht="99.95" customHeight="1">
      <c r="A9" s="41" t="s">
        <v>32</v>
      </c>
      <c r="B9" s="72" t="str">
        <f>'[2]All Allowance and Compliance'!B40</f>
        <v>facilityId</v>
      </c>
      <c r="C9" s="58" t="s">
        <v>467</v>
      </c>
      <c r="D9" s="64" t="s">
        <v>164</v>
      </c>
      <c r="E9" s="45" t="s">
        <v>36</v>
      </c>
      <c r="F9" s="45" t="s">
        <v>37</v>
      </c>
    </row>
    <row r="10" spans="1:6" ht="35.1" customHeight="1">
      <c r="A10" s="41" t="s">
        <v>38</v>
      </c>
      <c r="B10" s="72" t="str">
        <f>'[2]All Allowance and Compliance'!B34</f>
        <v>facilityName</v>
      </c>
      <c r="C10" s="58" t="s">
        <v>448</v>
      </c>
      <c r="D10" s="41" t="s">
        <v>243</v>
      </c>
      <c r="E10" s="45" t="s">
        <v>42</v>
      </c>
      <c r="F10" s="45" t="s">
        <v>43</v>
      </c>
    </row>
    <row r="11" spans="1:6" ht="59.1" customHeight="1">
      <c r="A11" s="41" t="s">
        <v>468</v>
      </c>
      <c r="B11" s="72" t="str">
        <f>'[2]All Allowance and Compliance'!B41</f>
        <v>otherDeductions</v>
      </c>
      <c r="C11" s="58" t="s">
        <v>456</v>
      </c>
      <c r="D11" s="44" t="s">
        <v>469</v>
      </c>
      <c r="E11" s="45" t="s">
        <v>470</v>
      </c>
      <c r="F11" s="45" t="s">
        <v>454</v>
      </c>
    </row>
    <row r="12" spans="1:6" ht="39.950000000000003" customHeight="1">
      <c r="A12" s="41" t="s">
        <v>282</v>
      </c>
      <c r="B12" s="72" t="s">
        <v>283</v>
      </c>
      <c r="C12" s="58" t="s">
        <v>284</v>
      </c>
      <c r="D12" s="44" t="s">
        <v>471</v>
      </c>
      <c r="E12" s="45" t="s">
        <v>337</v>
      </c>
      <c r="F12" s="45" t="s">
        <v>338</v>
      </c>
    </row>
    <row r="13" spans="1:6" ht="35.1" customHeight="1">
      <c r="A13" s="41" t="s">
        <v>287</v>
      </c>
      <c r="B13" s="72" t="str">
        <f>'[2]All Allowance and Compliance'!B43</f>
        <v>programCodeInfo</v>
      </c>
      <c r="C13" s="58" t="s">
        <v>472</v>
      </c>
      <c r="D13" s="41" t="s">
        <v>179</v>
      </c>
      <c r="E13" s="45" t="s">
        <v>339</v>
      </c>
      <c r="F13" s="45" t="s">
        <v>340</v>
      </c>
    </row>
    <row r="14" spans="1:6" ht="35.1" customHeight="1">
      <c r="A14" s="41" t="s">
        <v>133</v>
      </c>
      <c r="B14" s="41" t="str">
        <f>'[2]All Allowance and Compliance'!B56</f>
        <v>stateCode</v>
      </c>
      <c r="C14" s="58" t="s">
        <v>473</v>
      </c>
      <c r="D14" s="41" t="s">
        <v>136</v>
      </c>
      <c r="E14" s="45" t="s">
        <v>137</v>
      </c>
      <c r="F14" s="45" t="s">
        <v>138</v>
      </c>
    </row>
    <row r="15" spans="1:6" ht="35.1" customHeight="1">
      <c r="A15" s="41" t="s">
        <v>474</v>
      </c>
      <c r="B15" s="41" t="str">
        <f>'[2]All Allowance and Compliance'!B58</f>
        <v>totalAllowancesDeducted</v>
      </c>
      <c r="C15" s="58" t="s">
        <v>460</v>
      </c>
      <c r="D15" s="41" t="s">
        <v>475</v>
      </c>
      <c r="E15" s="45" t="s">
        <v>476</v>
      </c>
      <c r="F15" s="45" t="s">
        <v>454</v>
      </c>
    </row>
    <row r="16" spans="1:6" ht="35.1" customHeight="1">
      <c r="A16" s="41" t="s">
        <v>477</v>
      </c>
      <c r="B16" s="41" t="str">
        <f>'[2]All Allowance and Compliance'!B59</f>
        <v>totalAllowancesHeld</v>
      </c>
      <c r="C16" s="58" t="s">
        <v>478</v>
      </c>
      <c r="D16" s="41" t="s">
        <v>479</v>
      </c>
      <c r="E16" s="45" t="s">
        <v>480</v>
      </c>
      <c r="F16" s="45" t="s">
        <v>454</v>
      </c>
    </row>
    <row r="17" spans="1:6" ht="35.1" customHeight="1">
      <c r="A17" s="41" t="s">
        <v>481</v>
      </c>
      <c r="B17" s="41" t="str">
        <f>'[2]All Allowance and Compliance'!B66</f>
        <v>unitsAffected</v>
      </c>
      <c r="C17" s="58" t="s">
        <v>482</v>
      </c>
      <c r="D17" s="41" t="s">
        <v>483</v>
      </c>
      <c r="E17" s="45" t="s">
        <v>484</v>
      </c>
      <c r="F17" s="45" t="s">
        <v>466</v>
      </c>
    </row>
    <row r="18" spans="1:6" ht="35.1" customHeight="1">
      <c r="A18" s="41" t="s">
        <v>306</v>
      </c>
      <c r="B18" s="41" t="str">
        <f>'[2]All Allowance and Compliance'!B38</f>
        <v>year</v>
      </c>
      <c r="C18" s="58">
        <v>2015</v>
      </c>
      <c r="D18" s="41" t="s">
        <v>309</v>
      </c>
      <c r="E18" s="45" t="s">
        <v>485</v>
      </c>
      <c r="F18" s="45" t="s">
        <v>486</v>
      </c>
    </row>
  </sheetData>
  <mergeCells count="1">
    <mergeCell ref="A1:D1"/>
  </mergeCells>
  <pageMargins left="0.7" right="0.45" top="0.5" bottom="0.5" header="0.3" footer="0.3"/>
  <pageSetup scale="4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F08FF-BBA9-4A49-BF2F-DF2ACA37AA55}">
  <sheetPr>
    <pageSetUpPr fitToPage="1"/>
  </sheetPr>
  <dimension ref="A1:F23"/>
  <sheetViews>
    <sheetView topLeftCell="A10" zoomScale="50" zoomScaleNormal="50" workbookViewId="0">
      <selection activeCell="D16" sqref="D16"/>
    </sheetView>
  </sheetViews>
  <sheetFormatPr defaultRowHeight="14.45"/>
  <cols>
    <col min="1" max="1" width="41.5703125" customWidth="1"/>
    <col min="2" max="2" width="29.42578125" customWidth="1"/>
    <col min="3" max="3" width="96.42578125" style="70" customWidth="1"/>
    <col min="4" max="4" width="124.5703125" customWidth="1"/>
    <col min="5" max="5" width="21.28515625" hidden="1" customWidth="1"/>
    <col min="6" max="6" width="28.42578125" hidden="1" customWidth="1"/>
  </cols>
  <sheetData>
    <row r="1" spans="1:6" ht="23.45">
      <c r="A1" s="109" t="s">
        <v>487</v>
      </c>
      <c r="B1" s="110"/>
      <c r="C1" s="110"/>
      <c r="D1" s="110"/>
    </row>
    <row r="2" spans="1:6" ht="34.5" customHeight="1">
      <c r="A2" s="82" t="s">
        <v>1</v>
      </c>
      <c r="B2" s="83" t="s">
        <v>2</v>
      </c>
      <c r="C2" s="83" t="s">
        <v>3</v>
      </c>
      <c r="D2" s="82" t="s">
        <v>4</v>
      </c>
      <c r="E2" s="84" t="s">
        <v>5</v>
      </c>
      <c r="F2" s="85" t="s">
        <v>6</v>
      </c>
    </row>
    <row r="3" spans="1:6" ht="35.1" customHeight="1">
      <c r="A3" s="36" t="s">
        <v>315</v>
      </c>
      <c r="B3" s="86" t="str">
        <f>'[2]All Allowance and Compliance'!B3</f>
        <v>accountNumber</v>
      </c>
      <c r="C3" s="87" t="s">
        <v>488</v>
      </c>
      <c r="D3" s="88" t="s">
        <v>317</v>
      </c>
      <c r="E3" s="89" t="s">
        <v>318</v>
      </c>
      <c r="F3" s="90" t="s">
        <v>319</v>
      </c>
    </row>
    <row r="4" spans="1:6" ht="35.1" customHeight="1">
      <c r="A4" s="36" t="s">
        <v>450</v>
      </c>
      <c r="B4" s="86" t="str">
        <f>'[2]All Allowance and Compliance'!B22</f>
        <v>carriedOver</v>
      </c>
      <c r="C4" s="87" t="s">
        <v>456</v>
      </c>
      <c r="D4" s="88" t="s">
        <v>452</v>
      </c>
      <c r="E4" s="89" t="s">
        <v>453</v>
      </c>
      <c r="F4" s="90" t="s">
        <v>454</v>
      </c>
    </row>
    <row r="5" spans="1:6" ht="40.5" customHeight="1">
      <c r="A5" s="36" t="s">
        <v>489</v>
      </c>
      <c r="B5" s="91" t="str">
        <f>'[2]All Allowance and Compliance'!B11</f>
        <v>bankedHeld</v>
      </c>
      <c r="C5" s="87" t="s">
        <v>456</v>
      </c>
      <c r="D5" s="88" t="s">
        <v>490</v>
      </c>
      <c r="E5" s="89" t="s">
        <v>491</v>
      </c>
      <c r="F5" s="90" t="s">
        <v>454</v>
      </c>
    </row>
    <row r="6" spans="1:6" ht="35.1" customHeight="1">
      <c r="A6" s="36" t="s">
        <v>455</v>
      </c>
      <c r="B6" s="86" t="str">
        <f>'[2]All Allowance and Compliance'!B6</f>
        <v>allocated</v>
      </c>
      <c r="C6" s="87" t="s">
        <v>492</v>
      </c>
      <c r="D6" s="88" t="s">
        <v>457</v>
      </c>
      <c r="E6" s="89" t="s">
        <v>458</v>
      </c>
      <c r="F6" s="90" t="s">
        <v>454</v>
      </c>
    </row>
    <row r="7" spans="1:6" ht="35.1" customHeight="1">
      <c r="A7" s="36" t="s">
        <v>493</v>
      </c>
      <c r="B7" s="86" t="str">
        <f>'[2]All Allowance and Compliance'!B25</f>
        <v>currentDeductions</v>
      </c>
      <c r="C7" s="87" t="s">
        <v>494</v>
      </c>
      <c r="D7" s="88" t="s">
        <v>495</v>
      </c>
      <c r="E7" s="89" t="s">
        <v>496</v>
      </c>
      <c r="F7" s="90" t="s">
        <v>454</v>
      </c>
    </row>
    <row r="8" spans="1:6" ht="35.1" customHeight="1">
      <c r="A8" s="36" t="s">
        <v>497</v>
      </c>
      <c r="B8" s="86" t="str">
        <f>'[2]All Allowance and Compliance'!B26</f>
        <v>currentHeld</v>
      </c>
      <c r="C8" s="87" t="s">
        <v>494</v>
      </c>
      <c r="D8" s="88" t="s">
        <v>498</v>
      </c>
      <c r="E8" s="89" t="s">
        <v>499</v>
      </c>
      <c r="F8" s="90" t="s">
        <v>454</v>
      </c>
    </row>
    <row r="9" spans="1:6" ht="35.1" customHeight="1">
      <c r="A9" s="36" t="s">
        <v>500</v>
      </c>
      <c r="B9" s="86" t="str">
        <f>'[2]All Allowance and Compliance'!B27</f>
        <v>deductOneToOne</v>
      </c>
      <c r="C9" s="87" t="s">
        <v>456</v>
      </c>
      <c r="D9" s="88" t="s">
        <v>501</v>
      </c>
      <c r="E9" s="89" t="s">
        <v>502</v>
      </c>
      <c r="F9" s="90" t="s">
        <v>454</v>
      </c>
    </row>
    <row r="10" spans="1:6" ht="35.1" customHeight="1">
      <c r="A10" s="36" t="s">
        <v>503</v>
      </c>
      <c r="B10" s="86" t="str">
        <f>'[2]All Allowance and Compliance'!B28</f>
        <v>deductTwoToOne</v>
      </c>
      <c r="C10" s="87" t="s">
        <v>456</v>
      </c>
      <c r="D10" s="88" t="s">
        <v>504</v>
      </c>
      <c r="E10" s="89" t="s">
        <v>505</v>
      </c>
      <c r="F10" s="90" t="s">
        <v>454</v>
      </c>
    </row>
    <row r="11" spans="1:6" ht="35.1" customHeight="1">
      <c r="A11" s="36" t="s">
        <v>459</v>
      </c>
      <c r="B11" s="86" t="str">
        <f>'[2]All Allowance and Compliance'!B24</f>
        <v>complianceYearEmissions</v>
      </c>
      <c r="C11" s="87" t="s">
        <v>494</v>
      </c>
      <c r="D11" s="88" t="s">
        <v>461</v>
      </c>
      <c r="E11" s="89" t="s">
        <v>462</v>
      </c>
      <c r="F11" s="90" t="s">
        <v>454</v>
      </c>
    </row>
    <row r="12" spans="1:6" ht="35.1" customHeight="1">
      <c r="A12" s="36" t="s">
        <v>463</v>
      </c>
      <c r="B12" s="86" t="str">
        <f>'[2]All Allowance and Compliance'!B33</f>
        <v>excessEmissions</v>
      </c>
      <c r="C12" s="87" t="s">
        <v>456</v>
      </c>
      <c r="D12" s="88" t="s">
        <v>464</v>
      </c>
      <c r="E12" s="89" t="s">
        <v>465</v>
      </c>
      <c r="F12" s="90" t="s">
        <v>466</v>
      </c>
    </row>
    <row r="13" spans="1:6" ht="99" customHeight="1">
      <c r="A13" s="36" t="s">
        <v>32</v>
      </c>
      <c r="B13" s="86" t="str">
        <f>'[2]All Allowance and Compliance'!B40</f>
        <v>facilityId</v>
      </c>
      <c r="C13" s="87" t="s">
        <v>506</v>
      </c>
      <c r="D13" s="13" t="s">
        <v>164</v>
      </c>
      <c r="E13" s="89" t="s">
        <v>36</v>
      </c>
      <c r="F13" s="90" t="s">
        <v>37</v>
      </c>
    </row>
    <row r="14" spans="1:6" ht="35.1" customHeight="1">
      <c r="A14" s="36" t="s">
        <v>38</v>
      </c>
      <c r="B14" s="86" t="str">
        <f>'[2]All Allowance and Compliance'!B34</f>
        <v>facilityName</v>
      </c>
      <c r="C14" s="87" t="s">
        <v>507</v>
      </c>
      <c r="D14" s="88" t="s">
        <v>243</v>
      </c>
      <c r="E14" s="89" t="s">
        <v>42</v>
      </c>
      <c r="F14" s="90" t="s">
        <v>43</v>
      </c>
    </row>
    <row r="15" spans="1:6" ht="61.5" customHeight="1">
      <c r="A15" s="36" t="s">
        <v>468</v>
      </c>
      <c r="B15" s="86" t="str">
        <f>'[2]All Allowance and Compliance'!B41</f>
        <v>otherDeductions</v>
      </c>
      <c r="C15" s="87" t="s">
        <v>456</v>
      </c>
      <c r="D15" s="88" t="s">
        <v>469</v>
      </c>
      <c r="E15" s="89" t="s">
        <v>470</v>
      </c>
      <c r="F15" s="90" t="s">
        <v>454</v>
      </c>
    </row>
    <row r="16" spans="1:6" ht="41.1" customHeight="1">
      <c r="A16" s="36" t="s">
        <v>282</v>
      </c>
      <c r="B16" s="92" t="s">
        <v>283</v>
      </c>
      <c r="C16" s="87" t="s">
        <v>284</v>
      </c>
      <c r="D16" s="88" t="s">
        <v>285</v>
      </c>
      <c r="E16" s="89" t="s">
        <v>337</v>
      </c>
      <c r="F16" s="90" t="s">
        <v>338</v>
      </c>
    </row>
    <row r="17" spans="1:6" ht="35.1" customHeight="1">
      <c r="A17" s="36" t="s">
        <v>287</v>
      </c>
      <c r="B17" s="86" t="str">
        <f>'[2]All Allowance and Compliance'!B43</f>
        <v>programCodeInfo</v>
      </c>
      <c r="C17" s="87" t="s">
        <v>508</v>
      </c>
      <c r="D17" s="88" t="s">
        <v>179</v>
      </c>
      <c r="E17" s="89" t="s">
        <v>339</v>
      </c>
      <c r="F17" s="90" t="s">
        <v>340</v>
      </c>
    </row>
    <row r="18" spans="1:6" ht="35.1" customHeight="1">
      <c r="A18" s="36" t="s">
        <v>133</v>
      </c>
      <c r="B18" s="86" t="str">
        <f>'[2]All Allowance and Compliance'!B56</f>
        <v>stateCode</v>
      </c>
      <c r="C18" s="87" t="s">
        <v>509</v>
      </c>
      <c r="D18" s="88" t="s">
        <v>136</v>
      </c>
      <c r="E18" s="89" t="s">
        <v>137</v>
      </c>
      <c r="F18" s="90" t="s">
        <v>138</v>
      </c>
    </row>
    <row r="19" spans="1:6" ht="35.1" customHeight="1">
      <c r="A19" s="36" t="s">
        <v>474</v>
      </c>
      <c r="B19" s="86" t="str">
        <f>'[2]All Allowance and Compliance'!B58</f>
        <v>totalAllowancesDeducted</v>
      </c>
      <c r="C19" s="87" t="s">
        <v>494</v>
      </c>
      <c r="D19" s="88" t="s">
        <v>475</v>
      </c>
      <c r="E19" s="89" t="s">
        <v>476</v>
      </c>
      <c r="F19" s="90" t="s">
        <v>454</v>
      </c>
    </row>
    <row r="20" spans="1:6" ht="35.1" customHeight="1">
      <c r="A20" s="36" t="s">
        <v>477</v>
      </c>
      <c r="B20" s="86" t="str">
        <f>'[2]All Allowance and Compliance'!B59</f>
        <v>totalAllowancesHeld</v>
      </c>
      <c r="C20" s="87" t="s">
        <v>494</v>
      </c>
      <c r="D20" s="88" t="s">
        <v>479</v>
      </c>
      <c r="E20" s="89" t="s">
        <v>480</v>
      </c>
      <c r="F20" s="90" t="s">
        <v>454</v>
      </c>
    </row>
    <row r="21" spans="1:6" ht="35.1" customHeight="1">
      <c r="A21" s="36" t="s">
        <v>510</v>
      </c>
      <c r="B21" s="93" t="str">
        <f>'[2]All Allowance and Compliance'!B60</f>
        <v>totalRequiredDeductions</v>
      </c>
      <c r="C21" s="87" t="s">
        <v>494</v>
      </c>
      <c r="D21" s="88" t="s">
        <v>511</v>
      </c>
      <c r="E21" s="89" t="s">
        <v>512</v>
      </c>
      <c r="F21" s="90" t="s">
        <v>454</v>
      </c>
    </row>
    <row r="22" spans="1:6" ht="35.1" customHeight="1">
      <c r="A22" s="36" t="s">
        <v>481</v>
      </c>
      <c r="B22" s="86" t="str">
        <f>'[2]All Allowance and Compliance'!B66</f>
        <v>unitsAffected</v>
      </c>
      <c r="C22" s="21" t="s">
        <v>513</v>
      </c>
      <c r="D22" s="88" t="s">
        <v>483</v>
      </c>
      <c r="E22" s="89" t="s">
        <v>484</v>
      </c>
      <c r="F22" s="90" t="s">
        <v>466</v>
      </c>
    </row>
    <row r="23" spans="1:6" ht="35.1" customHeight="1">
      <c r="A23" s="36" t="s">
        <v>306</v>
      </c>
      <c r="B23" s="86" t="str">
        <f>'[2]All Allowance and Compliance'!B38</f>
        <v>year</v>
      </c>
      <c r="C23" s="87" t="s">
        <v>514</v>
      </c>
      <c r="D23" s="88" t="s">
        <v>309</v>
      </c>
      <c r="E23" s="89" t="s">
        <v>485</v>
      </c>
      <c r="F23" s="90" t="s">
        <v>486</v>
      </c>
    </row>
  </sheetData>
  <mergeCells count="1">
    <mergeCell ref="A1:D1"/>
  </mergeCells>
  <pageMargins left="0.7" right="0.45" top="0.5" bottom="0.5" header="0.3" footer="0.3"/>
  <pageSetup scale="43"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B6A8-24CB-457C-8C0B-C1FE9D629009}">
  <sheetPr>
    <pageSetUpPr fitToPage="1"/>
  </sheetPr>
  <dimension ref="A1:F18"/>
  <sheetViews>
    <sheetView zoomScale="50" zoomScaleNormal="50" workbookViewId="0">
      <selection activeCell="B12" sqref="B12"/>
    </sheetView>
  </sheetViews>
  <sheetFormatPr defaultRowHeight="14.45"/>
  <cols>
    <col min="1" max="1" width="41.5703125" customWidth="1"/>
    <col min="2" max="2" width="29.42578125" customWidth="1"/>
    <col min="3" max="3" width="96.42578125" style="70" customWidth="1"/>
    <col min="4" max="4" width="124.5703125" style="1" customWidth="1"/>
    <col min="5" max="5" width="21.28515625" hidden="1" customWidth="1"/>
    <col min="6" max="6" width="28.140625" hidden="1" customWidth="1"/>
  </cols>
  <sheetData>
    <row r="1" spans="1:6" ht="23.45">
      <c r="A1" s="109" t="s">
        <v>515</v>
      </c>
      <c r="B1" s="110"/>
      <c r="C1" s="110"/>
      <c r="D1" s="110"/>
    </row>
    <row r="2" spans="1:6" ht="35.1" customHeight="1">
      <c r="A2" s="82" t="s">
        <v>1</v>
      </c>
      <c r="B2" s="83" t="s">
        <v>2</v>
      </c>
      <c r="C2" s="83" t="s">
        <v>3</v>
      </c>
      <c r="D2" s="94" t="s">
        <v>4</v>
      </c>
      <c r="E2" s="84" t="s">
        <v>5</v>
      </c>
      <c r="F2" s="85" t="s">
        <v>6</v>
      </c>
    </row>
    <row r="3" spans="1:6" ht="35.1" customHeight="1">
      <c r="A3" s="95" t="s">
        <v>516</v>
      </c>
      <c r="B3" s="95" t="str">
        <f>'[2]All Allowance and Compliance'!B5</f>
        <v>actualEmissionsRate</v>
      </c>
      <c r="C3" s="96" t="s">
        <v>183</v>
      </c>
      <c r="D3" s="97" t="s">
        <v>517</v>
      </c>
      <c r="E3" s="90" t="s">
        <v>518</v>
      </c>
      <c r="F3" s="90" t="s">
        <v>519</v>
      </c>
    </row>
    <row r="4" spans="1:6" ht="42" customHeight="1">
      <c r="A4" s="95" t="s">
        <v>520</v>
      </c>
      <c r="B4" s="95" t="str">
        <f>'[2]All Allowance and Compliance'!B8</f>
        <v>avgPlanActual</v>
      </c>
      <c r="C4" s="96" t="s">
        <v>521</v>
      </c>
      <c r="D4" s="88" t="s">
        <v>522</v>
      </c>
      <c r="E4" s="90" t="s">
        <v>523</v>
      </c>
      <c r="F4" s="90" t="s">
        <v>519</v>
      </c>
    </row>
    <row r="5" spans="1:6" ht="35.1" customHeight="1">
      <c r="A5" s="36" t="s">
        <v>524</v>
      </c>
      <c r="B5" s="36" t="str">
        <f>'[2]All Allowance and Compliance'!B10</f>
        <v>avgPlanId</v>
      </c>
      <c r="C5" s="21" t="s">
        <v>525</v>
      </c>
      <c r="D5" s="88" t="s">
        <v>526</v>
      </c>
      <c r="E5" s="90" t="s">
        <v>527</v>
      </c>
      <c r="F5" s="90" t="s">
        <v>519</v>
      </c>
    </row>
    <row r="6" spans="1:6" ht="35.1" customHeight="1">
      <c r="A6" s="36" t="s">
        <v>528</v>
      </c>
      <c r="B6" s="36" t="str">
        <f>'[2]All Allowance and Compliance'!B23</f>
        <v>complianceApproach</v>
      </c>
      <c r="C6" s="21" t="s">
        <v>529</v>
      </c>
      <c r="D6" s="88" t="s">
        <v>530</v>
      </c>
      <c r="E6" s="90" t="s">
        <v>531</v>
      </c>
      <c r="F6" s="90" t="s">
        <v>519</v>
      </c>
    </row>
    <row r="7" spans="1:6" ht="41.1" customHeight="1">
      <c r="A7" s="36" t="s">
        <v>532</v>
      </c>
      <c r="B7" s="36" t="str">
        <f>'[2]All Allowance and Compliance'!B30</f>
        <v>emissionsLimitDisplay</v>
      </c>
      <c r="C7" s="98" t="s">
        <v>521</v>
      </c>
      <c r="D7" s="88" t="s">
        <v>533</v>
      </c>
      <c r="E7" s="99" t="s">
        <v>534</v>
      </c>
      <c r="F7" s="90" t="s">
        <v>519</v>
      </c>
    </row>
    <row r="8" spans="1:6" ht="99.95" customHeight="1">
      <c r="A8" s="36" t="s">
        <v>32</v>
      </c>
      <c r="B8" s="91" t="str">
        <f>'[2]All Allowance and Compliance'!B40</f>
        <v>facilityId</v>
      </c>
      <c r="C8" s="21" t="s">
        <v>535</v>
      </c>
      <c r="D8" s="13" t="s">
        <v>164</v>
      </c>
      <c r="E8" s="90" t="s">
        <v>36</v>
      </c>
      <c r="F8" s="90" t="s">
        <v>37</v>
      </c>
    </row>
    <row r="9" spans="1:6" ht="35.1" customHeight="1">
      <c r="A9" s="36" t="s">
        <v>38</v>
      </c>
      <c r="B9" s="36" t="str">
        <f>'[2]All Allowance and Compliance'!B34</f>
        <v>facilityName</v>
      </c>
      <c r="C9" s="21" t="s">
        <v>536</v>
      </c>
      <c r="D9" s="88" t="s">
        <v>243</v>
      </c>
      <c r="E9" s="90" t="s">
        <v>42</v>
      </c>
      <c r="F9" s="90" t="s">
        <v>43</v>
      </c>
    </row>
    <row r="10" spans="1:6" ht="44.1" customHeight="1">
      <c r="A10" s="36" t="s">
        <v>537</v>
      </c>
      <c r="B10" s="36" t="str">
        <f>'[2]All Allowance and Compliance'!B35</f>
        <v>inCompliance</v>
      </c>
      <c r="C10" s="21" t="s">
        <v>538</v>
      </c>
      <c r="D10" s="88" t="s">
        <v>539</v>
      </c>
      <c r="E10" s="90" t="s">
        <v>540</v>
      </c>
      <c r="F10" s="90" t="s">
        <v>519</v>
      </c>
    </row>
    <row r="11" spans="1:6" ht="42.95" customHeight="1">
      <c r="A11" s="36" t="s">
        <v>282</v>
      </c>
      <c r="B11" s="91" t="s">
        <v>283</v>
      </c>
      <c r="C11" s="21" t="s">
        <v>284</v>
      </c>
      <c r="D11" s="88" t="s">
        <v>285</v>
      </c>
      <c r="E11" s="90" t="s">
        <v>357</v>
      </c>
      <c r="F11" s="90" t="s">
        <v>358</v>
      </c>
    </row>
    <row r="12" spans="1:6" ht="35.1" customHeight="1">
      <c r="A12" s="36" t="s">
        <v>133</v>
      </c>
      <c r="B12" s="36" t="str">
        <f>'[2]All Allowance and Compliance'!B56</f>
        <v>stateCode</v>
      </c>
      <c r="C12" s="21" t="s">
        <v>541</v>
      </c>
      <c r="D12" s="88" t="s">
        <v>136</v>
      </c>
      <c r="E12" s="90" t="s">
        <v>137</v>
      </c>
      <c r="F12" s="90" t="s">
        <v>138</v>
      </c>
    </row>
    <row r="13" spans="1:6" ht="35.1" customHeight="1">
      <c r="A13" s="36" t="s">
        <v>144</v>
      </c>
      <c r="B13" s="91" t="str">
        <f>'[2]All Allowance and Compliance'!B65</f>
        <v>unitId</v>
      </c>
      <c r="C13" s="21" t="s">
        <v>542</v>
      </c>
      <c r="D13" s="88" t="s">
        <v>147</v>
      </c>
      <c r="E13" s="90" t="s">
        <v>148</v>
      </c>
      <c r="F13" s="90" t="s">
        <v>149</v>
      </c>
    </row>
    <row r="14" spans="1:6" ht="35.1" customHeight="1">
      <c r="A14" s="36" t="s">
        <v>306</v>
      </c>
      <c r="B14" s="36" t="str">
        <f>'[2]All Allowance and Compliance'!B38</f>
        <v>year</v>
      </c>
      <c r="C14" s="21" t="s">
        <v>543</v>
      </c>
      <c r="D14" s="88" t="s">
        <v>309</v>
      </c>
      <c r="E14" s="90" t="s">
        <v>485</v>
      </c>
      <c r="F14" s="90" t="s">
        <v>486</v>
      </c>
    </row>
    <row r="15" spans="1:6">
      <c r="A15" s="100"/>
      <c r="B15" s="100"/>
      <c r="C15" s="101"/>
      <c r="D15" s="102"/>
      <c r="E15" s="100"/>
      <c r="F15" s="100"/>
    </row>
    <row r="16" spans="1:6">
      <c r="A16" s="100"/>
      <c r="B16" s="100"/>
      <c r="C16" s="101"/>
      <c r="D16" s="102"/>
      <c r="E16" s="100"/>
      <c r="F16" s="100"/>
    </row>
    <row r="17" spans="1:6">
      <c r="A17" s="100"/>
      <c r="B17" s="100"/>
      <c r="C17" s="101"/>
      <c r="D17" s="102"/>
      <c r="E17" s="100"/>
      <c r="F17" s="100"/>
    </row>
    <row r="18" spans="1:6">
      <c r="A18" s="100"/>
      <c r="B18" s="100"/>
      <c r="C18" s="101"/>
      <c r="D18" s="102"/>
      <c r="E18" s="100"/>
      <c r="F18" s="100"/>
    </row>
  </sheetData>
  <mergeCells count="1">
    <mergeCell ref="A1:D1"/>
  </mergeCells>
  <pageMargins left="0.7" right="0.45" top="0.5" bottom="0.5" header="0.3" footer="0.3"/>
  <pageSetup scale="4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26ECC-E20D-4CA6-BC3A-0ED69104D65D}">
  <sheetPr>
    <pageSetUpPr fitToPage="1"/>
  </sheetPr>
  <dimension ref="A1:F27"/>
  <sheetViews>
    <sheetView topLeftCell="A10" zoomScale="50" zoomScaleNormal="50" workbookViewId="0">
      <selection activeCell="B23" sqref="B23"/>
    </sheetView>
  </sheetViews>
  <sheetFormatPr defaultRowHeight="14.45"/>
  <cols>
    <col min="1" max="1" width="41.5703125" customWidth="1"/>
    <col min="2" max="2" width="29.42578125" customWidth="1"/>
    <col min="3" max="3" width="96.42578125" style="18" customWidth="1"/>
    <col min="4" max="4" width="124.42578125" customWidth="1"/>
    <col min="5" max="5" width="25.42578125" hidden="1" customWidth="1"/>
    <col min="6" max="6" width="86.140625" style="1" hidden="1" customWidth="1"/>
  </cols>
  <sheetData>
    <row r="1" spans="1:6" ht="23.45">
      <c r="A1" s="109" t="s">
        <v>155</v>
      </c>
      <c r="B1" s="110"/>
      <c r="C1" s="110"/>
      <c r="D1" s="110"/>
    </row>
    <row r="2" spans="1:6" ht="35.1" customHeight="1">
      <c r="A2" s="2" t="s">
        <v>1</v>
      </c>
      <c r="B2" s="2" t="s">
        <v>2</v>
      </c>
      <c r="C2" s="3" t="s">
        <v>3</v>
      </c>
      <c r="D2" s="2" t="s">
        <v>4</v>
      </c>
      <c r="E2" s="4" t="s">
        <v>5</v>
      </c>
      <c r="F2" s="5" t="s">
        <v>6</v>
      </c>
    </row>
    <row r="3" spans="1:6" s="31" customFormat="1" ht="35.1" customHeight="1">
      <c r="A3" s="34" t="s">
        <v>156</v>
      </c>
      <c r="B3" s="34" t="s">
        <v>157</v>
      </c>
      <c r="C3" s="14" t="s">
        <v>158</v>
      </c>
      <c r="D3" s="34" t="s">
        <v>159</v>
      </c>
      <c r="E3" s="33" t="s">
        <v>160</v>
      </c>
      <c r="F3" s="32"/>
    </row>
    <row r="4" spans="1:6" ht="35.1" customHeight="1">
      <c r="A4" s="6" t="s">
        <v>7</v>
      </c>
      <c r="B4" s="6" t="s">
        <v>8</v>
      </c>
      <c r="C4" s="21" t="s">
        <v>161</v>
      </c>
      <c r="D4" s="8" t="s">
        <v>10</v>
      </c>
      <c r="E4" s="9" t="s">
        <v>11</v>
      </c>
      <c r="F4" s="10" t="s">
        <v>162</v>
      </c>
    </row>
    <row r="5" spans="1:6" ht="35.1" customHeight="1">
      <c r="A5" s="6" t="s">
        <v>18</v>
      </c>
      <c r="B5" s="6" t="s">
        <v>19</v>
      </c>
      <c r="C5" s="21">
        <v>0.10299999999999999</v>
      </c>
      <c r="D5" s="8" t="s">
        <v>20</v>
      </c>
      <c r="E5" s="9" t="s">
        <v>21</v>
      </c>
      <c r="F5" s="10" t="s">
        <v>162</v>
      </c>
    </row>
    <row r="6" spans="1:6" ht="35.1" customHeight="1">
      <c r="A6" s="6" t="s">
        <v>27</v>
      </c>
      <c r="B6" s="11" t="s">
        <v>28</v>
      </c>
      <c r="C6" s="25" t="s">
        <v>29</v>
      </c>
      <c r="D6" s="8" t="s">
        <v>30</v>
      </c>
      <c r="E6" s="9" t="s">
        <v>31</v>
      </c>
      <c r="F6" s="10" t="s">
        <v>162</v>
      </c>
    </row>
    <row r="7" spans="1:6" ht="107.1" customHeight="1">
      <c r="A7" s="6" t="s">
        <v>32</v>
      </c>
      <c r="B7" s="11" t="s">
        <v>163</v>
      </c>
      <c r="C7" s="25">
        <v>3</v>
      </c>
      <c r="D7" s="13" t="s">
        <v>164</v>
      </c>
      <c r="E7" s="9" t="s">
        <v>36</v>
      </c>
      <c r="F7" s="10" t="s">
        <v>37</v>
      </c>
    </row>
    <row r="8" spans="1:6" ht="35.1" customHeight="1">
      <c r="A8" s="6" t="s">
        <v>38</v>
      </c>
      <c r="B8" s="6" t="s">
        <v>39</v>
      </c>
      <c r="C8" s="21" t="s">
        <v>40</v>
      </c>
      <c r="D8" s="8" t="s">
        <v>41</v>
      </c>
      <c r="E8" s="9" t="s">
        <v>42</v>
      </c>
      <c r="F8" s="10" t="s">
        <v>43</v>
      </c>
    </row>
    <row r="9" spans="1:6" ht="35.1" customHeight="1">
      <c r="A9" s="6" t="s">
        <v>165</v>
      </c>
      <c r="B9" s="11" t="s">
        <v>45</v>
      </c>
      <c r="C9" s="25" t="s">
        <v>166</v>
      </c>
      <c r="D9" s="8" t="s">
        <v>47</v>
      </c>
      <c r="E9" s="9" t="s">
        <v>48</v>
      </c>
      <c r="F9" s="10" t="s">
        <v>162</v>
      </c>
    </row>
    <row r="10" spans="1:6" ht="35.1" customHeight="1">
      <c r="A10" s="6" t="s">
        <v>49</v>
      </c>
      <c r="B10" s="11" t="s">
        <v>50</v>
      </c>
      <c r="C10" s="28" t="s">
        <v>167</v>
      </c>
      <c r="D10" s="8" t="s">
        <v>52</v>
      </c>
      <c r="E10" s="9" t="s">
        <v>53</v>
      </c>
      <c r="F10" s="10" t="s">
        <v>162</v>
      </c>
    </row>
    <row r="11" spans="1:6" ht="35.1" customHeight="1">
      <c r="A11" s="6" t="s">
        <v>54</v>
      </c>
      <c r="B11" s="11" t="s">
        <v>55</v>
      </c>
      <c r="C11" s="28" t="s">
        <v>56</v>
      </c>
      <c r="D11" s="8" t="s">
        <v>57</v>
      </c>
      <c r="E11" s="9" t="s">
        <v>58</v>
      </c>
      <c r="F11" s="10" t="s">
        <v>59</v>
      </c>
    </row>
    <row r="12" spans="1:6" ht="35.1" customHeight="1">
      <c r="A12" s="6" t="s">
        <v>65</v>
      </c>
      <c r="B12" s="11" t="s">
        <v>66</v>
      </c>
      <c r="C12" s="28" t="s">
        <v>67</v>
      </c>
      <c r="D12" s="8" t="s">
        <v>68</v>
      </c>
      <c r="E12" s="9" t="s">
        <v>69</v>
      </c>
      <c r="F12" s="10" t="s">
        <v>59</v>
      </c>
    </row>
    <row r="13" spans="1:6" ht="35.1" customHeight="1">
      <c r="A13" s="6" t="s">
        <v>168</v>
      </c>
      <c r="B13" s="11" t="s">
        <v>71</v>
      </c>
      <c r="C13" s="28" t="s">
        <v>169</v>
      </c>
      <c r="D13" s="8" t="s">
        <v>170</v>
      </c>
      <c r="E13" s="9" t="s">
        <v>74</v>
      </c>
      <c r="F13" s="30" t="s">
        <v>162</v>
      </c>
    </row>
    <row r="14" spans="1:6" ht="35.1" customHeight="1">
      <c r="A14" s="6" t="s">
        <v>80</v>
      </c>
      <c r="B14" s="11" t="s">
        <v>81</v>
      </c>
      <c r="C14" s="28" t="s">
        <v>171</v>
      </c>
      <c r="D14" s="8" t="s">
        <v>83</v>
      </c>
      <c r="E14" s="9" t="s">
        <v>84</v>
      </c>
      <c r="F14" s="30" t="s">
        <v>162</v>
      </c>
    </row>
    <row r="15" spans="1:6" ht="35.1" customHeight="1">
      <c r="A15" s="6" t="s">
        <v>172</v>
      </c>
      <c r="B15" s="11" t="s">
        <v>173</v>
      </c>
      <c r="C15" s="24">
        <v>24</v>
      </c>
      <c r="D15" s="29" t="s">
        <v>174</v>
      </c>
      <c r="E15" s="23" t="s">
        <v>175</v>
      </c>
      <c r="F15" s="22" t="s">
        <v>162</v>
      </c>
    </row>
    <row r="16" spans="1:6" ht="35.1" customHeight="1">
      <c r="A16" s="6" t="s">
        <v>94</v>
      </c>
      <c r="B16" s="11" t="s">
        <v>95</v>
      </c>
      <c r="C16" s="25" t="s">
        <v>96</v>
      </c>
      <c r="D16" s="8" t="s">
        <v>97</v>
      </c>
      <c r="E16" s="9" t="s">
        <v>98</v>
      </c>
      <c r="F16" s="10" t="s">
        <v>59</v>
      </c>
    </row>
    <row r="17" spans="1:6" ht="35.1" customHeight="1">
      <c r="A17" s="6" t="s">
        <v>99</v>
      </c>
      <c r="B17" s="11" t="s">
        <v>100</v>
      </c>
      <c r="C17" s="28" t="s">
        <v>101</v>
      </c>
      <c r="D17" s="8" t="s">
        <v>102</v>
      </c>
      <c r="E17" s="9" t="s">
        <v>103</v>
      </c>
      <c r="F17" s="10" t="s">
        <v>59</v>
      </c>
    </row>
    <row r="18" spans="1:6" ht="35.1" customHeight="1">
      <c r="A18" s="6" t="s">
        <v>176</v>
      </c>
      <c r="B18" s="6" t="s">
        <v>177</v>
      </c>
      <c r="C18" s="7" t="s">
        <v>178</v>
      </c>
      <c r="D18" s="6" t="s">
        <v>179</v>
      </c>
      <c r="E18" s="9" t="s">
        <v>180</v>
      </c>
      <c r="F18" s="27" t="s">
        <v>181</v>
      </c>
    </row>
    <row r="19" spans="1:6" ht="35.1" customHeight="1">
      <c r="A19" s="6" t="s">
        <v>104</v>
      </c>
      <c r="B19" s="11" t="s">
        <v>105</v>
      </c>
      <c r="C19" s="26" t="s">
        <v>106</v>
      </c>
      <c r="D19" s="8" t="s">
        <v>107</v>
      </c>
      <c r="E19" s="9" t="s">
        <v>108</v>
      </c>
      <c r="F19" s="10" t="s">
        <v>59</v>
      </c>
    </row>
    <row r="20" spans="1:6" ht="35.1" customHeight="1">
      <c r="A20" s="6" t="s">
        <v>109</v>
      </c>
      <c r="B20" s="6" t="s">
        <v>110</v>
      </c>
      <c r="C20" s="21" t="s">
        <v>111</v>
      </c>
      <c r="D20" s="8" t="s">
        <v>112</v>
      </c>
      <c r="E20" s="9" t="s">
        <v>113</v>
      </c>
      <c r="F20" s="10" t="s">
        <v>59</v>
      </c>
    </row>
    <row r="21" spans="1:6" ht="35.1" customHeight="1">
      <c r="A21" s="6" t="s">
        <v>182</v>
      </c>
      <c r="B21" s="6" t="s">
        <v>115</v>
      </c>
      <c r="C21" s="21" t="s">
        <v>183</v>
      </c>
      <c r="D21" s="8" t="s">
        <v>184</v>
      </c>
      <c r="E21" s="9" t="s">
        <v>118</v>
      </c>
      <c r="F21" s="15" t="s">
        <v>162</v>
      </c>
    </row>
    <row r="22" spans="1:6" ht="35.1" customHeight="1">
      <c r="A22" s="6" t="s">
        <v>124</v>
      </c>
      <c r="B22" s="6" t="s">
        <v>125</v>
      </c>
      <c r="C22" s="21" t="s">
        <v>185</v>
      </c>
      <c r="D22" s="8" t="s">
        <v>127</v>
      </c>
      <c r="E22" s="9" t="s">
        <v>128</v>
      </c>
      <c r="F22" s="10" t="s">
        <v>162</v>
      </c>
    </row>
    <row r="23" spans="1:6" ht="35.1" customHeight="1">
      <c r="A23" s="6" t="s">
        <v>133</v>
      </c>
      <c r="B23" s="6" t="s">
        <v>134</v>
      </c>
      <c r="C23" s="21" t="s">
        <v>135</v>
      </c>
      <c r="D23" s="8" t="s">
        <v>136</v>
      </c>
      <c r="E23" s="9" t="s">
        <v>137</v>
      </c>
      <c r="F23" s="10" t="s">
        <v>138</v>
      </c>
    </row>
    <row r="24" spans="1:6" ht="35.1" customHeight="1">
      <c r="A24" s="6" t="s">
        <v>186</v>
      </c>
      <c r="B24" s="11" t="s">
        <v>140</v>
      </c>
      <c r="C24" s="25" t="s">
        <v>141</v>
      </c>
      <c r="D24" s="8" t="s">
        <v>142</v>
      </c>
      <c r="E24" s="9" t="s">
        <v>143</v>
      </c>
      <c r="F24" s="10" t="s">
        <v>162</v>
      </c>
    </row>
    <row r="25" spans="1:6" ht="35.1" customHeight="1">
      <c r="A25" s="6" t="s">
        <v>187</v>
      </c>
      <c r="B25" s="11" t="s">
        <v>188</v>
      </c>
      <c r="C25" s="24">
        <v>23.75</v>
      </c>
      <c r="D25" s="6" t="s">
        <v>189</v>
      </c>
      <c r="E25" s="23" t="s">
        <v>190</v>
      </c>
      <c r="F25" s="22" t="s">
        <v>162</v>
      </c>
    </row>
    <row r="26" spans="1:6" ht="35.1" customHeight="1">
      <c r="A26" s="6" t="s">
        <v>144</v>
      </c>
      <c r="B26" s="6" t="s">
        <v>145</v>
      </c>
      <c r="C26" s="21">
        <v>5</v>
      </c>
      <c r="D26" s="8" t="s">
        <v>147</v>
      </c>
      <c r="E26" s="9" t="s">
        <v>148</v>
      </c>
      <c r="F26" s="10" t="s">
        <v>149</v>
      </c>
    </row>
    <row r="27" spans="1:6" ht="35.1" customHeight="1">
      <c r="A27" s="6" t="s">
        <v>150</v>
      </c>
      <c r="B27" s="6" t="s">
        <v>151</v>
      </c>
      <c r="C27" s="21" t="s">
        <v>152</v>
      </c>
      <c r="D27" s="8" t="s">
        <v>153</v>
      </c>
      <c r="E27" s="20" t="s">
        <v>154</v>
      </c>
      <c r="F27" s="19" t="s">
        <v>59</v>
      </c>
    </row>
  </sheetData>
  <mergeCells count="1">
    <mergeCell ref="A1:D1"/>
  </mergeCells>
  <pageMargins left="0.7" right="0.45" top="0.5" bottom="0.5" header="0.3" footer="0.3"/>
  <pageSetup scale="4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0423A-412C-44B4-A33E-EA65B262C128}">
  <sheetPr>
    <pageSetUpPr fitToPage="1"/>
  </sheetPr>
  <dimension ref="A1:F27"/>
  <sheetViews>
    <sheetView topLeftCell="A15" zoomScale="50" zoomScaleNormal="50" workbookViewId="0">
      <selection activeCell="B23" sqref="B23"/>
    </sheetView>
  </sheetViews>
  <sheetFormatPr defaultRowHeight="14.45"/>
  <cols>
    <col min="1" max="1" width="41.5703125" customWidth="1"/>
    <col min="2" max="2" width="29.42578125" customWidth="1"/>
    <col min="3" max="3" width="96.42578125" style="18" customWidth="1"/>
    <col min="4" max="4" width="124.42578125" style="16" customWidth="1"/>
    <col min="5" max="5" width="25.42578125" hidden="1" customWidth="1"/>
    <col min="6" max="6" width="5" style="1" hidden="1" customWidth="1"/>
  </cols>
  <sheetData>
    <row r="1" spans="1:6" ht="23.45">
      <c r="A1" s="109" t="s">
        <v>191</v>
      </c>
      <c r="B1" s="110"/>
      <c r="C1" s="110"/>
      <c r="D1" s="110"/>
    </row>
    <row r="2" spans="1:6" ht="35.1" customHeight="1">
      <c r="A2" s="2" t="s">
        <v>1</v>
      </c>
      <c r="B2" s="2" t="s">
        <v>2</v>
      </c>
      <c r="C2" s="3" t="s">
        <v>3</v>
      </c>
      <c r="D2" s="2" t="s">
        <v>4</v>
      </c>
      <c r="E2" s="4" t="s">
        <v>5</v>
      </c>
      <c r="F2" s="5" t="s">
        <v>6</v>
      </c>
    </row>
    <row r="3" spans="1:6" s="31" customFormat="1" ht="35.1" customHeight="1">
      <c r="A3" s="34" t="s">
        <v>156</v>
      </c>
      <c r="B3" s="34" t="s">
        <v>157</v>
      </c>
      <c r="C3" s="14" t="s">
        <v>158</v>
      </c>
      <c r="D3" s="34" t="s">
        <v>159</v>
      </c>
      <c r="E3" s="33" t="s">
        <v>160</v>
      </c>
      <c r="F3" s="32"/>
    </row>
    <row r="4" spans="1:6" ht="35.1" customHeight="1">
      <c r="A4" s="6" t="s">
        <v>7</v>
      </c>
      <c r="B4" s="6" t="s">
        <v>8</v>
      </c>
      <c r="C4" s="21" t="s">
        <v>192</v>
      </c>
      <c r="D4" s="8" t="s">
        <v>10</v>
      </c>
      <c r="E4" s="9" t="s">
        <v>11</v>
      </c>
      <c r="F4" s="10" t="s">
        <v>193</v>
      </c>
    </row>
    <row r="5" spans="1:6" ht="35.1" customHeight="1">
      <c r="A5" s="6" t="s">
        <v>18</v>
      </c>
      <c r="B5" s="6" t="s">
        <v>19</v>
      </c>
      <c r="C5" s="21">
        <v>0.10299999999999999</v>
      </c>
      <c r="D5" s="8" t="s">
        <v>20</v>
      </c>
      <c r="E5" s="9" t="s">
        <v>21</v>
      </c>
      <c r="F5" s="10" t="s">
        <v>193</v>
      </c>
    </row>
    <row r="6" spans="1:6" ht="107.1" customHeight="1">
      <c r="A6" s="6" t="s">
        <v>32</v>
      </c>
      <c r="B6" s="11" t="s">
        <v>163</v>
      </c>
      <c r="C6" s="25">
        <v>3</v>
      </c>
      <c r="D6" s="13" t="s">
        <v>164</v>
      </c>
      <c r="E6" s="9" t="s">
        <v>36</v>
      </c>
      <c r="F6" s="10" t="s">
        <v>37</v>
      </c>
    </row>
    <row r="7" spans="1:6" ht="35.1" customHeight="1">
      <c r="A7" s="6" t="s">
        <v>38</v>
      </c>
      <c r="B7" s="6" t="s">
        <v>39</v>
      </c>
      <c r="C7" s="21" t="s">
        <v>40</v>
      </c>
      <c r="D7" s="8" t="s">
        <v>41</v>
      </c>
      <c r="E7" s="9" t="s">
        <v>42</v>
      </c>
      <c r="F7" s="10" t="s">
        <v>43</v>
      </c>
    </row>
    <row r="8" spans="1:6" ht="35.1" customHeight="1">
      <c r="A8" s="6" t="s">
        <v>165</v>
      </c>
      <c r="B8" s="11" t="s">
        <v>45</v>
      </c>
      <c r="C8" s="25" t="s">
        <v>194</v>
      </c>
      <c r="D8" s="8" t="s">
        <v>47</v>
      </c>
      <c r="E8" s="9" t="s">
        <v>48</v>
      </c>
      <c r="F8" s="10" t="s">
        <v>193</v>
      </c>
    </row>
    <row r="9" spans="1:6" ht="35.1" customHeight="1">
      <c r="A9" s="6" t="s">
        <v>49</v>
      </c>
      <c r="B9" s="11" t="s">
        <v>50</v>
      </c>
      <c r="C9" s="28" t="s">
        <v>195</v>
      </c>
      <c r="D9" s="8" t="s">
        <v>52</v>
      </c>
      <c r="E9" s="9" t="s">
        <v>53</v>
      </c>
      <c r="F9" s="10" t="s">
        <v>193</v>
      </c>
    </row>
    <row r="10" spans="1:6" ht="35.1" customHeight="1">
      <c r="A10" s="6" t="s">
        <v>54</v>
      </c>
      <c r="B10" s="11" t="s">
        <v>55</v>
      </c>
      <c r="C10" s="28" t="s">
        <v>56</v>
      </c>
      <c r="D10" s="8" t="s">
        <v>57</v>
      </c>
      <c r="E10" s="9" t="s">
        <v>58</v>
      </c>
      <c r="F10" s="10" t="s">
        <v>59</v>
      </c>
    </row>
    <row r="11" spans="1:6" ht="35.1" customHeight="1">
      <c r="A11" s="6" t="s">
        <v>196</v>
      </c>
      <c r="B11" s="11" t="s">
        <v>197</v>
      </c>
      <c r="C11" s="25" t="s">
        <v>198</v>
      </c>
      <c r="D11" s="8" t="s">
        <v>199</v>
      </c>
      <c r="E11" s="9" t="s">
        <v>200</v>
      </c>
      <c r="F11" s="10" t="s">
        <v>193</v>
      </c>
    </row>
    <row r="12" spans="1:6" ht="35.1" customHeight="1">
      <c r="A12" s="6" t="s">
        <v>65</v>
      </c>
      <c r="B12" s="11" t="s">
        <v>66</v>
      </c>
      <c r="C12" s="28" t="s">
        <v>67</v>
      </c>
      <c r="D12" s="8" t="s">
        <v>68</v>
      </c>
      <c r="E12" s="9" t="s">
        <v>69</v>
      </c>
      <c r="F12" s="10" t="s">
        <v>59</v>
      </c>
    </row>
    <row r="13" spans="1:6" ht="35.1" customHeight="1">
      <c r="A13" s="6" t="s">
        <v>168</v>
      </c>
      <c r="B13" s="11" t="s">
        <v>71</v>
      </c>
      <c r="C13" s="28" t="s">
        <v>201</v>
      </c>
      <c r="D13" s="8" t="s">
        <v>170</v>
      </c>
      <c r="E13" s="9" t="s">
        <v>74</v>
      </c>
      <c r="F13" s="30" t="s">
        <v>193</v>
      </c>
    </row>
    <row r="14" spans="1:6" ht="35.1" customHeight="1">
      <c r="A14" s="6" t="s">
        <v>80</v>
      </c>
      <c r="B14" s="11" t="s">
        <v>81</v>
      </c>
      <c r="C14" s="28" t="s">
        <v>202</v>
      </c>
      <c r="D14" s="8" t="s">
        <v>83</v>
      </c>
      <c r="E14" s="9" t="s">
        <v>84</v>
      </c>
      <c r="F14" s="30" t="s">
        <v>193</v>
      </c>
    </row>
    <row r="15" spans="1:6" ht="35.1" customHeight="1">
      <c r="A15" s="6" t="s">
        <v>172</v>
      </c>
      <c r="B15" s="11" t="s">
        <v>173</v>
      </c>
      <c r="C15" s="24">
        <v>334</v>
      </c>
      <c r="D15" s="29" t="s">
        <v>174</v>
      </c>
      <c r="E15" s="23" t="s">
        <v>175</v>
      </c>
      <c r="F15" s="22" t="s">
        <v>193</v>
      </c>
    </row>
    <row r="16" spans="1:6" ht="35.1" customHeight="1">
      <c r="A16" s="6" t="s">
        <v>94</v>
      </c>
      <c r="B16" s="11" t="s">
        <v>95</v>
      </c>
      <c r="C16" s="25" t="s">
        <v>96</v>
      </c>
      <c r="D16" s="8" t="s">
        <v>97</v>
      </c>
      <c r="E16" s="9" t="s">
        <v>98</v>
      </c>
      <c r="F16" s="10" t="s">
        <v>59</v>
      </c>
    </row>
    <row r="17" spans="1:6" ht="35.1" customHeight="1">
      <c r="A17" s="6" t="s">
        <v>99</v>
      </c>
      <c r="B17" s="11" t="s">
        <v>100</v>
      </c>
      <c r="C17" s="28" t="s">
        <v>101</v>
      </c>
      <c r="D17" s="8" t="s">
        <v>102</v>
      </c>
      <c r="E17" s="9" t="s">
        <v>103</v>
      </c>
      <c r="F17" s="10" t="s">
        <v>59</v>
      </c>
    </row>
    <row r="18" spans="1:6" ht="35.1" customHeight="1">
      <c r="A18" s="6" t="s">
        <v>176</v>
      </c>
      <c r="B18" s="6" t="s">
        <v>177</v>
      </c>
      <c r="C18" s="7" t="s">
        <v>178</v>
      </c>
      <c r="D18" s="6" t="s">
        <v>179</v>
      </c>
      <c r="E18" s="9" t="s">
        <v>180</v>
      </c>
      <c r="F18" s="27" t="s">
        <v>181</v>
      </c>
    </row>
    <row r="19" spans="1:6" ht="35.1" customHeight="1">
      <c r="A19" s="6" t="s">
        <v>104</v>
      </c>
      <c r="B19" s="11" t="s">
        <v>105</v>
      </c>
      <c r="C19" s="26" t="s">
        <v>106</v>
      </c>
      <c r="D19" s="8" t="s">
        <v>107</v>
      </c>
      <c r="E19" s="9" t="s">
        <v>108</v>
      </c>
      <c r="F19" s="10" t="s">
        <v>59</v>
      </c>
    </row>
    <row r="20" spans="1:6" ht="35.1" customHeight="1">
      <c r="A20" s="6" t="s">
        <v>109</v>
      </c>
      <c r="B20" s="11" t="s">
        <v>110</v>
      </c>
      <c r="C20" s="28" t="s">
        <v>111</v>
      </c>
      <c r="D20" s="8" t="s">
        <v>112</v>
      </c>
      <c r="E20" s="9" t="s">
        <v>113</v>
      </c>
      <c r="F20" s="10" t="s">
        <v>59</v>
      </c>
    </row>
    <row r="21" spans="1:6" ht="35.1" customHeight="1">
      <c r="A21" s="6" t="s">
        <v>182</v>
      </c>
      <c r="B21" s="6" t="s">
        <v>115</v>
      </c>
      <c r="C21" s="21" t="s">
        <v>203</v>
      </c>
      <c r="D21" s="8" t="s">
        <v>184</v>
      </c>
      <c r="E21" s="9" t="s">
        <v>118</v>
      </c>
      <c r="F21" s="15" t="s">
        <v>193</v>
      </c>
    </row>
    <row r="22" spans="1:6" ht="35.1" customHeight="1">
      <c r="A22" s="6" t="s">
        <v>124</v>
      </c>
      <c r="B22" s="6" t="s">
        <v>125</v>
      </c>
      <c r="C22" s="21" t="s">
        <v>204</v>
      </c>
      <c r="D22" s="8" t="s">
        <v>127</v>
      </c>
      <c r="E22" s="9" t="s">
        <v>128</v>
      </c>
      <c r="F22" s="10" t="s">
        <v>193</v>
      </c>
    </row>
    <row r="23" spans="1:6" ht="35.1" customHeight="1">
      <c r="A23" s="6" t="s">
        <v>133</v>
      </c>
      <c r="B23" s="6" t="s">
        <v>134</v>
      </c>
      <c r="C23" s="21" t="s">
        <v>135</v>
      </c>
      <c r="D23" s="8" t="s">
        <v>136</v>
      </c>
      <c r="E23" s="9" t="s">
        <v>137</v>
      </c>
      <c r="F23" s="10" t="s">
        <v>138</v>
      </c>
    </row>
    <row r="24" spans="1:6" ht="35.1" customHeight="1">
      <c r="A24" s="6" t="s">
        <v>186</v>
      </c>
      <c r="B24" s="11" t="s">
        <v>140</v>
      </c>
      <c r="C24" s="25" t="s">
        <v>141</v>
      </c>
      <c r="D24" s="8" t="s">
        <v>142</v>
      </c>
      <c r="E24" s="9" t="s">
        <v>143</v>
      </c>
      <c r="F24" s="10" t="s">
        <v>193</v>
      </c>
    </row>
    <row r="25" spans="1:6" ht="35.1" customHeight="1">
      <c r="A25" s="6" t="s">
        <v>187</v>
      </c>
      <c r="B25" s="11" t="s">
        <v>188</v>
      </c>
      <c r="C25" s="24">
        <v>332.25</v>
      </c>
      <c r="D25" s="6" t="s">
        <v>189</v>
      </c>
      <c r="E25" s="23" t="s">
        <v>190</v>
      </c>
      <c r="F25" s="22" t="s">
        <v>193</v>
      </c>
    </row>
    <row r="26" spans="1:6" ht="35.1" customHeight="1">
      <c r="A26" s="6" t="s">
        <v>144</v>
      </c>
      <c r="B26" s="6" t="s">
        <v>145</v>
      </c>
      <c r="C26" s="21">
        <v>5</v>
      </c>
      <c r="D26" s="8" t="s">
        <v>147</v>
      </c>
      <c r="E26" s="9" t="s">
        <v>148</v>
      </c>
      <c r="F26" s="10" t="s">
        <v>149</v>
      </c>
    </row>
    <row r="27" spans="1:6" ht="35.1" customHeight="1">
      <c r="A27" s="6" t="s">
        <v>150</v>
      </c>
      <c r="B27" s="6" t="s">
        <v>151</v>
      </c>
      <c r="C27" s="21" t="s">
        <v>152</v>
      </c>
      <c r="D27" s="8" t="s">
        <v>153</v>
      </c>
      <c r="E27" s="20" t="s">
        <v>154</v>
      </c>
      <c r="F27" s="19" t="s">
        <v>59</v>
      </c>
    </row>
  </sheetData>
  <mergeCells count="1">
    <mergeCell ref="A1:D1"/>
  </mergeCells>
  <pageMargins left="0.7" right="0.45" top="0.5" bottom="0.5" header="0.3" footer="0.3"/>
  <pageSetup scale="4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B68EF-1102-4285-9C3C-59349549B008}">
  <sheetPr>
    <pageSetUpPr fitToPage="1"/>
  </sheetPr>
  <dimension ref="A1:F27"/>
  <sheetViews>
    <sheetView topLeftCell="A19" zoomScale="50" zoomScaleNormal="50" workbookViewId="0">
      <selection activeCell="C44" sqref="C44"/>
    </sheetView>
  </sheetViews>
  <sheetFormatPr defaultRowHeight="18.600000000000001"/>
  <cols>
    <col min="1" max="1" width="41.5703125" style="35" customWidth="1"/>
    <col min="2" max="2" width="29.42578125" customWidth="1"/>
    <col min="3" max="3" width="96.42578125" style="18" customWidth="1"/>
    <col min="4" max="4" width="124.42578125" style="16" customWidth="1"/>
    <col min="5" max="5" width="25.42578125" hidden="1" customWidth="1"/>
    <col min="6" max="6" width="8.85546875" style="1" hidden="1" customWidth="1"/>
  </cols>
  <sheetData>
    <row r="1" spans="1:6" ht="23.45">
      <c r="A1" s="109" t="s">
        <v>205</v>
      </c>
      <c r="B1" s="110"/>
      <c r="C1" s="110"/>
      <c r="D1" s="110"/>
    </row>
    <row r="2" spans="1:6" ht="35.1" customHeight="1">
      <c r="A2" s="2" t="s">
        <v>1</v>
      </c>
      <c r="B2" s="2" t="s">
        <v>2</v>
      </c>
      <c r="C2" s="3" t="s">
        <v>3</v>
      </c>
      <c r="D2" s="2" t="s">
        <v>4</v>
      </c>
      <c r="E2" s="4" t="s">
        <v>5</v>
      </c>
      <c r="F2" s="5" t="s">
        <v>6</v>
      </c>
    </row>
    <row r="3" spans="1:6" s="31" customFormat="1" ht="35.1" customHeight="1">
      <c r="A3" s="34" t="s">
        <v>156</v>
      </c>
      <c r="B3" s="34" t="s">
        <v>157</v>
      </c>
      <c r="C3" s="14" t="s">
        <v>158</v>
      </c>
      <c r="D3" s="34" t="s">
        <v>159</v>
      </c>
      <c r="E3" s="33" t="s">
        <v>160</v>
      </c>
      <c r="F3" s="32"/>
    </row>
    <row r="4" spans="1:6" ht="35.1" customHeight="1">
      <c r="A4" s="6" t="s">
        <v>7</v>
      </c>
      <c r="B4" s="6" t="s">
        <v>8</v>
      </c>
      <c r="C4" s="21" t="s">
        <v>192</v>
      </c>
      <c r="D4" s="8" t="s">
        <v>10</v>
      </c>
      <c r="E4" s="9" t="s">
        <v>11</v>
      </c>
      <c r="F4" s="10" t="s">
        <v>206</v>
      </c>
    </row>
    <row r="5" spans="1:6" ht="35.1" customHeight="1">
      <c r="A5" s="6" t="s">
        <v>18</v>
      </c>
      <c r="B5" s="6" t="s">
        <v>19</v>
      </c>
      <c r="C5" s="21">
        <v>0.10299999999999999</v>
      </c>
      <c r="D5" s="8" t="s">
        <v>20</v>
      </c>
      <c r="E5" s="9" t="s">
        <v>21</v>
      </c>
      <c r="F5" s="10" t="s">
        <v>206</v>
      </c>
    </row>
    <row r="6" spans="1:6" ht="107.1" customHeight="1">
      <c r="A6" s="6" t="s">
        <v>32</v>
      </c>
      <c r="B6" s="11" t="s">
        <v>163</v>
      </c>
      <c r="C6" s="25">
        <v>3</v>
      </c>
      <c r="D6" s="13" t="s">
        <v>164</v>
      </c>
      <c r="E6" s="9" t="s">
        <v>36</v>
      </c>
      <c r="F6" s="10" t="s">
        <v>37</v>
      </c>
    </row>
    <row r="7" spans="1:6" ht="35.1" customHeight="1">
      <c r="A7" s="6" t="s">
        <v>38</v>
      </c>
      <c r="B7" s="6" t="s">
        <v>39</v>
      </c>
      <c r="C7" s="21" t="s">
        <v>40</v>
      </c>
      <c r="D7" s="8" t="s">
        <v>41</v>
      </c>
      <c r="E7" s="9" t="s">
        <v>42</v>
      </c>
      <c r="F7" s="10" t="s">
        <v>43</v>
      </c>
    </row>
    <row r="8" spans="1:6" ht="35.1" customHeight="1">
      <c r="A8" s="6" t="s">
        <v>165</v>
      </c>
      <c r="B8" s="11" t="s">
        <v>45</v>
      </c>
      <c r="C8" s="25" t="s">
        <v>207</v>
      </c>
      <c r="D8" s="8" t="s">
        <v>47</v>
      </c>
      <c r="E8" s="9" t="s">
        <v>48</v>
      </c>
      <c r="F8" s="10" t="s">
        <v>206</v>
      </c>
    </row>
    <row r="9" spans="1:6" ht="35.1" customHeight="1">
      <c r="A9" s="6" t="s">
        <v>49</v>
      </c>
      <c r="B9" s="11" t="s">
        <v>50</v>
      </c>
      <c r="C9" s="28" t="s">
        <v>208</v>
      </c>
      <c r="D9" s="8" t="s">
        <v>52</v>
      </c>
      <c r="E9" s="9" t="s">
        <v>53</v>
      </c>
      <c r="F9" s="10" t="s">
        <v>206</v>
      </c>
    </row>
    <row r="10" spans="1:6" ht="35.1" customHeight="1">
      <c r="A10" s="6" t="s">
        <v>54</v>
      </c>
      <c r="B10" s="11" t="s">
        <v>55</v>
      </c>
      <c r="C10" s="28" t="s">
        <v>56</v>
      </c>
      <c r="D10" s="8" t="s">
        <v>57</v>
      </c>
      <c r="E10" s="9" t="s">
        <v>58</v>
      </c>
      <c r="F10" s="10" t="s">
        <v>59</v>
      </c>
    </row>
    <row r="11" spans="1:6" ht="35.1" customHeight="1">
      <c r="A11" s="6" t="s">
        <v>65</v>
      </c>
      <c r="B11" s="11" t="s">
        <v>66</v>
      </c>
      <c r="C11" s="28" t="s">
        <v>67</v>
      </c>
      <c r="D11" s="8" t="s">
        <v>68</v>
      </c>
      <c r="E11" s="9" t="s">
        <v>69</v>
      </c>
      <c r="F11" s="10" t="s">
        <v>59</v>
      </c>
    </row>
    <row r="12" spans="1:6" ht="35.1" customHeight="1">
      <c r="A12" s="6" t="s">
        <v>168</v>
      </c>
      <c r="B12" s="11" t="s">
        <v>71</v>
      </c>
      <c r="C12" s="28" t="s">
        <v>209</v>
      </c>
      <c r="D12" s="8" t="s">
        <v>170</v>
      </c>
      <c r="E12" s="9" t="s">
        <v>74</v>
      </c>
      <c r="F12" s="10" t="s">
        <v>206</v>
      </c>
    </row>
    <row r="13" spans="1:6" ht="35.1" customHeight="1">
      <c r="A13" s="6" t="s">
        <v>80</v>
      </c>
      <c r="B13" s="11" t="s">
        <v>81</v>
      </c>
      <c r="C13" s="28" t="s">
        <v>210</v>
      </c>
      <c r="D13" s="8" t="s">
        <v>83</v>
      </c>
      <c r="E13" s="9" t="s">
        <v>84</v>
      </c>
      <c r="F13" s="30" t="s">
        <v>206</v>
      </c>
    </row>
    <row r="14" spans="1:6" ht="35.1" customHeight="1">
      <c r="A14" s="6" t="s">
        <v>172</v>
      </c>
      <c r="B14" s="11" t="s">
        <v>173</v>
      </c>
      <c r="C14" s="24">
        <v>1797</v>
      </c>
      <c r="D14" s="29" t="s">
        <v>174</v>
      </c>
      <c r="E14" s="23" t="s">
        <v>175</v>
      </c>
      <c r="F14" s="37" t="s">
        <v>206</v>
      </c>
    </row>
    <row r="15" spans="1:6" ht="35.1" customHeight="1">
      <c r="A15" s="6" t="s">
        <v>94</v>
      </c>
      <c r="B15" s="11" t="s">
        <v>95</v>
      </c>
      <c r="C15" s="25" t="s">
        <v>96</v>
      </c>
      <c r="D15" s="8" t="s">
        <v>97</v>
      </c>
      <c r="E15" s="9" t="s">
        <v>98</v>
      </c>
      <c r="F15" s="10" t="s">
        <v>59</v>
      </c>
    </row>
    <row r="16" spans="1:6" ht="35.1" customHeight="1">
      <c r="A16" s="6" t="s">
        <v>99</v>
      </c>
      <c r="B16" s="11" t="s">
        <v>100</v>
      </c>
      <c r="C16" s="28" t="s">
        <v>101</v>
      </c>
      <c r="D16" s="8" t="s">
        <v>102</v>
      </c>
      <c r="E16" s="9" t="s">
        <v>103</v>
      </c>
      <c r="F16" s="10" t="s">
        <v>59</v>
      </c>
    </row>
    <row r="17" spans="1:6" ht="35.1" customHeight="1">
      <c r="A17" s="6" t="s">
        <v>176</v>
      </c>
      <c r="B17" s="6" t="s">
        <v>177</v>
      </c>
      <c r="C17" s="7" t="s">
        <v>178</v>
      </c>
      <c r="D17" s="6" t="s">
        <v>179</v>
      </c>
      <c r="E17" s="9" t="s">
        <v>180</v>
      </c>
      <c r="F17" s="27" t="s">
        <v>181</v>
      </c>
    </row>
    <row r="18" spans="1:6" ht="35.1" customHeight="1">
      <c r="A18" s="6" t="s">
        <v>211</v>
      </c>
      <c r="B18" s="11" t="s">
        <v>212</v>
      </c>
      <c r="C18" s="25" t="s">
        <v>213</v>
      </c>
      <c r="D18" s="36" t="s">
        <v>214</v>
      </c>
      <c r="E18" s="9" t="s">
        <v>215</v>
      </c>
      <c r="F18" s="10" t="s">
        <v>206</v>
      </c>
    </row>
    <row r="19" spans="1:6" ht="35.1" customHeight="1">
      <c r="A19" s="6" t="s">
        <v>104</v>
      </c>
      <c r="B19" s="11" t="s">
        <v>105</v>
      </c>
      <c r="C19" s="26" t="s">
        <v>106</v>
      </c>
      <c r="D19" s="8" t="s">
        <v>107</v>
      </c>
      <c r="E19" s="9" t="s">
        <v>108</v>
      </c>
      <c r="F19" s="10" t="s">
        <v>59</v>
      </c>
    </row>
    <row r="20" spans="1:6" ht="35.1" customHeight="1">
      <c r="A20" s="6" t="s">
        <v>109</v>
      </c>
      <c r="B20" s="6" t="s">
        <v>110</v>
      </c>
      <c r="C20" s="21" t="s">
        <v>111</v>
      </c>
      <c r="D20" s="8" t="s">
        <v>112</v>
      </c>
      <c r="E20" s="9" t="s">
        <v>113</v>
      </c>
      <c r="F20" s="10" t="s">
        <v>59</v>
      </c>
    </row>
    <row r="21" spans="1:6" ht="35.1" customHeight="1">
      <c r="A21" s="6" t="s">
        <v>182</v>
      </c>
      <c r="B21" s="6" t="s">
        <v>115</v>
      </c>
      <c r="C21" s="21" t="s">
        <v>216</v>
      </c>
      <c r="D21" s="8" t="s">
        <v>184</v>
      </c>
      <c r="E21" s="9" t="s">
        <v>118</v>
      </c>
      <c r="F21" s="15" t="s">
        <v>206</v>
      </c>
    </row>
    <row r="22" spans="1:6" ht="35.1" customHeight="1">
      <c r="A22" s="6" t="s">
        <v>124</v>
      </c>
      <c r="B22" s="6" t="s">
        <v>125</v>
      </c>
      <c r="C22" s="21" t="s">
        <v>217</v>
      </c>
      <c r="D22" s="8" t="s">
        <v>127</v>
      </c>
      <c r="E22" s="9" t="s">
        <v>128</v>
      </c>
      <c r="F22" s="10" t="s">
        <v>206</v>
      </c>
    </row>
    <row r="23" spans="1:6" ht="35.1" customHeight="1">
      <c r="A23" s="6" t="s">
        <v>133</v>
      </c>
      <c r="B23" s="6" t="s">
        <v>134</v>
      </c>
      <c r="C23" s="21" t="s">
        <v>135</v>
      </c>
      <c r="D23" s="8" t="s">
        <v>136</v>
      </c>
      <c r="E23" s="9" t="s">
        <v>137</v>
      </c>
      <c r="F23" s="10" t="s">
        <v>138</v>
      </c>
    </row>
    <row r="24" spans="1:6" ht="35.1" customHeight="1">
      <c r="A24" s="6" t="s">
        <v>186</v>
      </c>
      <c r="B24" s="11" t="s">
        <v>140</v>
      </c>
      <c r="C24" s="25" t="s">
        <v>141</v>
      </c>
      <c r="D24" s="8" t="s">
        <v>142</v>
      </c>
      <c r="E24" s="9" t="s">
        <v>143</v>
      </c>
      <c r="F24" s="10" t="s">
        <v>206</v>
      </c>
    </row>
    <row r="25" spans="1:6" ht="35.1" customHeight="1">
      <c r="A25" s="6" t="s">
        <v>187</v>
      </c>
      <c r="B25" s="11" t="s">
        <v>188</v>
      </c>
      <c r="C25" s="24">
        <v>1795.25</v>
      </c>
      <c r="D25" s="6" t="s">
        <v>189</v>
      </c>
      <c r="E25" s="23" t="s">
        <v>190</v>
      </c>
      <c r="F25" s="22" t="s">
        <v>206</v>
      </c>
    </row>
    <row r="26" spans="1:6" ht="35.1" customHeight="1">
      <c r="A26" s="6" t="s">
        <v>144</v>
      </c>
      <c r="B26" s="6" t="s">
        <v>145</v>
      </c>
      <c r="C26" s="21">
        <v>5</v>
      </c>
      <c r="D26" s="8" t="s">
        <v>147</v>
      </c>
      <c r="E26" s="9" t="s">
        <v>148</v>
      </c>
      <c r="F26" s="10" t="s">
        <v>149</v>
      </c>
    </row>
    <row r="27" spans="1:6" ht="35.1" customHeight="1">
      <c r="A27" s="6" t="s">
        <v>150</v>
      </c>
      <c r="B27" s="6" t="s">
        <v>151</v>
      </c>
      <c r="C27" s="21" t="s">
        <v>152</v>
      </c>
      <c r="D27" s="8" t="s">
        <v>153</v>
      </c>
      <c r="E27" s="20" t="s">
        <v>154</v>
      </c>
      <c r="F27" s="19" t="s">
        <v>59</v>
      </c>
    </row>
  </sheetData>
  <mergeCells count="1">
    <mergeCell ref="A1:D1"/>
  </mergeCells>
  <pageMargins left="0.7" right="0.45" top="0.5" bottom="0.5" header="0.3" footer="0.3"/>
  <pageSetup scale="4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8E851-2617-4E21-AAF5-94673B6FCEC8}">
  <sheetPr>
    <pageSetUpPr fitToPage="1"/>
  </sheetPr>
  <dimension ref="A1:F26"/>
  <sheetViews>
    <sheetView topLeftCell="A11" zoomScale="50" zoomScaleNormal="50" workbookViewId="0">
      <selection activeCell="B22" sqref="B22"/>
    </sheetView>
  </sheetViews>
  <sheetFormatPr defaultRowHeight="14.45"/>
  <cols>
    <col min="1" max="1" width="41.5703125" customWidth="1"/>
    <col min="2" max="2" width="29.42578125" customWidth="1"/>
    <col min="3" max="3" width="96.42578125" style="18" customWidth="1"/>
    <col min="4" max="4" width="124.42578125" style="16" customWidth="1"/>
    <col min="5" max="5" width="25.42578125" hidden="1" customWidth="1"/>
    <col min="6" max="6" width="86.140625" style="1" hidden="1" customWidth="1"/>
  </cols>
  <sheetData>
    <row r="1" spans="1:6" ht="23.45">
      <c r="A1" s="109" t="s">
        <v>218</v>
      </c>
      <c r="B1" s="110"/>
      <c r="C1" s="110"/>
      <c r="D1" s="110"/>
    </row>
    <row r="2" spans="1:6" ht="35.1" customHeight="1">
      <c r="A2" s="2" t="s">
        <v>1</v>
      </c>
      <c r="B2" s="2" t="s">
        <v>2</v>
      </c>
      <c r="C2" s="3" t="s">
        <v>3</v>
      </c>
      <c r="D2" s="2" t="s">
        <v>4</v>
      </c>
      <c r="E2" s="4" t="s">
        <v>5</v>
      </c>
      <c r="F2" s="5" t="s">
        <v>6</v>
      </c>
    </row>
    <row r="3" spans="1:6" s="31" customFormat="1" ht="35.1" customHeight="1">
      <c r="A3" s="34" t="s">
        <v>156</v>
      </c>
      <c r="B3" s="34" t="s">
        <v>157</v>
      </c>
      <c r="C3" s="14" t="s">
        <v>158</v>
      </c>
      <c r="D3" s="34" t="s">
        <v>159</v>
      </c>
      <c r="E3" s="33" t="s">
        <v>160</v>
      </c>
      <c r="F3" s="32"/>
    </row>
    <row r="4" spans="1:6" ht="35.1" customHeight="1">
      <c r="A4" s="6" t="s">
        <v>7</v>
      </c>
      <c r="B4" s="6" t="s">
        <v>8</v>
      </c>
      <c r="C4" s="21" t="s">
        <v>192</v>
      </c>
      <c r="D4" s="8" t="s">
        <v>10</v>
      </c>
      <c r="E4" s="9" t="s">
        <v>11</v>
      </c>
      <c r="F4" s="10" t="s">
        <v>219</v>
      </c>
    </row>
    <row r="5" spans="1:6" ht="35.1" customHeight="1">
      <c r="A5" s="6" t="s">
        <v>18</v>
      </c>
      <c r="B5" s="6" t="s">
        <v>19</v>
      </c>
      <c r="C5" s="21">
        <v>0.10299999999999999</v>
      </c>
      <c r="D5" s="8" t="s">
        <v>20</v>
      </c>
      <c r="E5" s="9" t="s">
        <v>21</v>
      </c>
      <c r="F5" s="10" t="s">
        <v>219</v>
      </c>
    </row>
    <row r="6" spans="1:6" ht="107.1" customHeight="1">
      <c r="A6" s="6" t="s">
        <v>32</v>
      </c>
      <c r="B6" s="11" t="s">
        <v>163</v>
      </c>
      <c r="C6" s="25">
        <v>3</v>
      </c>
      <c r="D6" s="13" t="s">
        <v>164</v>
      </c>
      <c r="E6" s="9" t="s">
        <v>36</v>
      </c>
      <c r="F6" s="10" t="s">
        <v>37</v>
      </c>
    </row>
    <row r="7" spans="1:6" ht="35.1" customHeight="1">
      <c r="A7" s="6" t="s">
        <v>38</v>
      </c>
      <c r="B7" s="6" t="s">
        <v>39</v>
      </c>
      <c r="C7" s="21" t="s">
        <v>40</v>
      </c>
      <c r="D7" s="8" t="s">
        <v>41</v>
      </c>
      <c r="E7" s="9" t="s">
        <v>42</v>
      </c>
      <c r="F7" s="10" t="s">
        <v>43</v>
      </c>
    </row>
    <row r="8" spans="1:6" ht="35.1" customHeight="1">
      <c r="A8" s="6" t="s">
        <v>165</v>
      </c>
      <c r="B8" s="11" t="s">
        <v>45</v>
      </c>
      <c r="C8" s="25" t="s">
        <v>207</v>
      </c>
      <c r="D8" s="8" t="s">
        <v>47</v>
      </c>
      <c r="E8" s="9" t="s">
        <v>48</v>
      </c>
      <c r="F8" s="10" t="s">
        <v>219</v>
      </c>
    </row>
    <row r="9" spans="1:6" ht="35.1" customHeight="1">
      <c r="A9" s="6" t="s">
        <v>49</v>
      </c>
      <c r="B9" s="11" t="s">
        <v>50</v>
      </c>
      <c r="C9" s="28" t="s">
        <v>208</v>
      </c>
      <c r="D9" s="8" t="s">
        <v>52</v>
      </c>
      <c r="E9" s="9" t="s">
        <v>53</v>
      </c>
      <c r="F9" s="10" t="s">
        <v>219</v>
      </c>
    </row>
    <row r="10" spans="1:6" ht="35.1" customHeight="1">
      <c r="A10" s="6" t="s">
        <v>54</v>
      </c>
      <c r="B10" s="11" t="s">
        <v>55</v>
      </c>
      <c r="C10" s="28" t="s">
        <v>56</v>
      </c>
      <c r="D10" s="8" t="s">
        <v>57</v>
      </c>
      <c r="E10" s="9" t="s">
        <v>58</v>
      </c>
      <c r="F10" s="10" t="s">
        <v>59</v>
      </c>
    </row>
    <row r="11" spans="1:6" ht="35.1" customHeight="1">
      <c r="A11" s="6" t="s">
        <v>65</v>
      </c>
      <c r="B11" s="11" t="s">
        <v>66</v>
      </c>
      <c r="C11" s="28" t="s">
        <v>67</v>
      </c>
      <c r="D11" s="8" t="s">
        <v>68</v>
      </c>
      <c r="E11" s="9" t="s">
        <v>69</v>
      </c>
      <c r="F11" s="10" t="s">
        <v>59</v>
      </c>
    </row>
    <row r="12" spans="1:6" ht="35.1" customHeight="1">
      <c r="A12" s="6" t="s">
        <v>168</v>
      </c>
      <c r="B12" s="11" t="s">
        <v>71</v>
      </c>
      <c r="C12" s="28" t="s">
        <v>209</v>
      </c>
      <c r="D12" s="8" t="s">
        <v>170</v>
      </c>
      <c r="E12" s="9" t="s">
        <v>74</v>
      </c>
      <c r="F12" s="10" t="s">
        <v>219</v>
      </c>
    </row>
    <row r="13" spans="1:6" ht="35.1" customHeight="1">
      <c r="A13" s="6" t="s">
        <v>80</v>
      </c>
      <c r="B13" s="11" t="s">
        <v>81</v>
      </c>
      <c r="C13" s="28" t="s">
        <v>210</v>
      </c>
      <c r="D13" s="8" t="s">
        <v>83</v>
      </c>
      <c r="E13" s="9" t="s">
        <v>84</v>
      </c>
      <c r="F13" s="30" t="s">
        <v>219</v>
      </c>
    </row>
    <row r="14" spans="1:6" ht="35.1" customHeight="1">
      <c r="A14" s="6" t="s">
        <v>172</v>
      </c>
      <c r="B14" s="11" t="s">
        <v>173</v>
      </c>
      <c r="C14" s="24">
        <v>1797</v>
      </c>
      <c r="D14" s="29" t="s">
        <v>174</v>
      </c>
      <c r="E14" s="23" t="s">
        <v>175</v>
      </c>
      <c r="F14" s="37" t="s">
        <v>219</v>
      </c>
    </row>
    <row r="15" spans="1:6" ht="35.1" customHeight="1">
      <c r="A15" s="6" t="s">
        <v>94</v>
      </c>
      <c r="B15" s="11" t="s">
        <v>95</v>
      </c>
      <c r="C15" s="25" t="s">
        <v>96</v>
      </c>
      <c r="D15" s="8" t="s">
        <v>97</v>
      </c>
      <c r="E15" s="9" t="s">
        <v>98</v>
      </c>
      <c r="F15" s="10" t="s">
        <v>59</v>
      </c>
    </row>
    <row r="16" spans="1:6" ht="35.1" customHeight="1">
      <c r="A16" s="6" t="s">
        <v>99</v>
      </c>
      <c r="B16" s="11" t="s">
        <v>100</v>
      </c>
      <c r="C16" s="28" t="s">
        <v>101</v>
      </c>
      <c r="D16" s="8" t="s">
        <v>102</v>
      </c>
      <c r="E16" s="9" t="s">
        <v>103</v>
      </c>
      <c r="F16" s="10" t="s">
        <v>59</v>
      </c>
    </row>
    <row r="17" spans="1:6" ht="35.1" customHeight="1">
      <c r="A17" s="6" t="s">
        <v>176</v>
      </c>
      <c r="B17" s="6" t="s">
        <v>177</v>
      </c>
      <c r="C17" s="7" t="s">
        <v>178</v>
      </c>
      <c r="D17" s="6" t="s">
        <v>179</v>
      </c>
      <c r="E17" s="9" t="s">
        <v>180</v>
      </c>
      <c r="F17" s="27" t="s">
        <v>181</v>
      </c>
    </row>
    <row r="18" spans="1:6" ht="35.1" customHeight="1">
      <c r="A18" s="6" t="s">
        <v>104</v>
      </c>
      <c r="B18" s="11" t="s">
        <v>105</v>
      </c>
      <c r="C18" s="26" t="s">
        <v>106</v>
      </c>
      <c r="D18" s="8" t="s">
        <v>107</v>
      </c>
      <c r="E18" s="9" t="s">
        <v>108</v>
      </c>
      <c r="F18" s="10" t="s">
        <v>59</v>
      </c>
    </row>
    <row r="19" spans="1:6" ht="35.1" customHeight="1">
      <c r="A19" s="6" t="s">
        <v>109</v>
      </c>
      <c r="B19" s="6" t="s">
        <v>110</v>
      </c>
      <c r="C19" s="21" t="s">
        <v>111</v>
      </c>
      <c r="D19" s="8" t="s">
        <v>112</v>
      </c>
      <c r="E19" s="9" t="s">
        <v>113</v>
      </c>
      <c r="F19" s="10" t="s">
        <v>59</v>
      </c>
    </row>
    <row r="20" spans="1:6" ht="35.1" customHeight="1">
      <c r="A20" s="6" t="s">
        <v>182</v>
      </c>
      <c r="B20" s="6" t="s">
        <v>115</v>
      </c>
      <c r="C20" s="21" t="s">
        <v>216</v>
      </c>
      <c r="D20" s="8" t="s">
        <v>184</v>
      </c>
      <c r="E20" s="9" t="s">
        <v>118</v>
      </c>
      <c r="F20" s="15" t="s">
        <v>219</v>
      </c>
    </row>
    <row r="21" spans="1:6" ht="35.1" customHeight="1">
      <c r="A21" s="6" t="s">
        <v>124</v>
      </c>
      <c r="B21" s="6" t="s">
        <v>125</v>
      </c>
      <c r="C21" s="21" t="s">
        <v>217</v>
      </c>
      <c r="D21" s="8" t="s">
        <v>127</v>
      </c>
      <c r="E21" s="9" t="s">
        <v>128</v>
      </c>
      <c r="F21" s="10" t="s">
        <v>219</v>
      </c>
    </row>
    <row r="22" spans="1:6" ht="35.1" customHeight="1">
      <c r="A22" s="6" t="s">
        <v>133</v>
      </c>
      <c r="B22" s="6" t="s">
        <v>134</v>
      </c>
      <c r="C22" s="21" t="s">
        <v>135</v>
      </c>
      <c r="D22" s="8" t="s">
        <v>136</v>
      </c>
      <c r="E22" s="9" t="s">
        <v>137</v>
      </c>
      <c r="F22" s="10" t="s">
        <v>138</v>
      </c>
    </row>
    <row r="23" spans="1:6" ht="35.1" customHeight="1">
      <c r="A23" s="6" t="s">
        <v>186</v>
      </c>
      <c r="B23" s="11" t="s">
        <v>140</v>
      </c>
      <c r="C23" s="25" t="s">
        <v>141</v>
      </c>
      <c r="D23" s="8" t="s">
        <v>142</v>
      </c>
      <c r="E23" s="9" t="s">
        <v>143</v>
      </c>
      <c r="F23" s="10" t="s">
        <v>219</v>
      </c>
    </row>
    <row r="24" spans="1:6" ht="35.1" customHeight="1">
      <c r="A24" s="6" t="s">
        <v>187</v>
      </c>
      <c r="B24" s="11" t="s">
        <v>188</v>
      </c>
      <c r="C24" s="24">
        <v>1795.25</v>
      </c>
      <c r="D24" s="6" t="s">
        <v>189</v>
      </c>
      <c r="E24" s="23" t="s">
        <v>190</v>
      </c>
      <c r="F24" s="22" t="s">
        <v>219</v>
      </c>
    </row>
    <row r="25" spans="1:6" ht="35.1" customHeight="1">
      <c r="A25" s="6" t="s">
        <v>144</v>
      </c>
      <c r="B25" s="6" t="s">
        <v>145</v>
      </c>
      <c r="C25" s="21">
        <v>5</v>
      </c>
      <c r="D25" s="8" t="s">
        <v>147</v>
      </c>
      <c r="E25" s="9" t="s">
        <v>148</v>
      </c>
      <c r="F25" s="10" t="s">
        <v>149</v>
      </c>
    </row>
    <row r="26" spans="1:6" ht="35.1" customHeight="1">
      <c r="A26" s="6" t="s">
        <v>150</v>
      </c>
      <c r="B26" s="6" t="s">
        <v>151</v>
      </c>
      <c r="C26" s="21" t="s">
        <v>152</v>
      </c>
      <c r="D26" s="8" t="s">
        <v>153</v>
      </c>
      <c r="E26" s="20" t="s">
        <v>154</v>
      </c>
      <c r="F26" s="19" t="s">
        <v>59</v>
      </c>
    </row>
  </sheetData>
  <mergeCells count="1">
    <mergeCell ref="A1:D1"/>
  </mergeCells>
  <pageMargins left="0.7" right="0.45" top="0.5" bottom="0.5" header="0.3" footer="0.3"/>
  <pageSetup scale="43"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A9B2D-4125-4536-A5E8-D524724B06DE}">
  <sheetPr>
    <pageSetUpPr fitToPage="1"/>
  </sheetPr>
  <dimension ref="A1:F26"/>
  <sheetViews>
    <sheetView topLeftCell="A13" zoomScale="50" zoomScaleNormal="50" workbookViewId="0">
      <selection activeCell="B22" sqref="B22"/>
    </sheetView>
  </sheetViews>
  <sheetFormatPr defaultRowHeight="14.45"/>
  <cols>
    <col min="1" max="1" width="41.5703125" customWidth="1"/>
    <col min="2" max="2" width="29.42578125" customWidth="1"/>
    <col min="3" max="3" width="96.42578125" style="18" customWidth="1"/>
    <col min="4" max="4" width="124.42578125" style="16" customWidth="1"/>
    <col min="5" max="5" width="25.42578125" hidden="1" customWidth="1"/>
    <col min="6" max="6" width="86.140625" style="1" hidden="1" customWidth="1"/>
  </cols>
  <sheetData>
    <row r="1" spans="1:6" ht="23.45">
      <c r="A1" s="109" t="s">
        <v>220</v>
      </c>
      <c r="B1" s="109"/>
      <c r="C1" s="109"/>
      <c r="D1" s="109"/>
    </row>
    <row r="2" spans="1:6" ht="35.1" customHeight="1">
      <c r="A2" s="2" t="s">
        <v>1</v>
      </c>
      <c r="B2" s="2" t="s">
        <v>2</v>
      </c>
      <c r="C2" s="3" t="s">
        <v>3</v>
      </c>
      <c r="D2" s="2" t="s">
        <v>4</v>
      </c>
      <c r="E2" s="4" t="s">
        <v>5</v>
      </c>
      <c r="F2" s="5" t="s">
        <v>6</v>
      </c>
    </row>
    <row r="3" spans="1:6" s="31" customFormat="1" ht="35.1" customHeight="1">
      <c r="A3" s="34" t="s">
        <v>156</v>
      </c>
      <c r="B3" s="34" t="s">
        <v>157</v>
      </c>
      <c r="C3" s="14" t="s">
        <v>158</v>
      </c>
      <c r="D3" s="34" t="s">
        <v>159</v>
      </c>
      <c r="E3" s="33" t="s">
        <v>160</v>
      </c>
      <c r="F3" s="32"/>
    </row>
    <row r="4" spans="1:6" ht="35.1" customHeight="1">
      <c r="A4" s="6" t="s">
        <v>7</v>
      </c>
      <c r="B4" s="6" t="s">
        <v>8</v>
      </c>
      <c r="C4" s="21" t="s">
        <v>192</v>
      </c>
      <c r="D4" s="8" t="s">
        <v>10</v>
      </c>
      <c r="E4" s="9" t="s">
        <v>11</v>
      </c>
      <c r="F4" s="10" t="s">
        <v>221</v>
      </c>
    </row>
    <row r="5" spans="1:6" ht="35.1" customHeight="1">
      <c r="A5" s="6" t="s">
        <v>18</v>
      </c>
      <c r="B5" s="6" t="s">
        <v>19</v>
      </c>
      <c r="C5" s="21">
        <v>0.10299999999999999</v>
      </c>
      <c r="D5" s="8" t="s">
        <v>20</v>
      </c>
      <c r="E5" s="9" t="s">
        <v>21</v>
      </c>
      <c r="F5" s="10" t="s">
        <v>221</v>
      </c>
    </row>
    <row r="6" spans="1:6" ht="107.1" customHeight="1">
      <c r="A6" s="6" t="s">
        <v>32</v>
      </c>
      <c r="B6" s="11" t="s">
        <v>163</v>
      </c>
      <c r="C6" s="25" t="s">
        <v>34</v>
      </c>
      <c r="D6" s="13" t="s">
        <v>164</v>
      </c>
      <c r="E6" s="9" t="s">
        <v>36</v>
      </c>
      <c r="F6" s="10" t="s">
        <v>37</v>
      </c>
    </row>
    <row r="7" spans="1:6" ht="35.1" customHeight="1">
      <c r="A7" s="6" t="s">
        <v>38</v>
      </c>
      <c r="B7" s="6" t="s">
        <v>39</v>
      </c>
      <c r="C7" s="21" t="s">
        <v>40</v>
      </c>
      <c r="D7" s="8" t="s">
        <v>41</v>
      </c>
      <c r="E7" s="9" t="s">
        <v>42</v>
      </c>
      <c r="F7" s="10" t="s">
        <v>43</v>
      </c>
    </row>
    <row r="8" spans="1:6" ht="35.1" customHeight="1">
      <c r="A8" s="6" t="s">
        <v>165</v>
      </c>
      <c r="B8" s="11" t="s">
        <v>45</v>
      </c>
      <c r="C8" s="25" t="s">
        <v>207</v>
      </c>
      <c r="D8" s="8" t="s">
        <v>47</v>
      </c>
      <c r="E8" s="9" t="s">
        <v>48</v>
      </c>
      <c r="F8" s="10" t="s">
        <v>221</v>
      </c>
    </row>
    <row r="9" spans="1:6" ht="35.1" customHeight="1">
      <c r="A9" s="6" t="s">
        <v>49</v>
      </c>
      <c r="B9" s="11" t="s">
        <v>50</v>
      </c>
      <c r="C9" s="28" t="s">
        <v>208</v>
      </c>
      <c r="D9" s="8" t="s">
        <v>52</v>
      </c>
      <c r="E9" s="9" t="s">
        <v>53</v>
      </c>
      <c r="F9" s="10" t="s">
        <v>221</v>
      </c>
    </row>
    <row r="10" spans="1:6" ht="35.1" customHeight="1">
      <c r="A10" s="6" t="s">
        <v>54</v>
      </c>
      <c r="B10" s="11" t="s">
        <v>55</v>
      </c>
      <c r="C10" s="28" t="s">
        <v>56</v>
      </c>
      <c r="D10" s="8" t="s">
        <v>57</v>
      </c>
      <c r="E10" s="9" t="s">
        <v>58</v>
      </c>
      <c r="F10" s="10" t="s">
        <v>59</v>
      </c>
    </row>
    <row r="11" spans="1:6" ht="35.1" customHeight="1">
      <c r="A11" s="6" t="s">
        <v>65</v>
      </c>
      <c r="B11" s="11" t="s">
        <v>66</v>
      </c>
      <c r="C11" s="28" t="s">
        <v>67</v>
      </c>
      <c r="D11" s="8" t="s">
        <v>68</v>
      </c>
      <c r="E11" s="9" t="s">
        <v>69</v>
      </c>
      <c r="F11" s="10" t="s">
        <v>59</v>
      </c>
    </row>
    <row r="12" spans="1:6" ht="35.1" customHeight="1">
      <c r="A12" s="6" t="s">
        <v>168</v>
      </c>
      <c r="B12" s="11" t="s">
        <v>71</v>
      </c>
      <c r="C12" s="28" t="s">
        <v>209</v>
      </c>
      <c r="D12" s="8" t="s">
        <v>170</v>
      </c>
      <c r="E12" s="9" t="s">
        <v>74</v>
      </c>
      <c r="F12" s="10" t="s">
        <v>221</v>
      </c>
    </row>
    <row r="13" spans="1:6" ht="35.1" customHeight="1">
      <c r="A13" s="6" t="s">
        <v>80</v>
      </c>
      <c r="B13" s="11" t="s">
        <v>81</v>
      </c>
      <c r="C13" s="28" t="s">
        <v>210</v>
      </c>
      <c r="D13" s="8" t="s">
        <v>83</v>
      </c>
      <c r="E13" s="9" t="s">
        <v>84</v>
      </c>
      <c r="F13" s="30" t="s">
        <v>221</v>
      </c>
    </row>
    <row r="14" spans="1:6" ht="35.1" customHeight="1">
      <c r="A14" s="6" t="s">
        <v>172</v>
      </c>
      <c r="B14" s="11" t="s">
        <v>173</v>
      </c>
      <c r="C14" s="24">
        <v>1797</v>
      </c>
      <c r="D14" s="29" t="s">
        <v>174</v>
      </c>
      <c r="E14" s="23" t="s">
        <v>175</v>
      </c>
      <c r="F14" s="37" t="s">
        <v>221</v>
      </c>
    </row>
    <row r="15" spans="1:6" ht="34.5" customHeight="1">
      <c r="A15" s="6" t="s">
        <v>94</v>
      </c>
      <c r="B15" s="11" t="s">
        <v>95</v>
      </c>
      <c r="C15" s="25" t="s">
        <v>96</v>
      </c>
      <c r="D15" s="8" t="s">
        <v>97</v>
      </c>
      <c r="E15" s="9" t="s">
        <v>98</v>
      </c>
      <c r="F15" s="10" t="s">
        <v>59</v>
      </c>
    </row>
    <row r="16" spans="1:6" ht="35.1" customHeight="1">
      <c r="A16" s="6" t="s">
        <v>99</v>
      </c>
      <c r="B16" s="11" t="s">
        <v>100</v>
      </c>
      <c r="C16" s="28" t="s">
        <v>101</v>
      </c>
      <c r="D16" s="8" t="s">
        <v>102</v>
      </c>
      <c r="E16" s="9" t="s">
        <v>103</v>
      </c>
      <c r="F16" s="10" t="s">
        <v>59</v>
      </c>
    </row>
    <row r="17" spans="1:6" ht="35.1" customHeight="1">
      <c r="A17" s="6" t="s">
        <v>176</v>
      </c>
      <c r="B17" s="6" t="s">
        <v>177</v>
      </c>
      <c r="C17" s="7" t="s">
        <v>178</v>
      </c>
      <c r="D17" s="6" t="s">
        <v>179</v>
      </c>
      <c r="E17" s="23"/>
      <c r="F17" s="27"/>
    </row>
    <row r="18" spans="1:6" ht="35.1" customHeight="1">
      <c r="A18" s="6" t="s">
        <v>104</v>
      </c>
      <c r="B18" s="11" t="s">
        <v>105</v>
      </c>
      <c r="C18" s="26" t="s">
        <v>106</v>
      </c>
      <c r="D18" s="8" t="s">
        <v>107</v>
      </c>
      <c r="E18" s="9" t="s">
        <v>108</v>
      </c>
      <c r="F18" s="10" t="s">
        <v>59</v>
      </c>
    </row>
    <row r="19" spans="1:6" ht="35.1" customHeight="1">
      <c r="A19" s="6" t="s">
        <v>109</v>
      </c>
      <c r="B19" s="6" t="s">
        <v>110</v>
      </c>
      <c r="C19" s="21" t="s">
        <v>111</v>
      </c>
      <c r="D19" s="8" t="s">
        <v>112</v>
      </c>
      <c r="E19" s="9" t="s">
        <v>113</v>
      </c>
      <c r="F19" s="10" t="s">
        <v>59</v>
      </c>
    </row>
    <row r="20" spans="1:6" ht="35.1" customHeight="1">
      <c r="A20" s="6" t="s">
        <v>182</v>
      </c>
      <c r="B20" s="6" t="s">
        <v>115</v>
      </c>
      <c r="C20" s="21" t="s">
        <v>216</v>
      </c>
      <c r="D20" s="8" t="s">
        <v>184</v>
      </c>
      <c r="E20" s="9" t="s">
        <v>118</v>
      </c>
      <c r="F20" s="15" t="s">
        <v>221</v>
      </c>
    </row>
    <row r="21" spans="1:6" ht="35.1" customHeight="1">
      <c r="A21" s="6" t="s">
        <v>124</v>
      </c>
      <c r="B21" s="6" t="s">
        <v>125</v>
      </c>
      <c r="C21" s="21" t="s">
        <v>217</v>
      </c>
      <c r="D21" s="8" t="s">
        <v>127</v>
      </c>
      <c r="E21" s="9" t="s">
        <v>128</v>
      </c>
      <c r="F21" s="10" t="s">
        <v>221</v>
      </c>
    </row>
    <row r="22" spans="1:6" ht="35.1" customHeight="1">
      <c r="A22" s="6" t="s">
        <v>133</v>
      </c>
      <c r="B22" s="6" t="s">
        <v>134</v>
      </c>
      <c r="C22" s="21" t="s">
        <v>135</v>
      </c>
      <c r="D22" s="8" t="s">
        <v>136</v>
      </c>
      <c r="E22" s="9" t="s">
        <v>137</v>
      </c>
      <c r="F22" s="10" t="s">
        <v>222</v>
      </c>
    </row>
    <row r="23" spans="1:6" ht="35.1" customHeight="1">
      <c r="A23" s="6" t="s">
        <v>186</v>
      </c>
      <c r="B23" s="11" t="s">
        <v>140</v>
      </c>
      <c r="C23" s="25" t="s">
        <v>141</v>
      </c>
      <c r="D23" s="8" t="s">
        <v>142</v>
      </c>
      <c r="E23" s="9" t="s">
        <v>143</v>
      </c>
      <c r="F23" s="10" t="s">
        <v>221</v>
      </c>
    </row>
    <row r="24" spans="1:6" ht="35.1" customHeight="1">
      <c r="A24" s="6" t="s">
        <v>187</v>
      </c>
      <c r="B24" s="11" t="s">
        <v>188</v>
      </c>
      <c r="C24" s="24">
        <v>1795.25</v>
      </c>
      <c r="D24" s="6" t="s">
        <v>189</v>
      </c>
      <c r="E24" s="23" t="s">
        <v>190</v>
      </c>
      <c r="F24" s="22" t="s">
        <v>221</v>
      </c>
    </row>
    <row r="25" spans="1:6" ht="35.1" customHeight="1">
      <c r="A25" s="6" t="s">
        <v>144</v>
      </c>
      <c r="B25" s="6" t="s">
        <v>145</v>
      </c>
      <c r="C25" s="21">
        <v>5</v>
      </c>
      <c r="D25" s="8" t="s">
        <v>147</v>
      </c>
      <c r="E25" s="9" t="s">
        <v>148</v>
      </c>
      <c r="F25" s="10" t="s">
        <v>149</v>
      </c>
    </row>
    <row r="26" spans="1:6" ht="35.1" customHeight="1">
      <c r="A26" s="6" t="s">
        <v>150</v>
      </c>
      <c r="B26" s="6" t="s">
        <v>151</v>
      </c>
      <c r="C26" s="21" t="s">
        <v>152</v>
      </c>
      <c r="D26" s="8" t="s">
        <v>153</v>
      </c>
      <c r="E26" s="16" t="s">
        <v>154</v>
      </c>
      <c r="F26" s="19" t="s">
        <v>59</v>
      </c>
    </row>
  </sheetData>
  <mergeCells count="1">
    <mergeCell ref="A1:D1"/>
  </mergeCells>
  <pageMargins left="0.7" right="0.45" top="0.5" bottom="0.5" header="0.3" footer="0.3"/>
  <pageSetup scale="4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7ABDD-8A66-42DA-83BE-3C5D54873FE7}">
  <sheetPr>
    <pageSetUpPr fitToPage="1"/>
  </sheetPr>
  <dimension ref="A1:E40"/>
  <sheetViews>
    <sheetView tabSelected="1" zoomScale="50" zoomScaleNormal="50" workbookViewId="0">
      <selection activeCell="E24" sqref="E24"/>
    </sheetView>
  </sheetViews>
  <sheetFormatPr defaultRowHeight="14.45"/>
  <cols>
    <col min="1" max="1" width="41.5703125" customWidth="1"/>
    <col min="2" max="2" width="29.42578125" customWidth="1"/>
    <col min="3" max="3" width="96.42578125" style="18" customWidth="1"/>
    <col min="4" max="4" width="124.5703125" customWidth="1"/>
    <col min="5" max="5" width="36.5703125" customWidth="1"/>
  </cols>
  <sheetData>
    <row r="1" spans="1:5" ht="23.45">
      <c r="A1" s="111" t="s">
        <v>223</v>
      </c>
      <c r="B1" s="111"/>
      <c r="C1" s="111"/>
      <c r="D1" s="111"/>
    </row>
    <row r="2" spans="1:5" ht="35.1" customHeight="1">
      <c r="A2" s="2" t="s">
        <v>1</v>
      </c>
      <c r="B2" s="2" t="s">
        <v>2</v>
      </c>
      <c r="C2" s="3" t="s">
        <v>3</v>
      </c>
      <c r="D2" s="2" t="s">
        <v>4</v>
      </c>
    </row>
    <row r="3" spans="1:5" ht="35.1" customHeight="1">
      <c r="A3" s="104" t="s">
        <v>156</v>
      </c>
      <c r="B3" s="104" t="s">
        <v>224</v>
      </c>
      <c r="C3" s="7" t="s">
        <v>225</v>
      </c>
      <c r="D3" s="103" t="s">
        <v>226</v>
      </c>
    </row>
    <row r="4" spans="1:5" ht="71.45" customHeight="1">
      <c r="A4" s="103" t="s">
        <v>227</v>
      </c>
      <c r="B4" s="103" t="s">
        <v>228</v>
      </c>
      <c r="C4" s="107" t="s">
        <v>229</v>
      </c>
      <c r="D4" s="103" t="s">
        <v>230</v>
      </c>
    </row>
    <row r="5" spans="1:5" ht="39.950000000000003" customHeight="1">
      <c r="A5" s="103" t="s">
        <v>231</v>
      </c>
      <c r="B5" s="103" t="s">
        <v>232</v>
      </c>
      <c r="C5" s="107" t="s">
        <v>233</v>
      </c>
      <c r="D5" s="103" t="s">
        <v>234</v>
      </c>
    </row>
    <row r="6" spans="1:5" ht="35.1" customHeight="1">
      <c r="A6" s="103" t="s">
        <v>235</v>
      </c>
      <c r="B6" s="103" t="s">
        <v>236</v>
      </c>
      <c r="C6" s="107" t="s">
        <v>237</v>
      </c>
      <c r="D6" s="103" t="s">
        <v>238</v>
      </c>
    </row>
    <row r="7" spans="1:5" ht="56.1" customHeight="1">
      <c r="A7" s="104" t="s">
        <v>239</v>
      </c>
      <c r="B7" s="104" t="s">
        <v>240</v>
      </c>
      <c r="C7" s="7" t="s">
        <v>146</v>
      </c>
      <c r="D7" s="103" t="s">
        <v>241</v>
      </c>
    </row>
    <row r="8" spans="1:5" ht="110.45" customHeight="1">
      <c r="A8" s="104" t="s">
        <v>32</v>
      </c>
      <c r="B8" s="104" t="s">
        <v>163</v>
      </c>
      <c r="C8" s="7" t="s">
        <v>242</v>
      </c>
      <c r="D8" s="108" t="s">
        <v>164</v>
      </c>
    </row>
    <row r="9" spans="1:5" ht="35.1" customHeight="1">
      <c r="A9" s="104" t="s">
        <v>38</v>
      </c>
      <c r="B9" s="104" t="s">
        <v>39</v>
      </c>
      <c r="C9" s="7" t="s">
        <v>233</v>
      </c>
      <c r="D9" s="103" t="s">
        <v>243</v>
      </c>
    </row>
    <row r="10" spans="1:5" ht="60.6" customHeight="1">
      <c r="A10" s="103" t="s">
        <v>244</v>
      </c>
      <c r="B10" s="103" t="s">
        <v>245</v>
      </c>
      <c r="C10" s="107" t="s">
        <v>246</v>
      </c>
      <c r="D10" s="103" t="s">
        <v>247</v>
      </c>
    </row>
    <row r="11" spans="1:5" ht="35.1" customHeight="1">
      <c r="A11" s="104" t="s">
        <v>248</v>
      </c>
      <c r="B11" s="104" t="s">
        <v>249</v>
      </c>
      <c r="C11" s="7" t="s">
        <v>250</v>
      </c>
      <c r="D11" s="103" t="s">
        <v>251</v>
      </c>
    </row>
    <row r="12" spans="1:5" ht="35.1" customHeight="1">
      <c r="A12" s="104" t="s">
        <v>54</v>
      </c>
      <c r="B12" s="104" t="s">
        <v>55</v>
      </c>
      <c r="C12" s="7" t="s">
        <v>252</v>
      </c>
      <c r="D12" s="103" t="s">
        <v>57</v>
      </c>
    </row>
    <row r="13" spans="1:5" ht="35.1" customHeight="1">
      <c r="A13" s="104" t="s">
        <v>253</v>
      </c>
      <c r="B13" s="104" t="s">
        <v>254</v>
      </c>
      <c r="C13" s="7" t="s">
        <v>255</v>
      </c>
      <c r="D13" s="103" t="s">
        <v>256</v>
      </c>
    </row>
    <row r="14" spans="1:5" ht="35.1" customHeight="1">
      <c r="A14" s="104" t="s">
        <v>257</v>
      </c>
      <c r="B14" s="104" t="s">
        <v>258</v>
      </c>
      <c r="C14" s="7" t="s">
        <v>259</v>
      </c>
      <c r="D14" s="103" t="s">
        <v>260</v>
      </c>
    </row>
    <row r="15" spans="1:5" s="16" customFormat="1" ht="51.6" customHeight="1">
      <c r="A15" s="103" t="s">
        <v>261</v>
      </c>
      <c r="B15" s="103" t="s">
        <v>262</v>
      </c>
      <c r="C15" s="107" t="s">
        <v>263</v>
      </c>
      <c r="D15" s="103" t="s">
        <v>264</v>
      </c>
      <c r="E15" s="19"/>
    </row>
    <row r="16" spans="1:5" ht="66.95" customHeight="1">
      <c r="A16" s="104" t="s">
        <v>265</v>
      </c>
      <c r="B16" s="104" t="s">
        <v>266</v>
      </c>
      <c r="C16" s="7" t="s">
        <v>267</v>
      </c>
      <c r="D16" s="103" t="s">
        <v>268</v>
      </c>
    </row>
    <row r="17" spans="1:4" ht="35.1" customHeight="1">
      <c r="A17" s="104" t="s">
        <v>269</v>
      </c>
      <c r="B17" s="104" t="s">
        <v>270</v>
      </c>
      <c r="C17" s="7" t="s">
        <v>271</v>
      </c>
      <c r="D17" s="103" t="s">
        <v>272</v>
      </c>
    </row>
    <row r="18" spans="1:4" ht="33.950000000000003" customHeight="1">
      <c r="A18" s="104" t="s">
        <v>65</v>
      </c>
      <c r="B18" s="104" t="s">
        <v>66</v>
      </c>
      <c r="C18" s="7" t="s">
        <v>273</v>
      </c>
      <c r="D18" s="103" t="s">
        <v>68</v>
      </c>
    </row>
    <row r="19" spans="1:4" ht="111" customHeight="1">
      <c r="A19" s="104" t="s">
        <v>274</v>
      </c>
      <c r="B19" s="104" t="s">
        <v>275</v>
      </c>
      <c r="C19" s="7" t="s">
        <v>276</v>
      </c>
      <c r="D19" s="103" t="s">
        <v>277</v>
      </c>
    </row>
    <row r="20" spans="1:4" ht="35.1" customHeight="1">
      <c r="A20" s="104" t="s">
        <v>278</v>
      </c>
      <c r="B20" s="104" t="s">
        <v>279</v>
      </c>
      <c r="C20" s="7" t="s">
        <v>280</v>
      </c>
      <c r="D20" s="103" t="s">
        <v>281</v>
      </c>
    </row>
    <row r="21" spans="1:4" ht="58.5" customHeight="1">
      <c r="A21" s="104" t="s">
        <v>282</v>
      </c>
      <c r="B21" s="104" t="s">
        <v>283</v>
      </c>
      <c r="C21" s="7" t="s">
        <v>284</v>
      </c>
      <c r="D21" s="103" t="s">
        <v>285</v>
      </c>
    </row>
    <row r="22" spans="1:4" ht="42" customHeight="1">
      <c r="A22" s="104" t="s">
        <v>94</v>
      </c>
      <c r="B22" s="104" t="s">
        <v>95</v>
      </c>
      <c r="C22" s="7" t="s">
        <v>286</v>
      </c>
      <c r="D22" s="103" t="s">
        <v>97</v>
      </c>
    </row>
    <row r="23" spans="1:4" ht="35.1" customHeight="1">
      <c r="A23" s="104" t="s">
        <v>99</v>
      </c>
      <c r="B23" s="104" t="s">
        <v>100</v>
      </c>
      <c r="C23" s="7" t="s">
        <v>101</v>
      </c>
      <c r="D23" s="103" t="s">
        <v>102</v>
      </c>
    </row>
    <row r="24" spans="1:4" ht="35.1" customHeight="1">
      <c r="A24" s="106" t="s">
        <v>287</v>
      </c>
      <c r="B24" s="106" t="s">
        <v>288</v>
      </c>
      <c r="C24" s="105" t="s">
        <v>289</v>
      </c>
      <c r="D24" s="103" t="s">
        <v>179</v>
      </c>
    </row>
    <row r="25" spans="1:4" ht="35.1" customHeight="1">
      <c r="A25" s="104" t="s">
        <v>290</v>
      </c>
      <c r="B25" s="104" t="s">
        <v>291</v>
      </c>
      <c r="C25" s="7" t="s">
        <v>292</v>
      </c>
      <c r="D25" s="103" t="s">
        <v>293</v>
      </c>
    </row>
    <row r="26" spans="1:4" ht="35.1" customHeight="1">
      <c r="A26" s="104" t="s">
        <v>104</v>
      </c>
      <c r="B26" s="104" t="s">
        <v>105</v>
      </c>
      <c r="C26" s="7" t="s">
        <v>294</v>
      </c>
      <c r="D26" s="103" t="s">
        <v>295</v>
      </c>
    </row>
    <row r="27" spans="1:4" ht="35.1" customHeight="1">
      <c r="A27" s="104" t="s">
        <v>109</v>
      </c>
      <c r="B27" s="104" t="s">
        <v>110</v>
      </c>
      <c r="C27" s="7" t="s">
        <v>111</v>
      </c>
      <c r="D27" s="103" t="s">
        <v>112</v>
      </c>
    </row>
    <row r="28" spans="1:4" ht="35.1" customHeight="1">
      <c r="A28" s="104" t="s">
        <v>296</v>
      </c>
      <c r="B28" s="104" t="s">
        <v>297</v>
      </c>
      <c r="C28" s="7" t="s">
        <v>298</v>
      </c>
      <c r="D28" s="103" t="s">
        <v>299</v>
      </c>
    </row>
    <row r="29" spans="1:4" ht="35.1" customHeight="1">
      <c r="A29" s="104" t="s">
        <v>300</v>
      </c>
      <c r="B29" s="104" t="s">
        <v>301</v>
      </c>
      <c r="C29" s="7" t="s">
        <v>302</v>
      </c>
      <c r="D29" s="103" t="s">
        <v>303</v>
      </c>
    </row>
    <row r="30" spans="1:4" ht="35.1" customHeight="1">
      <c r="A30" s="104" t="s">
        <v>133</v>
      </c>
      <c r="B30" s="104" t="s">
        <v>134</v>
      </c>
      <c r="C30" s="7" t="s">
        <v>304</v>
      </c>
      <c r="D30" s="103" t="s">
        <v>136</v>
      </c>
    </row>
    <row r="31" spans="1:4" ht="35.1" customHeight="1">
      <c r="A31" s="104" t="s">
        <v>144</v>
      </c>
      <c r="B31" s="104" t="s">
        <v>145</v>
      </c>
      <c r="C31" s="7" t="s">
        <v>250</v>
      </c>
      <c r="D31" s="103" t="s">
        <v>147</v>
      </c>
    </row>
    <row r="32" spans="1:4" ht="35.1" customHeight="1">
      <c r="A32" s="104" t="s">
        <v>150</v>
      </c>
      <c r="B32" s="104" t="s">
        <v>305</v>
      </c>
      <c r="C32" s="7" t="s">
        <v>152</v>
      </c>
      <c r="D32" s="103" t="s">
        <v>153</v>
      </c>
    </row>
    <row r="33" spans="1:4" ht="18.600000000000001">
      <c r="A33" s="104" t="s">
        <v>306</v>
      </c>
      <c r="B33" s="104" t="s">
        <v>307</v>
      </c>
      <c r="C33" s="7" t="s">
        <v>308</v>
      </c>
      <c r="D33" s="103" t="s">
        <v>309</v>
      </c>
    </row>
    <row r="34" spans="1:4">
      <c r="C34"/>
    </row>
    <row r="35" spans="1:4">
      <c r="C35"/>
    </row>
    <row r="36" spans="1:4">
      <c r="C36"/>
    </row>
    <row r="37" spans="1:4">
      <c r="C37"/>
    </row>
    <row r="38" spans="1:4">
      <c r="C38"/>
    </row>
    <row r="39" spans="1:4">
      <c r="C39"/>
    </row>
    <row r="40" spans="1:4">
      <c r="C40"/>
    </row>
  </sheetData>
  <mergeCells count="1">
    <mergeCell ref="A1:D1"/>
  </mergeCells>
  <pageMargins left="0.7" right="0.45" top="0.5" bottom="0.5" header="0.3" footer="0.3"/>
  <pageSetup scale="43" fitToHeight="0"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8CBC-D239-4F31-BF20-9832B38C9B4B}">
  <sheetPr>
    <pageSetUpPr fitToPage="1"/>
  </sheetPr>
  <dimension ref="A1:F14"/>
  <sheetViews>
    <sheetView zoomScale="50" zoomScaleNormal="70" workbookViewId="0">
      <selection activeCell="D10" sqref="D10"/>
    </sheetView>
  </sheetViews>
  <sheetFormatPr defaultRowHeight="14.45"/>
  <cols>
    <col min="1" max="1" width="41.5703125" customWidth="1"/>
    <col min="2" max="2" width="29.42578125" style="56" customWidth="1"/>
    <col min="3" max="3" width="96.42578125" style="57" customWidth="1"/>
    <col min="4" max="4" width="124.5703125" style="1" customWidth="1"/>
    <col min="5" max="5" width="27" hidden="1" customWidth="1"/>
    <col min="6" max="6" width="36.5703125" hidden="1" customWidth="1"/>
  </cols>
  <sheetData>
    <row r="1" spans="1:6" ht="23.45">
      <c r="A1" s="112" t="s">
        <v>310</v>
      </c>
      <c r="B1" s="112"/>
      <c r="C1" s="112"/>
      <c r="D1" s="112"/>
    </row>
    <row r="2" spans="1:6" ht="35.1" customHeight="1">
      <c r="A2" s="38" t="s">
        <v>1</v>
      </c>
      <c r="B2" s="38" t="s">
        <v>2</v>
      </c>
      <c r="C2" s="39" t="s">
        <v>3</v>
      </c>
      <c r="D2" s="39" t="s">
        <v>4</v>
      </c>
      <c r="E2" s="40" t="s">
        <v>5</v>
      </c>
      <c r="F2" s="40" t="s">
        <v>6</v>
      </c>
    </row>
    <row r="3" spans="1:6" ht="35.1" customHeight="1">
      <c r="A3" s="41" t="s">
        <v>311</v>
      </c>
      <c r="B3" s="42" t="str">
        <f>'[1]All Allowance and Compliance'!B2</f>
        <v>accountName</v>
      </c>
      <c r="C3" s="43" t="s">
        <v>40</v>
      </c>
      <c r="D3" s="44" t="s">
        <v>312</v>
      </c>
      <c r="E3" s="45" t="s">
        <v>313</v>
      </c>
      <c r="F3" s="45" t="s">
        <v>314</v>
      </c>
    </row>
    <row r="4" spans="1:6" ht="35.1" customHeight="1">
      <c r="A4" s="41" t="s">
        <v>315</v>
      </c>
      <c r="B4" s="42" t="str">
        <f>'[1]All Allowance and Compliance'!B3</f>
        <v>accountNumber</v>
      </c>
      <c r="C4" s="43" t="s">
        <v>316</v>
      </c>
      <c r="D4" s="44" t="s">
        <v>317</v>
      </c>
      <c r="E4" s="45" t="s">
        <v>318</v>
      </c>
      <c r="F4" s="45" t="s">
        <v>319</v>
      </c>
    </row>
    <row r="5" spans="1:6" ht="35.1" customHeight="1">
      <c r="A5" s="41" t="s">
        <v>320</v>
      </c>
      <c r="B5" s="42" t="str">
        <f>'[1]All Allowance and Compliance'!B4</f>
        <v>accountType</v>
      </c>
      <c r="C5" s="46" t="s">
        <v>321</v>
      </c>
      <c r="D5" s="44" t="s">
        <v>322</v>
      </c>
      <c r="E5" s="45" t="s">
        <v>323</v>
      </c>
      <c r="F5" s="45" t="s">
        <v>324</v>
      </c>
    </row>
    <row r="6" spans="1:6" ht="35.1" customHeight="1">
      <c r="A6" s="47" t="s">
        <v>325</v>
      </c>
      <c r="B6" s="48" t="str">
        <f>'[1]All Allowance and Compliance'!B57</f>
        <v>totalBlock</v>
      </c>
      <c r="C6" s="49" t="s">
        <v>326</v>
      </c>
      <c r="D6" s="50" t="s">
        <v>327</v>
      </c>
      <c r="E6" s="51" t="s">
        <v>328</v>
      </c>
      <c r="F6" s="51" t="s">
        <v>329</v>
      </c>
    </row>
    <row r="7" spans="1:6" ht="35.1" customHeight="1">
      <c r="A7" s="41" t="s">
        <v>330</v>
      </c>
      <c r="B7" s="52" t="str">
        <f>'[1]All Allowance and Compliance'!B67</f>
        <v>vintageYear</v>
      </c>
      <c r="C7" s="43">
        <v>2016</v>
      </c>
      <c r="D7" s="44" t="s">
        <v>331</v>
      </c>
      <c r="E7" s="45" t="s">
        <v>332</v>
      </c>
      <c r="F7" s="45" t="s">
        <v>333</v>
      </c>
    </row>
    <row r="8" spans="1:6" ht="35.1" customHeight="1">
      <c r="A8" s="41" t="s">
        <v>239</v>
      </c>
      <c r="B8" s="52" t="str">
        <f>'[1]All Allowance and Compliance'!B32</f>
        <v>epaRegion</v>
      </c>
      <c r="C8" s="43" t="s">
        <v>213</v>
      </c>
      <c r="D8" s="44" t="s">
        <v>241</v>
      </c>
      <c r="E8" s="45" t="s">
        <v>334</v>
      </c>
      <c r="F8" s="45" t="s">
        <v>335</v>
      </c>
    </row>
    <row r="9" spans="1:6" ht="98.45" customHeight="1">
      <c r="A9" s="41" t="s">
        <v>32</v>
      </c>
      <c r="B9" s="52" t="str">
        <f>'[1]All Allowance and Compliance'!B40</f>
        <v>facilityId</v>
      </c>
      <c r="C9" s="43" t="s">
        <v>34</v>
      </c>
      <c r="D9" s="53" t="s">
        <v>164</v>
      </c>
      <c r="E9" s="45" t="s">
        <v>36</v>
      </c>
      <c r="F9" s="45" t="s">
        <v>37</v>
      </c>
    </row>
    <row r="10" spans="1:6" ht="35.1" customHeight="1">
      <c r="A10" s="41" t="s">
        <v>282</v>
      </c>
      <c r="B10" s="52" t="s">
        <v>283</v>
      </c>
      <c r="C10" s="43" t="s">
        <v>284</v>
      </c>
      <c r="D10" s="54" t="s">
        <v>336</v>
      </c>
      <c r="E10" s="45" t="s">
        <v>337</v>
      </c>
      <c r="F10" s="45" t="s">
        <v>338</v>
      </c>
    </row>
    <row r="11" spans="1:6" ht="35.1" customHeight="1">
      <c r="A11" s="41" t="s">
        <v>287</v>
      </c>
      <c r="B11" s="52" t="str">
        <f>'[1]All Allowance and Compliance'!B43</f>
        <v>programCodeInfo</v>
      </c>
      <c r="C11" s="43" t="s">
        <v>178</v>
      </c>
      <c r="D11" s="44" t="s">
        <v>179</v>
      </c>
      <c r="E11" s="45" t="s">
        <v>339</v>
      </c>
      <c r="F11" s="45" t="s">
        <v>340</v>
      </c>
    </row>
    <row r="12" spans="1:6" ht="35.1" customHeight="1">
      <c r="A12" s="41" t="s">
        <v>341</v>
      </c>
      <c r="B12" s="55" t="str">
        <f>'[1]All Allowance and Compliance'!B31</f>
        <v>endBlock</v>
      </c>
      <c r="C12" s="43" t="s">
        <v>342</v>
      </c>
      <c r="D12" s="44" t="s">
        <v>343</v>
      </c>
      <c r="E12" s="45" t="s">
        <v>344</v>
      </c>
      <c r="F12" s="45" t="s">
        <v>329</v>
      </c>
    </row>
    <row r="13" spans="1:6" ht="35.1" customHeight="1">
      <c r="A13" s="41" t="s">
        <v>345</v>
      </c>
      <c r="B13" s="55" t="str">
        <f>'[1]All Allowance and Compliance'!B55</f>
        <v>startBlock</v>
      </c>
      <c r="C13" s="43" t="s">
        <v>346</v>
      </c>
      <c r="D13" s="44" t="s">
        <v>347</v>
      </c>
      <c r="E13" s="45" t="s">
        <v>348</v>
      </c>
      <c r="F13" s="45" t="s">
        <v>329</v>
      </c>
    </row>
    <row r="14" spans="1:6" ht="35.1" customHeight="1">
      <c r="A14" s="41" t="s">
        <v>133</v>
      </c>
      <c r="B14" s="52" t="str">
        <f>'[1]All Allowance and Compliance'!B56</f>
        <v>stateCode</v>
      </c>
      <c r="C14" s="43" t="s">
        <v>135</v>
      </c>
      <c r="D14" s="44" t="s">
        <v>136</v>
      </c>
      <c r="E14" s="45" t="s">
        <v>137</v>
      </c>
      <c r="F14" s="45" t="s">
        <v>138</v>
      </c>
    </row>
  </sheetData>
  <mergeCells count="1">
    <mergeCell ref="A1:D1"/>
  </mergeCells>
  <pageMargins left="0.7" right="0.45" top="0.5" bottom="0.5" header="0.3" footer="0.3"/>
  <pageSetup scale="4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CEDBA-7156-4D72-B3D0-3586A0719C55}">
  <sheetPr>
    <pageSetUpPr fitToPage="1"/>
  </sheetPr>
  <dimension ref="A1:F12"/>
  <sheetViews>
    <sheetView zoomScale="50" zoomScaleNormal="50" workbookViewId="0">
      <selection activeCell="B11" sqref="B11"/>
    </sheetView>
  </sheetViews>
  <sheetFormatPr defaultRowHeight="14.45"/>
  <cols>
    <col min="1" max="1" width="41.5703125" style="67" customWidth="1"/>
    <col min="2" max="2" width="29.42578125" style="67" customWidth="1"/>
    <col min="3" max="3" width="96.42578125" style="68" customWidth="1"/>
    <col min="4" max="4" width="124.5703125" style="69" customWidth="1"/>
    <col min="5" max="5" width="21.28515625" hidden="1" customWidth="1"/>
    <col min="6" max="6" width="19.85546875" hidden="1" customWidth="1"/>
  </cols>
  <sheetData>
    <row r="1" spans="1:6" ht="23.45">
      <c r="A1" s="113" t="s">
        <v>349</v>
      </c>
      <c r="B1" s="114"/>
      <c r="C1" s="114"/>
      <c r="D1" s="114"/>
    </row>
    <row r="2" spans="1:6" ht="35.1" customHeight="1">
      <c r="A2" s="38" t="s">
        <v>1</v>
      </c>
      <c r="B2" s="38" t="s">
        <v>2</v>
      </c>
      <c r="C2" s="38" t="s">
        <v>3</v>
      </c>
      <c r="D2" s="39" t="s">
        <v>4</v>
      </c>
      <c r="E2" s="40" t="s">
        <v>5</v>
      </c>
      <c r="F2" s="40" t="s">
        <v>6</v>
      </c>
    </row>
    <row r="3" spans="1:6" ht="35.1" customHeight="1">
      <c r="A3" s="42" t="s">
        <v>311</v>
      </c>
      <c r="B3" s="42" t="str">
        <f>'[1]All Allowance and Compliance'!B2</f>
        <v>accountName</v>
      </c>
      <c r="C3" s="58" t="s">
        <v>350</v>
      </c>
      <c r="D3" s="59" t="s">
        <v>312</v>
      </c>
      <c r="E3" s="45" t="s">
        <v>313</v>
      </c>
      <c r="F3" s="45" t="s">
        <v>314</v>
      </c>
    </row>
    <row r="4" spans="1:6" ht="35.1" customHeight="1">
      <c r="A4" s="42" t="s">
        <v>315</v>
      </c>
      <c r="B4" s="42" t="str">
        <f>'[1]All Allowance and Compliance'!B3</f>
        <v>accountNumber</v>
      </c>
      <c r="C4" s="58" t="s">
        <v>351</v>
      </c>
      <c r="D4" s="59" t="s">
        <v>317</v>
      </c>
      <c r="E4" s="45" t="s">
        <v>318</v>
      </c>
      <c r="F4" s="45" t="s">
        <v>319</v>
      </c>
    </row>
    <row r="5" spans="1:6" ht="35.1" customHeight="1">
      <c r="A5" s="60" t="s">
        <v>320</v>
      </c>
      <c r="B5" s="60" t="str">
        <f>'[1]All Allowance and Compliance'!B4</f>
        <v>accountType</v>
      </c>
      <c r="C5" s="61" t="s">
        <v>321</v>
      </c>
      <c r="D5" s="62" t="s">
        <v>322</v>
      </c>
      <c r="E5" s="51" t="s">
        <v>323</v>
      </c>
      <c r="F5" s="51" t="s">
        <v>324</v>
      </c>
    </row>
    <row r="6" spans="1:6" ht="41.1" customHeight="1">
      <c r="A6" s="42" t="s">
        <v>239</v>
      </c>
      <c r="B6" s="63" t="str">
        <f>'[1]All Allowance and Compliance'!B32</f>
        <v>epaRegion</v>
      </c>
      <c r="C6" s="58" t="s">
        <v>352</v>
      </c>
      <c r="D6" s="59" t="s">
        <v>241</v>
      </c>
      <c r="E6" s="45" t="s">
        <v>334</v>
      </c>
      <c r="F6" s="45" t="s">
        <v>335</v>
      </c>
    </row>
    <row r="7" spans="1:6" ht="101.1" customHeight="1">
      <c r="A7" s="42" t="s">
        <v>32</v>
      </c>
      <c r="B7" s="52" t="str">
        <f>'[1]All Allowance and Compliance'!B40</f>
        <v>facilityId</v>
      </c>
      <c r="C7" s="58" t="s">
        <v>353</v>
      </c>
      <c r="D7" s="64" t="s">
        <v>164</v>
      </c>
      <c r="E7" s="45" t="s">
        <v>36</v>
      </c>
      <c r="F7" s="45" t="s">
        <v>37</v>
      </c>
    </row>
    <row r="8" spans="1:6" ht="35.1" customHeight="1">
      <c r="A8" s="42" t="s">
        <v>269</v>
      </c>
      <c r="B8" s="65" t="str">
        <f>'[1]All Allowance and Compliance'!B36</f>
        <v>nercRegion</v>
      </c>
      <c r="C8" s="66" t="s">
        <v>354</v>
      </c>
      <c r="D8" s="59" t="s">
        <v>272</v>
      </c>
      <c r="E8" s="45" t="s">
        <v>355</v>
      </c>
      <c r="F8" s="45" t="s">
        <v>59</v>
      </c>
    </row>
    <row r="9" spans="1:6" ht="35.1" customHeight="1">
      <c r="A9" s="42" t="s">
        <v>282</v>
      </c>
      <c r="B9" s="65" t="s">
        <v>283</v>
      </c>
      <c r="C9" s="66" t="s">
        <v>284</v>
      </c>
      <c r="D9" s="59" t="s">
        <v>356</v>
      </c>
      <c r="E9" s="45" t="s">
        <v>357</v>
      </c>
      <c r="F9" s="45" t="s">
        <v>358</v>
      </c>
    </row>
    <row r="10" spans="1:6" ht="35.1" customHeight="1">
      <c r="A10" s="42" t="s">
        <v>287</v>
      </c>
      <c r="B10" s="52" t="str">
        <f>'[1]All Allowance and Compliance'!B43</f>
        <v>programCodeInfo</v>
      </c>
      <c r="C10" s="58" t="s">
        <v>359</v>
      </c>
      <c r="D10" s="59" t="s">
        <v>179</v>
      </c>
      <c r="E10" s="45" t="s">
        <v>339</v>
      </c>
      <c r="F10" s="45" t="s">
        <v>340</v>
      </c>
    </row>
    <row r="11" spans="1:6" ht="35.1" customHeight="1">
      <c r="A11" s="42" t="s">
        <v>133</v>
      </c>
      <c r="B11" s="63" t="str">
        <f>'[1]All Allowance and Compliance'!B56</f>
        <v>stateCode</v>
      </c>
      <c r="C11" s="58" t="s">
        <v>360</v>
      </c>
      <c r="D11" s="59" t="s">
        <v>136</v>
      </c>
      <c r="E11" s="45" t="s">
        <v>137</v>
      </c>
      <c r="F11" s="45" t="s">
        <v>138</v>
      </c>
    </row>
    <row r="12" spans="1:6" ht="35.1" customHeight="1">
      <c r="A12" s="42" t="s">
        <v>144</v>
      </c>
      <c r="B12" s="42" t="str">
        <f>'[1]All Allowance and Compliance'!B65</f>
        <v>unitId</v>
      </c>
      <c r="C12" s="66" t="s">
        <v>361</v>
      </c>
      <c r="D12" s="59" t="s">
        <v>147</v>
      </c>
      <c r="E12" s="45" t="s">
        <v>148</v>
      </c>
      <c r="F12" s="45" t="s">
        <v>149</v>
      </c>
    </row>
  </sheetData>
  <mergeCells count="1">
    <mergeCell ref="A1:D1"/>
  </mergeCells>
  <pageMargins left="0.7" right="0.45" top="0.5" bottom="0.5" header="0.3" footer="0.3"/>
  <pageSetup scale="4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C761F136D73A40BC3A8703166D82D8" ma:contentTypeVersion="13" ma:contentTypeDescription="Create a new document." ma:contentTypeScope="" ma:versionID="2192351189a78f726c8d8dbafbdf8a0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e9391966-f618-4e8d-952a-0b6b8aec4021" xmlns:ns6="72238602-dac2-4784-93c3-31af83504fee" targetNamespace="http://schemas.microsoft.com/office/2006/metadata/properties" ma:root="true" ma:fieldsID="30364590fece3939552266a02938131f" ns1:_="" ns2:_="" ns3:_="" ns4:_="" ns5:_="" ns6:_="">
    <xsd:import namespace="http://schemas.microsoft.com/sharepoint/v3"/>
    <xsd:import namespace="4ffa91fb-a0ff-4ac5-b2db-65c790d184a4"/>
    <xsd:import namespace="http://schemas.microsoft.com/sharepoint.v3"/>
    <xsd:import namespace="http://schemas.microsoft.com/sharepoint/v3/fields"/>
    <xsd:import namespace="e9391966-f618-4e8d-952a-0b6b8aec4021"/>
    <xsd:import namespace="72238602-dac2-4784-93c3-31af83504fee"/>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MediaServiceDateTaken" minOccurs="0"/>
                <xsd:element ref="ns5:MediaServiceAutoTags" minOccurs="0"/>
                <xsd:element ref="ns5:MediaServiceLocation" minOccurs="0"/>
                <xsd:element ref="ns5:MediaServiceGenerationTime" minOccurs="0"/>
                <xsd:element ref="ns5:MediaServiceEventHashCode" minOccurs="0"/>
                <xsd:element ref="ns5:MediaServiceOCR" minOccurs="0"/>
                <xsd:element ref="ns6:SharedWithUsers" minOccurs="0"/>
                <xsd:element ref="ns6:SharedWithDetails"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a7065c88-bc54-4a48-990c-dd8a536b4322}" ma:internalName="TaxCatchAllLabel" ma:readOnly="true" ma:showField="CatchAllDataLabel" ma:web="72238602-dac2-4784-93c3-31af83504fee">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a7065c88-bc54-4a48-990c-dd8a536b4322}" ma:internalName="TaxCatchAll" ma:showField="CatchAllData" ma:web="72238602-dac2-4784-93c3-31af83504fe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391966-f618-4e8d-952a-0b6b8aec402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Tags" ma:internalName="MediaServiceAutoTags" ma:readOnly="true">
      <xsd:simpleType>
        <xsd:restriction base="dms:Text"/>
      </xsd:simpleType>
    </xsd:element>
    <xsd:element name="MediaServiceLocation" ma:index="32" nillable="true" ma:displayName="Location" ma:internalName="MediaServiceLocation"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LengthInSeconds" ma:index="3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238602-dac2-4784-93c3-31af83504fee" elementFormDefault="qualified">
    <xsd:import namespace="http://schemas.microsoft.com/office/2006/documentManagement/types"/>
    <xsd:import namespace="http://schemas.microsoft.com/office/infopath/2007/PartnerControls"/>
    <xsd:element name="SharedWithUsers" ma:index="3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2022-01-10T15:49:29+00:00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912D7BCE-020B-49E6-8C11-642FE2837946}"/>
</file>

<file path=customXml/itemProps2.xml><?xml version="1.0" encoding="utf-8"?>
<ds:datastoreItem xmlns:ds="http://schemas.openxmlformats.org/officeDocument/2006/customXml" ds:itemID="{35C05C00-5DC9-4945-B0C5-57F5A6EFE9AD}"/>
</file>

<file path=customXml/itemProps3.xml><?xml version="1.0" encoding="utf-8"?>
<ds:datastoreItem xmlns:ds="http://schemas.openxmlformats.org/officeDocument/2006/customXml" ds:itemID="{D130FF2A-9641-424F-ABCE-3081706CB7D9}"/>
</file>

<file path=customXml/itemProps4.xml><?xml version="1.0" encoding="utf-8"?>
<ds:datastoreItem xmlns:ds="http://schemas.openxmlformats.org/officeDocument/2006/customXml" ds:itemID="{A35F365A-F90E-439A-B4E6-3C5936F23FE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Gill, Sandeep</dc:creator>
  <cp:keywords/>
  <dc:description/>
  <cp:lastModifiedBy/>
  <cp:revision/>
  <dcterms:created xsi:type="dcterms:W3CDTF">2022-01-10T13:42:16Z</dcterms:created>
  <dcterms:modified xsi:type="dcterms:W3CDTF">2022-01-21T18:54:17Z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0x01010046C761F136D73A40BC3A8703166D82D8</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