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ays" sheetId="1" r:id="rId1"/>
    <sheet name="Word per Block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48" i="2" l="1"/>
  <c r="J44" i="2"/>
  <c r="J40" i="2"/>
  <c r="J24" i="2"/>
  <c r="J20" i="2"/>
  <c r="J16" i="2"/>
  <c r="E16" i="2"/>
  <c r="E20" i="2"/>
  <c r="E24" i="2"/>
  <c r="E40" i="2"/>
  <c r="E44" i="2"/>
  <c r="E48" i="2"/>
  <c r="A1" i="2"/>
  <c r="B1" i="2"/>
  <c r="C1" i="2"/>
  <c r="D1" i="2"/>
  <c r="F1" i="2"/>
  <c r="G1" i="2"/>
  <c r="H1" i="2"/>
  <c r="I1" i="2"/>
  <c r="K1" i="2"/>
  <c r="L1" i="2"/>
  <c r="A2" i="2"/>
  <c r="B2" i="2"/>
  <c r="C2" i="2"/>
  <c r="D2" i="2"/>
  <c r="F2" i="2"/>
  <c r="G2" i="2"/>
  <c r="H2" i="2"/>
  <c r="I2" i="2"/>
  <c r="K2" i="2"/>
  <c r="L2" i="2"/>
  <c r="A3" i="2"/>
  <c r="B3" i="2"/>
  <c r="C3" i="2"/>
  <c r="D3" i="2"/>
  <c r="F3" i="2"/>
  <c r="G3" i="2"/>
  <c r="H3" i="2"/>
  <c r="I3" i="2"/>
  <c r="K3" i="2"/>
  <c r="L3" i="2"/>
  <c r="A4" i="2"/>
  <c r="B4" i="2"/>
  <c r="C4" i="2"/>
  <c r="D4" i="2"/>
  <c r="F4" i="2"/>
  <c r="G4" i="2"/>
  <c r="H4" i="2"/>
  <c r="I4" i="2"/>
  <c r="K4" i="2"/>
  <c r="L4" i="2"/>
  <c r="A5" i="2"/>
  <c r="B5" i="2"/>
  <c r="C5" i="2"/>
  <c r="D5" i="2"/>
  <c r="F5" i="2"/>
  <c r="G5" i="2"/>
  <c r="H5" i="2"/>
  <c r="I5" i="2"/>
  <c r="K5" i="2"/>
  <c r="L5" i="2"/>
  <c r="A6" i="2"/>
  <c r="B6" i="2"/>
  <c r="C6" i="2"/>
  <c r="D6" i="2"/>
  <c r="F6" i="2"/>
  <c r="G6" i="2"/>
  <c r="H6" i="2"/>
  <c r="I6" i="2"/>
  <c r="K6" i="2"/>
  <c r="L6" i="2"/>
  <c r="A7" i="2"/>
  <c r="B7" i="2"/>
  <c r="C7" i="2"/>
  <c r="D7" i="2"/>
  <c r="F7" i="2"/>
  <c r="G7" i="2"/>
  <c r="H7" i="2"/>
  <c r="I7" i="2"/>
  <c r="K7" i="2"/>
  <c r="L7" i="2"/>
  <c r="A8" i="2"/>
  <c r="B8" i="2"/>
  <c r="C8" i="2"/>
  <c r="D8" i="2"/>
  <c r="F8" i="2"/>
  <c r="G8" i="2"/>
  <c r="H8" i="2"/>
  <c r="I8" i="2"/>
  <c r="K8" i="2"/>
  <c r="L8" i="2"/>
  <c r="A9" i="2"/>
  <c r="B9" i="2"/>
  <c r="C9" i="2"/>
  <c r="D9" i="2"/>
  <c r="F9" i="2"/>
  <c r="G9" i="2"/>
  <c r="H9" i="2"/>
  <c r="I9" i="2"/>
  <c r="K9" i="2"/>
  <c r="L9" i="2"/>
  <c r="A10" i="2"/>
  <c r="B10" i="2"/>
  <c r="C10" i="2"/>
  <c r="D10" i="2"/>
  <c r="F10" i="2"/>
  <c r="G10" i="2"/>
  <c r="H10" i="2"/>
  <c r="I10" i="2"/>
  <c r="K10" i="2"/>
  <c r="L10" i="2"/>
  <c r="A11" i="2"/>
  <c r="B11" i="2"/>
  <c r="C11" i="2"/>
  <c r="D11" i="2"/>
  <c r="F11" i="2"/>
  <c r="G11" i="2"/>
  <c r="H11" i="2"/>
  <c r="I11" i="2"/>
  <c r="K11" i="2"/>
  <c r="L11" i="2"/>
  <c r="A12" i="2"/>
  <c r="B12" i="2"/>
  <c r="C12" i="2"/>
  <c r="D12" i="2"/>
  <c r="F12" i="2"/>
  <c r="G12" i="2"/>
  <c r="H12" i="2"/>
  <c r="I12" i="2"/>
  <c r="K12" i="2"/>
  <c r="L12" i="2"/>
  <c r="A13" i="2"/>
  <c r="B13" i="2"/>
  <c r="C13" i="2"/>
  <c r="D13" i="2"/>
  <c r="F13" i="2"/>
  <c r="G13" i="2"/>
  <c r="H13" i="2"/>
  <c r="I13" i="2"/>
  <c r="K13" i="2"/>
  <c r="L13" i="2"/>
  <c r="A14" i="2"/>
  <c r="B14" i="2"/>
  <c r="C14" i="2"/>
  <c r="D14" i="2"/>
  <c r="F14" i="2"/>
  <c r="G14" i="2"/>
  <c r="H14" i="2"/>
  <c r="I14" i="2"/>
  <c r="K14" i="2"/>
  <c r="L14" i="2"/>
  <c r="A15" i="2"/>
  <c r="B15" i="2"/>
  <c r="C15" i="2"/>
  <c r="D15" i="2"/>
  <c r="F15" i="2"/>
  <c r="G15" i="2"/>
  <c r="H15" i="2"/>
  <c r="I15" i="2"/>
  <c r="K15" i="2"/>
  <c r="L15" i="2"/>
  <c r="A16" i="2"/>
  <c r="B16" i="2"/>
  <c r="C16" i="2"/>
  <c r="D16" i="2"/>
  <c r="F16" i="2"/>
  <c r="G16" i="2"/>
  <c r="H16" i="2"/>
  <c r="I16" i="2"/>
  <c r="K16" i="2"/>
  <c r="L16" i="2"/>
  <c r="A17" i="2"/>
  <c r="B17" i="2"/>
  <c r="C17" i="2"/>
  <c r="D17" i="2"/>
  <c r="F17" i="2"/>
  <c r="G17" i="2"/>
  <c r="H17" i="2"/>
  <c r="I17" i="2"/>
  <c r="K17" i="2"/>
  <c r="L17" i="2"/>
  <c r="A18" i="2"/>
  <c r="B18" i="2"/>
  <c r="C18" i="2"/>
  <c r="D18" i="2"/>
  <c r="F18" i="2"/>
  <c r="G18" i="2"/>
  <c r="H18" i="2"/>
  <c r="I18" i="2"/>
  <c r="K18" i="2"/>
  <c r="L18" i="2"/>
  <c r="A19" i="2"/>
  <c r="B19" i="2"/>
  <c r="C19" i="2"/>
  <c r="D19" i="2"/>
  <c r="F19" i="2"/>
  <c r="G19" i="2"/>
  <c r="H19" i="2"/>
  <c r="I19" i="2"/>
  <c r="K19" i="2"/>
  <c r="L19" i="2"/>
  <c r="A20" i="2"/>
  <c r="B20" i="2"/>
  <c r="C20" i="2"/>
  <c r="D20" i="2"/>
  <c r="F20" i="2"/>
  <c r="G20" i="2"/>
  <c r="H20" i="2"/>
  <c r="I20" i="2"/>
  <c r="K20" i="2"/>
  <c r="L20" i="2"/>
  <c r="A21" i="2"/>
  <c r="B21" i="2"/>
  <c r="C21" i="2"/>
  <c r="D21" i="2"/>
  <c r="F21" i="2"/>
  <c r="G21" i="2"/>
  <c r="H21" i="2"/>
  <c r="I21" i="2"/>
  <c r="K21" i="2"/>
  <c r="L21" i="2"/>
  <c r="A22" i="2"/>
  <c r="B22" i="2"/>
  <c r="C22" i="2"/>
  <c r="D22" i="2"/>
  <c r="F22" i="2"/>
  <c r="G22" i="2"/>
  <c r="H22" i="2"/>
  <c r="I22" i="2"/>
  <c r="K22" i="2"/>
  <c r="L22" i="2"/>
  <c r="A23" i="2"/>
  <c r="B23" i="2"/>
  <c r="C23" i="2"/>
  <c r="D23" i="2"/>
  <c r="F23" i="2"/>
  <c r="G23" i="2"/>
  <c r="H23" i="2"/>
  <c r="I23" i="2"/>
  <c r="K23" i="2"/>
  <c r="L23" i="2"/>
  <c r="A24" i="2"/>
  <c r="B24" i="2"/>
  <c r="C24" i="2"/>
  <c r="D24" i="2"/>
  <c r="F24" i="2"/>
  <c r="G24" i="2"/>
  <c r="H24" i="2"/>
  <c r="I24" i="2"/>
  <c r="K24" i="2"/>
  <c r="L24" i="2"/>
  <c r="A25" i="2"/>
  <c r="B25" i="2"/>
  <c r="C25" i="2"/>
  <c r="D25" i="2"/>
  <c r="F25" i="2"/>
  <c r="G25" i="2"/>
  <c r="H25" i="2"/>
  <c r="I25" i="2"/>
  <c r="K25" i="2"/>
  <c r="L25" i="2"/>
  <c r="A26" i="2"/>
  <c r="B26" i="2"/>
  <c r="C26" i="2"/>
  <c r="D26" i="2"/>
  <c r="F26" i="2"/>
  <c r="G26" i="2"/>
  <c r="H26" i="2"/>
  <c r="I26" i="2"/>
  <c r="K26" i="2"/>
  <c r="L26" i="2"/>
  <c r="A27" i="2"/>
  <c r="B27" i="2"/>
  <c r="C27" i="2"/>
  <c r="D27" i="2"/>
  <c r="F27" i="2"/>
  <c r="G27" i="2"/>
  <c r="H27" i="2"/>
  <c r="I27" i="2"/>
  <c r="K27" i="2"/>
  <c r="L27" i="2"/>
  <c r="A28" i="2"/>
  <c r="B28" i="2"/>
  <c r="C28" i="2"/>
  <c r="D28" i="2"/>
  <c r="F28" i="2"/>
  <c r="G28" i="2"/>
  <c r="H28" i="2"/>
  <c r="I28" i="2"/>
  <c r="K28" i="2"/>
  <c r="L28" i="2"/>
  <c r="A29" i="2"/>
  <c r="B29" i="2"/>
  <c r="C29" i="2"/>
  <c r="D29" i="2"/>
  <c r="F29" i="2"/>
  <c r="G29" i="2"/>
  <c r="H29" i="2"/>
  <c r="I29" i="2"/>
  <c r="K29" i="2"/>
  <c r="L29" i="2"/>
  <c r="A30" i="2"/>
  <c r="B30" i="2"/>
  <c r="C30" i="2"/>
  <c r="D30" i="2"/>
  <c r="F30" i="2"/>
  <c r="G30" i="2"/>
  <c r="H30" i="2"/>
  <c r="I30" i="2"/>
  <c r="K30" i="2"/>
  <c r="L30" i="2"/>
  <c r="A31" i="2"/>
  <c r="B31" i="2"/>
  <c r="C31" i="2"/>
  <c r="D31" i="2"/>
  <c r="F31" i="2"/>
  <c r="G31" i="2"/>
  <c r="H31" i="2"/>
  <c r="I31" i="2"/>
  <c r="K31" i="2"/>
  <c r="L31" i="2"/>
  <c r="A32" i="2"/>
  <c r="B32" i="2"/>
  <c r="C32" i="2"/>
  <c r="D32" i="2"/>
  <c r="F32" i="2"/>
  <c r="G32" i="2"/>
  <c r="H32" i="2"/>
  <c r="I32" i="2"/>
  <c r="K32" i="2"/>
  <c r="L32" i="2"/>
  <c r="A33" i="2"/>
  <c r="B33" i="2"/>
  <c r="C33" i="2"/>
  <c r="D33" i="2"/>
  <c r="F33" i="2"/>
  <c r="G33" i="2"/>
  <c r="H33" i="2"/>
  <c r="I33" i="2"/>
  <c r="K33" i="2"/>
  <c r="L33" i="2"/>
  <c r="A34" i="2"/>
  <c r="B34" i="2"/>
  <c r="C34" i="2"/>
  <c r="D34" i="2"/>
  <c r="F34" i="2"/>
  <c r="G34" i="2"/>
  <c r="H34" i="2"/>
  <c r="I34" i="2"/>
  <c r="K34" i="2"/>
  <c r="L34" i="2"/>
  <c r="A35" i="2"/>
  <c r="B35" i="2"/>
  <c r="C35" i="2"/>
  <c r="D35" i="2"/>
  <c r="F35" i="2"/>
  <c r="G35" i="2"/>
  <c r="H35" i="2"/>
  <c r="I35" i="2"/>
  <c r="K35" i="2"/>
  <c r="L35" i="2"/>
  <c r="A36" i="2"/>
  <c r="B36" i="2"/>
  <c r="C36" i="2"/>
  <c r="D36" i="2"/>
  <c r="F36" i="2"/>
  <c r="G36" i="2"/>
  <c r="H36" i="2"/>
  <c r="I36" i="2"/>
  <c r="K36" i="2"/>
  <c r="L36" i="2"/>
  <c r="A37" i="2"/>
  <c r="B37" i="2"/>
  <c r="C37" i="2"/>
  <c r="D37" i="2"/>
  <c r="F37" i="2"/>
  <c r="G37" i="2"/>
  <c r="H37" i="2"/>
  <c r="I37" i="2"/>
  <c r="K37" i="2"/>
  <c r="L37" i="2"/>
  <c r="A38" i="2"/>
  <c r="B38" i="2"/>
  <c r="C38" i="2"/>
  <c r="D38" i="2"/>
  <c r="F38" i="2"/>
  <c r="G38" i="2"/>
  <c r="H38" i="2"/>
  <c r="I38" i="2"/>
  <c r="K38" i="2"/>
  <c r="L38" i="2"/>
  <c r="A39" i="2"/>
  <c r="B39" i="2"/>
  <c r="C39" i="2"/>
  <c r="D39" i="2"/>
  <c r="F39" i="2"/>
  <c r="G39" i="2"/>
  <c r="H39" i="2"/>
  <c r="I39" i="2"/>
  <c r="K39" i="2"/>
  <c r="L39" i="2"/>
  <c r="A40" i="2"/>
  <c r="B40" i="2"/>
  <c r="C40" i="2"/>
  <c r="D40" i="2"/>
  <c r="F40" i="2"/>
  <c r="G40" i="2"/>
  <c r="H40" i="2"/>
  <c r="I40" i="2"/>
  <c r="K40" i="2"/>
  <c r="L40" i="2"/>
  <c r="A41" i="2"/>
  <c r="B41" i="2"/>
  <c r="C41" i="2"/>
  <c r="D41" i="2"/>
  <c r="F41" i="2"/>
  <c r="G41" i="2"/>
  <c r="H41" i="2"/>
  <c r="I41" i="2"/>
  <c r="K41" i="2"/>
  <c r="L41" i="2"/>
  <c r="A42" i="2"/>
  <c r="B42" i="2"/>
  <c r="C42" i="2"/>
  <c r="D42" i="2"/>
  <c r="F42" i="2"/>
  <c r="G42" i="2"/>
  <c r="H42" i="2"/>
  <c r="I42" i="2"/>
  <c r="K42" i="2"/>
  <c r="L42" i="2"/>
  <c r="A43" i="2"/>
  <c r="B43" i="2"/>
  <c r="C43" i="2"/>
  <c r="D43" i="2"/>
  <c r="F43" i="2"/>
  <c r="G43" i="2"/>
  <c r="H43" i="2"/>
  <c r="I43" i="2"/>
  <c r="K43" i="2"/>
  <c r="L43" i="2"/>
  <c r="A44" i="2"/>
  <c r="B44" i="2"/>
  <c r="C44" i="2"/>
  <c r="D44" i="2"/>
  <c r="F44" i="2"/>
  <c r="G44" i="2"/>
  <c r="H44" i="2"/>
  <c r="I44" i="2"/>
  <c r="K44" i="2"/>
  <c r="L44" i="2"/>
  <c r="A45" i="2"/>
  <c r="B45" i="2"/>
  <c r="C45" i="2"/>
  <c r="D45" i="2"/>
  <c r="F45" i="2"/>
  <c r="G45" i="2"/>
  <c r="H45" i="2"/>
  <c r="I45" i="2"/>
  <c r="K45" i="2"/>
  <c r="L45" i="2"/>
  <c r="A46" i="2"/>
  <c r="B46" i="2"/>
  <c r="C46" i="2"/>
  <c r="D46" i="2"/>
  <c r="F46" i="2"/>
  <c r="G46" i="2"/>
  <c r="H46" i="2"/>
  <c r="I46" i="2"/>
  <c r="K46" i="2"/>
  <c r="L46" i="2"/>
  <c r="A47" i="2"/>
  <c r="B47" i="2"/>
  <c r="C47" i="2"/>
  <c r="D47" i="2"/>
  <c r="F47" i="2"/>
  <c r="G47" i="2"/>
  <c r="H47" i="2"/>
  <c r="I47" i="2"/>
  <c r="K47" i="2"/>
  <c r="L47" i="2"/>
  <c r="A48" i="2"/>
  <c r="B48" i="2"/>
  <c r="C48" i="2"/>
  <c r="D48" i="2"/>
  <c r="F48" i="2"/>
  <c r="G48" i="2"/>
  <c r="H48" i="2"/>
  <c r="I48" i="2"/>
  <c r="K48" i="2"/>
  <c r="L48" i="2"/>
  <c r="J48" i="1"/>
  <c r="J44" i="1"/>
  <c r="J40" i="1"/>
  <c r="J36" i="1"/>
  <c r="J32" i="1"/>
  <c r="J28" i="1"/>
  <c r="E32" i="1"/>
  <c r="E36" i="1"/>
  <c r="E40" i="1"/>
  <c r="E44" i="1"/>
  <c r="E48" i="1"/>
  <c r="E28" i="1"/>
  <c r="A1" i="1"/>
  <c r="B1" i="1"/>
  <c r="C1" i="1"/>
  <c r="D1" i="1"/>
  <c r="F1" i="1"/>
  <c r="G1" i="1"/>
  <c r="H1" i="1"/>
  <c r="I1" i="1"/>
  <c r="K1" i="1"/>
  <c r="L1" i="1"/>
  <c r="A2" i="1"/>
  <c r="B2" i="1"/>
  <c r="C2" i="1"/>
  <c r="D2" i="1"/>
  <c r="F2" i="1"/>
  <c r="G2" i="1"/>
  <c r="H2" i="1"/>
  <c r="I2" i="1"/>
  <c r="K2" i="1"/>
  <c r="L2" i="1"/>
  <c r="A3" i="1"/>
  <c r="B3" i="1"/>
  <c r="C3" i="1"/>
  <c r="D3" i="1"/>
  <c r="F3" i="1"/>
  <c r="G3" i="1"/>
  <c r="H3" i="1"/>
  <c r="I3" i="1"/>
  <c r="K3" i="1"/>
  <c r="L3" i="1"/>
  <c r="A4" i="1"/>
  <c r="B4" i="1"/>
  <c r="C4" i="1"/>
  <c r="D4" i="1"/>
  <c r="F4" i="1"/>
  <c r="G4" i="1"/>
  <c r="H4" i="1"/>
  <c r="I4" i="1"/>
  <c r="K4" i="1"/>
  <c r="L4" i="1"/>
  <c r="A5" i="1"/>
  <c r="B5" i="1"/>
  <c r="C5" i="1"/>
  <c r="D5" i="1"/>
  <c r="F5" i="1"/>
  <c r="G5" i="1"/>
  <c r="H5" i="1"/>
  <c r="I5" i="1"/>
  <c r="K5" i="1"/>
  <c r="L5" i="1"/>
  <c r="A6" i="1"/>
  <c r="B6" i="1"/>
  <c r="C6" i="1"/>
  <c r="D6" i="1"/>
  <c r="F6" i="1"/>
  <c r="G6" i="1"/>
  <c r="H6" i="1"/>
  <c r="I6" i="1"/>
  <c r="K6" i="1"/>
  <c r="L6" i="1"/>
  <c r="A7" i="1"/>
  <c r="B7" i="1"/>
  <c r="C7" i="1"/>
  <c r="D7" i="1"/>
  <c r="F7" i="1"/>
  <c r="G7" i="1"/>
  <c r="H7" i="1"/>
  <c r="I7" i="1"/>
  <c r="K7" i="1"/>
  <c r="L7" i="1"/>
  <c r="A8" i="1"/>
  <c r="B8" i="1"/>
  <c r="C8" i="1"/>
  <c r="D8" i="1"/>
  <c r="F8" i="1"/>
  <c r="G8" i="1"/>
  <c r="H8" i="1"/>
  <c r="I8" i="1"/>
  <c r="K8" i="1"/>
  <c r="L8" i="1"/>
  <c r="A9" i="1"/>
  <c r="B9" i="1"/>
  <c r="C9" i="1"/>
  <c r="D9" i="1"/>
  <c r="F9" i="1"/>
  <c r="G9" i="1"/>
  <c r="H9" i="1"/>
  <c r="I9" i="1"/>
  <c r="K9" i="1"/>
  <c r="L9" i="1"/>
  <c r="A10" i="1"/>
  <c r="B10" i="1"/>
  <c r="C10" i="1"/>
  <c r="D10" i="1"/>
  <c r="F10" i="1"/>
  <c r="G10" i="1"/>
  <c r="H10" i="1"/>
  <c r="I10" i="1"/>
  <c r="K10" i="1"/>
  <c r="L10" i="1"/>
  <c r="A11" i="1"/>
  <c r="B11" i="1"/>
  <c r="C11" i="1"/>
  <c r="D11" i="1"/>
  <c r="F11" i="1"/>
  <c r="G11" i="1"/>
  <c r="H11" i="1"/>
  <c r="I11" i="1"/>
  <c r="K11" i="1"/>
  <c r="L11" i="1"/>
  <c r="A12" i="1"/>
  <c r="B12" i="1"/>
  <c r="C12" i="1"/>
  <c r="D12" i="1"/>
  <c r="F12" i="1"/>
  <c r="G12" i="1"/>
  <c r="H12" i="1"/>
  <c r="I12" i="1"/>
  <c r="K12" i="1"/>
  <c r="L12" i="1"/>
  <c r="A13" i="1"/>
  <c r="B13" i="1"/>
  <c r="C13" i="1"/>
  <c r="D13" i="1"/>
  <c r="F13" i="1"/>
  <c r="G13" i="1"/>
  <c r="H13" i="1"/>
  <c r="I13" i="1"/>
  <c r="K13" i="1"/>
  <c r="L13" i="1"/>
  <c r="A14" i="1"/>
  <c r="B14" i="1"/>
  <c r="C14" i="1"/>
  <c r="D14" i="1"/>
  <c r="F14" i="1"/>
  <c r="G14" i="1"/>
  <c r="H14" i="1"/>
  <c r="I14" i="1"/>
  <c r="K14" i="1"/>
  <c r="L14" i="1"/>
  <c r="A15" i="1"/>
  <c r="B15" i="1"/>
  <c r="C15" i="1"/>
  <c r="D15" i="1"/>
  <c r="F15" i="1"/>
  <c r="G15" i="1"/>
  <c r="H15" i="1"/>
  <c r="I15" i="1"/>
  <c r="K15" i="1"/>
  <c r="L15" i="1"/>
  <c r="A16" i="1"/>
  <c r="B16" i="1"/>
  <c r="C16" i="1"/>
  <c r="D16" i="1"/>
  <c r="F16" i="1"/>
  <c r="G16" i="1"/>
  <c r="H16" i="1"/>
  <c r="I16" i="1"/>
  <c r="K16" i="1"/>
  <c r="L16" i="1"/>
  <c r="A17" i="1"/>
  <c r="B17" i="1"/>
  <c r="C17" i="1"/>
  <c r="D17" i="1"/>
  <c r="F17" i="1"/>
  <c r="G17" i="1"/>
  <c r="H17" i="1"/>
  <c r="I17" i="1"/>
  <c r="K17" i="1"/>
  <c r="L17" i="1"/>
  <c r="A18" i="1"/>
  <c r="B18" i="1"/>
  <c r="C18" i="1"/>
  <c r="D18" i="1"/>
  <c r="F18" i="1"/>
  <c r="G18" i="1"/>
  <c r="H18" i="1"/>
  <c r="I18" i="1"/>
  <c r="K18" i="1"/>
  <c r="L18" i="1"/>
  <c r="A19" i="1"/>
  <c r="B19" i="1"/>
  <c r="C19" i="1"/>
  <c r="D19" i="1"/>
  <c r="F19" i="1"/>
  <c r="G19" i="1"/>
  <c r="H19" i="1"/>
  <c r="I19" i="1"/>
  <c r="K19" i="1"/>
  <c r="L19" i="1"/>
  <c r="A20" i="1"/>
  <c r="B20" i="1"/>
  <c r="C20" i="1"/>
  <c r="D20" i="1"/>
  <c r="F20" i="1"/>
  <c r="G20" i="1"/>
  <c r="H20" i="1"/>
  <c r="I20" i="1"/>
  <c r="K20" i="1"/>
  <c r="L20" i="1"/>
  <c r="A21" i="1"/>
  <c r="B21" i="1"/>
  <c r="C21" i="1"/>
  <c r="D21" i="1"/>
  <c r="F21" i="1"/>
  <c r="G21" i="1"/>
  <c r="H21" i="1"/>
  <c r="I21" i="1"/>
  <c r="K21" i="1"/>
  <c r="L21" i="1"/>
  <c r="A22" i="1"/>
  <c r="B22" i="1"/>
  <c r="C22" i="1"/>
  <c r="D22" i="1"/>
  <c r="F22" i="1"/>
  <c r="G22" i="1"/>
  <c r="H22" i="1"/>
  <c r="I22" i="1"/>
  <c r="K22" i="1"/>
  <c r="L22" i="1"/>
  <c r="A23" i="1"/>
  <c r="B23" i="1"/>
  <c r="C23" i="1"/>
  <c r="D23" i="1"/>
  <c r="F23" i="1"/>
  <c r="G23" i="1"/>
  <c r="H23" i="1"/>
  <c r="I23" i="1"/>
  <c r="K23" i="1"/>
  <c r="L23" i="1"/>
  <c r="A24" i="1"/>
  <c r="B24" i="1"/>
  <c r="C24" i="1"/>
  <c r="D24" i="1"/>
  <c r="F24" i="1"/>
  <c r="G24" i="1"/>
  <c r="H24" i="1"/>
  <c r="I24" i="1"/>
  <c r="K24" i="1"/>
  <c r="L24" i="1"/>
  <c r="A25" i="1"/>
  <c r="B25" i="1"/>
  <c r="C25" i="1"/>
  <c r="D25" i="1"/>
  <c r="F25" i="1"/>
  <c r="G25" i="1"/>
  <c r="H25" i="1"/>
  <c r="I25" i="1"/>
  <c r="K25" i="1"/>
  <c r="L25" i="1"/>
  <c r="A26" i="1"/>
  <c r="B26" i="1"/>
  <c r="C26" i="1"/>
  <c r="D26" i="1"/>
  <c r="F26" i="1"/>
  <c r="G26" i="1"/>
  <c r="H26" i="1"/>
  <c r="I26" i="1"/>
  <c r="K26" i="1"/>
  <c r="L26" i="1"/>
  <c r="A27" i="1"/>
  <c r="B27" i="1"/>
  <c r="C27" i="1"/>
  <c r="D27" i="1"/>
  <c r="F27" i="1"/>
  <c r="G27" i="1"/>
  <c r="H27" i="1"/>
  <c r="I27" i="1"/>
  <c r="K27" i="1"/>
  <c r="L27" i="1"/>
  <c r="A28" i="1"/>
  <c r="B28" i="1"/>
  <c r="C28" i="1"/>
  <c r="D28" i="1"/>
  <c r="F28" i="1"/>
  <c r="G28" i="1"/>
  <c r="H28" i="1"/>
  <c r="I28" i="1"/>
  <c r="K28" i="1"/>
  <c r="L28" i="1"/>
  <c r="A29" i="1"/>
  <c r="B29" i="1"/>
  <c r="C29" i="1"/>
  <c r="D29" i="1"/>
  <c r="F29" i="1"/>
  <c r="G29" i="1"/>
  <c r="H29" i="1"/>
  <c r="I29" i="1"/>
  <c r="K29" i="1"/>
  <c r="L29" i="1"/>
  <c r="A30" i="1"/>
  <c r="B30" i="1"/>
  <c r="C30" i="1"/>
  <c r="D30" i="1"/>
  <c r="F30" i="1"/>
  <c r="G30" i="1"/>
  <c r="H30" i="1"/>
  <c r="I30" i="1"/>
  <c r="K30" i="1"/>
  <c r="L30" i="1"/>
  <c r="A31" i="1"/>
  <c r="B31" i="1"/>
  <c r="C31" i="1"/>
  <c r="D31" i="1"/>
  <c r="F31" i="1"/>
  <c r="G31" i="1"/>
  <c r="H31" i="1"/>
  <c r="I31" i="1"/>
  <c r="K31" i="1"/>
  <c r="L31" i="1"/>
  <c r="A32" i="1"/>
  <c r="B32" i="1"/>
  <c r="C32" i="1"/>
  <c r="D32" i="1"/>
  <c r="F32" i="1"/>
  <c r="G32" i="1"/>
  <c r="H32" i="1"/>
  <c r="I32" i="1"/>
  <c r="K32" i="1"/>
  <c r="L32" i="1"/>
  <c r="A33" i="1"/>
  <c r="B33" i="1"/>
  <c r="C33" i="1"/>
  <c r="D33" i="1"/>
  <c r="F33" i="1"/>
  <c r="G33" i="1"/>
  <c r="H33" i="1"/>
  <c r="I33" i="1"/>
  <c r="K33" i="1"/>
  <c r="L33" i="1"/>
  <c r="A34" i="1"/>
  <c r="B34" i="1"/>
  <c r="C34" i="1"/>
  <c r="D34" i="1"/>
  <c r="F34" i="1"/>
  <c r="G34" i="1"/>
  <c r="H34" i="1"/>
  <c r="I34" i="1"/>
  <c r="K34" i="1"/>
  <c r="L34" i="1"/>
  <c r="A35" i="1"/>
  <c r="B35" i="1"/>
  <c r="C35" i="1"/>
  <c r="D35" i="1"/>
  <c r="F35" i="1"/>
  <c r="G35" i="1"/>
  <c r="H35" i="1"/>
  <c r="I35" i="1"/>
  <c r="K35" i="1"/>
  <c r="L35" i="1"/>
  <c r="A36" i="1"/>
  <c r="B36" i="1"/>
  <c r="C36" i="1"/>
  <c r="D36" i="1"/>
  <c r="F36" i="1"/>
  <c r="G36" i="1"/>
  <c r="H36" i="1"/>
  <c r="I36" i="1"/>
  <c r="K36" i="1"/>
  <c r="L36" i="1"/>
  <c r="A37" i="1"/>
  <c r="B37" i="1"/>
  <c r="C37" i="1"/>
  <c r="D37" i="1"/>
  <c r="F37" i="1"/>
  <c r="G37" i="1"/>
  <c r="H37" i="1"/>
  <c r="I37" i="1"/>
  <c r="K37" i="1"/>
  <c r="L37" i="1"/>
  <c r="A38" i="1"/>
  <c r="B38" i="1"/>
  <c r="C38" i="1"/>
  <c r="D38" i="1"/>
  <c r="F38" i="1"/>
  <c r="G38" i="1"/>
  <c r="H38" i="1"/>
  <c r="I38" i="1"/>
  <c r="K38" i="1"/>
  <c r="L38" i="1"/>
  <c r="A39" i="1"/>
  <c r="B39" i="1"/>
  <c r="C39" i="1"/>
  <c r="D39" i="1"/>
  <c r="F39" i="1"/>
  <c r="G39" i="1"/>
  <c r="H39" i="1"/>
  <c r="I39" i="1"/>
  <c r="K39" i="1"/>
  <c r="L39" i="1"/>
  <c r="A40" i="1"/>
  <c r="B40" i="1"/>
  <c r="C40" i="1"/>
  <c r="D40" i="1"/>
  <c r="F40" i="1"/>
  <c r="G40" i="1"/>
  <c r="H40" i="1"/>
  <c r="I40" i="1"/>
  <c r="K40" i="1"/>
  <c r="L40" i="1"/>
  <c r="A41" i="1"/>
  <c r="B41" i="1"/>
  <c r="C41" i="1"/>
  <c r="D41" i="1"/>
  <c r="F41" i="1"/>
  <c r="G41" i="1"/>
  <c r="H41" i="1"/>
  <c r="I41" i="1"/>
  <c r="K41" i="1"/>
  <c r="L41" i="1"/>
  <c r="A42" i="1"/>
  <c r="B42" i="1"/>
  <c r="C42" i="1"/>
  <c r="D42" i="1"/>
  <c r="F42" i="1"/>
  <c r="G42" i="1"/>
  <c r="H42" i="1"/>
  <c r="I42" i="1"/>
  <c r="K42" i="1"/>
  <c r="L42" i="1"/>
  <c r="A43" i="1"/>
  <c r="B43" i="1"/>
  <c r="C43" i="1"/>
  <c r="D43" i="1"/>
  <c r="F43" i="1"/>
  <c r="G43" i="1"/>
  <c r="H43" i="1"/>
  <c r="I43" i="1"/>
  <c r="K43" i="1"/>
  <c r="L43" i="1"/>
  <c r="A44" i="1"/>
  <c r="B44" i="1"/>
  <c r="C44" i="1"/>
  <c r="D44" i="1"/>
  <c r="F44" i="1"/>
  <c r="G44" i="1"/>
  <c r="H44" i="1"/>
  <c r="I44" i="1"/>
  <c r="K44" i="1"/>
  <c r="L44" i="1"/>
  <c r="A45" i="1"/>
  <c r="B45" i="1"/>
  <c r="C45" i="1"/>
  <c r="D45" i="1"/>
  <c r="F45" i="1"/>
  <c r="G45" i="1"/>
  <c r="H45" i="1"/>
  <c r="I45" i="1"/>
  <c r="K45" i="1"/>
  <c r="L45" i="1"/>
  <c r="A46" i="1"/>
  <c r="B46" i="1"/>
  <c r="C46" i="1"/>
  <c r="D46" i="1"/>
  <c r="F46" i="1"/>
  <c r="G46" i="1"/>
  <c r="H46" i="1"/>
  <c r="I46" i="1"/>
  <c r="K46" i="1"/>
  <c r="L46" i="1"/>
  <c r="A47" i="1"/>
  <c r="B47" i="1"/>
  <c r="C47" i="1"/>
  <c r="D47" i="1"/>
  <c r="F47" i="1"/>
  <c r="G47" i="1"/>
  <c r="H47" i="1"/>
  <c r="I47" i="1"/>
  <c r="K47" i="1"/>
  <c r="L47" i="1"/>
  <c r="A48" i="1"/>
  <c r="B48" i="1"/>
  <c r="C48" i="1"/>
  <c r="D48" i="1"/>
  <c r="F48" i="1"/>
  <c r="G48" i="1"/>
  <c r="H48" i="1"/>
  <c r="I48" i="1"/>
  <c r="K48" i="1"/>
  <c r="L48" i="1"/>
</calcChain>
</file>

<file path=xl/sharedStrings.xml><?xml version="1.0" encoding="utf-8"?>
<sst xmlns="http://schemas.openxmlformats.org/spreadsheetml/2006/main" count="12" uniqueCount="1">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</sst>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25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1.0152530215617657</c:v>
                </c:pt>
                <c:pt idx="1">
                  <c:v>1.0165592845267679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1.0206674754667948</c:v>
                </c:pt>
                <c:pt idx="1">
                  <c:v>1.0189769095010317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47152"/>
        <c:axId val="236842560"/>
      </c:lineChart>
      <c:catAx>
        <c:axId val="1575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42560"/>
        <c:crosses val="autoZero"/>
        <c:auto val="1"/>
        <c:lblAlgn val="ctr"/>
        <c:lblOffset val="100"/>
        <c:noMultiLvlLbl val="0"/>
      </c:catAx>
      <c:valAx>
        <c:axId val="2368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0.98248688034943787</c:v>
                </c:pt>
                <c:pt idx="1">
                  <c:v>1.0232518014923311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1.0322869013609555</c:v>
                </c:pt>
                <c:pt idx="1">
                  <c:v>1.0205695959342387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68720"/>
        <c:axId val="325069280"/>
      </c:lineChart>
      <c:catAx>
        <c:axId val="3250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9280"/>
        <c:crosses val="autoZero"/>
        <c:auto val="1"/>
        <c:lblAlgn val="ctr"/>
        <c:lblOffset val="100"/>
        <c:noMultiLvlLbl val="0"/>
      </c:catAx>
      <c:valAx>
        <c:axId val="325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Block'!$E$16,'Word per Block'!$E$20,'Word per Block'!$E$24)</c:f>
              <c:numCache>
                <c:formatCode>General</c:formatCode>
                <c:ptCount val="3"/>
                <c:pt idx="0">
                  <c:v>1.0078146155324914</c:v>
                </c:pt>
                <c:pt idx="1">
                  <c:v>1.0080054750976848</c:v>
                </c:pt>
                <c:pt idx="2">
                  <c:v>1.0100254360096881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Block'!$E$40,'Word per Block'!$E$44,'Word per Block'!$E$48)</c:f>
              <c:numCache>
                <c:formatCode>General</c:formatCode>
                <c:ptCount val="3"/>
                <c:pt idx="0">
                  <c:v>1.0131893996155976</c:v>
                </c:pt>
                <c:pt idx="1">
                  <c:v>1.0104027570347884</c:v>
                </c:pt>
                <c:pt idx="2">
                  <c:v>1.0100254360096881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209392"/>
        <c:axId val="325066480"/>
      </c:lineChart>
      <c:catAx>
        <c:axId val="3302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6480"/>
        <c:crosses val="autoZero"/>
        <c:auto val="1"/>
        <c:lblAlgn val="ctr"/>
        <c:lblOffset val="100"/>
        <c:noMultiLvlLbl val="0"/>
      </c:catAx>
      <c:valAx>
        <c:axId val="325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0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Block'!$J$16,'Word per Block'!$J$20,'Word per Block'!$J$24)</c:f>
              <c:numCache>
                <c:formatCode>General</c:formatCode>
                <c:ptCount val="3"/>
                <c:pt idx="0">
                  <c:v>1.0231146706823955</c:v>
                </c:pt>
                <c:pt idx="1">
                  <c:v>1.0143807574738677</c:v>
                </c:pt>
                <c:pt idx="2">
                  <c:v>1.0100254360096881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Block'!$J$40,'Word per Block'!$J$44,'Word per Block'!$J$48)</c:f>
              <c:numCache>
                <c:formatCode>General</c:formatCode>
                <c:ptCount val="3"/>
                <c:pt idx="0">
                  <c:v>1.074974021800706</c:v>
                </c:pt>
                <c:pt idx="1">
                  <c:v>1.0117218051986308</c:v>
                </c:pt>
                <c:pt idx="2">
                  <c:v>1.0100254360096881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7680"/>
        <c:axId val="233138240"/>
      </c:lineChart>
      <c:catAx>
        <c:axId val="2331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38240"/>
        <c:crosses val="autoZero"/>
        <c:auto val="1"/>
        <c:lblAlgn val="ctr"/>
        <c:lblOffset val="100"/>
        <c:noMultiLvlLbl val="0"/>
      </c:catAx>
      <c:valAx>
        <c:axId val="2331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3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0</xdr:row>
      <xdr:rowOff>166686</xdr:rowOff>
    </xdr:from>
    <xdr:to>
      <xdr:col>23</xdr:col>
      <xdr:colOff>581024</xdr:colOff>
      <xdr:row>15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76200</xdr:rowOff>
    </xdr:from>
    <xdr:to>
      <xdr:col>23</xdr:col>
      <xdr:colOff>571500</xdr:colOff>
      <xdr:row>30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114300</xdr:rowOff>
    </xdr:from>
    <xdr:to>
      <xdr:col>23</xdr:col>
      <xdr:colOff>457200</xdr:colOff>
      <xdr:row>15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16</xdr:row>
      <xdr:rowOff>180975</xdr:rowOff>
    </xdr:from>
    <xdr:to>
      <xdr:col>23</xdr:col>
      <xdr:colOff>438150</xdr:colOff>
      <xdr:row>31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Cache\Cache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Ways</v>
          </cell>
          <cell r="B1" t="str">
            <v>Data_Size_kB</v>
          </cell>
          <cell r="C1" t="str">
            <v>Words_Per_Bock</v>
          </cell>
          <cell r="D1" t="str">
            <v>Hit_Time</v>
          </cell>
          <cell r="E1" t="str">
            <v>Sets</v>
          </cell>
          <cell r="F1" t="str">
            <v>Index_Size</v>
          </cell>
          <cell r="G1" t="str">
            <v>Tag_Size</v>
          </cell>
          <cell r="H1" t="str">
            <v>Hit_Time</v>
          </cell>
        </row>
        <row r="2">
          <cell r="A2">
            <v>1</v>
          </cell>
          <cell r="B2">
            <v>8</v>
          </cell>
          <cell r="C2">
            <v>2</v>
          </cell>
          <cell r="D2">
            <v>2</v>
          </cell>
          <cell r="E2">
            <v>1024</v>
          </cell>
          <cell r="F2">
            <v>10</v>
          </cell>
          <cell r="G2">
            <v>19</v>
          </cell>
          <cell r="H2">
            <v>2</v>
          </cell>
        </row>
        <row r="3">
          <cell r="A3" t="str">
            <v>Hit_A</v>
          </cell>
          <cell r="B3" t="str">
            <v>Miss_A_CAS</v>
          </cell>
          <cell r="C3" t="str">
            <v>Miss_A_RAS</v>
          </cell>
          <cell r="D3" t="str">
            <v>Hit_A_Percentage</v>
          </cell>
          <cell r="E3" t="str">
            <v>Hit_B</v>
          </cell>
          <cell r="F3" t="str">
            <v>Miss_B_CAS</v>
          </cell>
          <cell r="G3" t="str">
            <v>Miss_B_RAS</v>
          </cell>
          <cell r="H3" t="str">
            <v>Hit_B_Percentage</v>
          </cell>
          <cell r="I3" t="str">
            <v>Miss_C_CAS</v>
          </cell>
          <cell r="J3" t="str">
            <v>Miss_C_RAS</v>
          </cell>
        </row>
        <row r="4">
          <cell r="A4">
            <v>1572866</v>
          </cell>
          <cell r="B4">
            <v>52758</v>
          </cell>
          <cell r="C4">
            <v>52758</v>
          </cell>
          <cell r="D4">
            <v>96.754599999999996</v>
          </cell>
          <cell r="E4">
            <v>1498352</v>
          </cell>
          <cell r="F4">
            <v>52758</v>
          </cell>
          <cell r="G4">
            <v>52758</v>
          </cell>
          <cell r="H4">
            <v>92.170900000000003</v>
          </cell>
          <cell r="I4">
            <v>52758</v>
          </cell>
          <cell r="J4">
            <v>52758</v>
          </cell>
        </row>
        <row r="5">
          <cell r="A5" t="str">
            <v>Ways</v>
          </cell>
          <cell r="B5" t="str">
            <v>Data_Size_kB</v>
          </cell>
          <cell r="C5" t="str">
            <v>Words_Per_Bock</v>
          </cell>
          <cell r="D5" t="str">
            <v>Hit_Time</v>
          </cell>
          <cell r="E5" t="str">
            <v>Sets</v>
          </cell>
          <cell r="F5" t="str">
            <v>Index_Size</v>
          </cell>
          <cell r="G5" t="str">
            <v>Tag_Size</v>
          </cell>
          <cell r="H5" t="str">
            <v>Hit_Time</v>
          </cell>
        </row>
        <row r="6">
          <cell r="A6">
            <v>1</v>
          </cell>
          <cell r="B6">
            <v>32</v>
          </cell>
          <cell r="C6">
            <v>2</v>
          </cell>
          <cell r="D6">
            <v>2</v>
          </cell>
          <cell r="E6">
            <v>4096</v>
          </cell>
          <cell r="F6">
            <v>12</v>
          </cell>
          <cell r="G6">
            <v>17</v>
          </cell>
          <cell r="H6">
            <v>2</v>
          </cell>
        </row>
        <row r="7">
          <cell r="A7" t="str">
            <v>Hit_A</v>
          </cell>
          <cell r="B7" t="str">
            <v>Miss_A_CAS</v>
          </cell>
          <cell r="C7" t="str">
            <v>Miss_A_RAS</v>
          </cell>
          <cell r="D7" t="str">
            <v>Hit_A_Percentage</v>
          </cell>
          <cell r="E7" t="str">
            <v>Hit_B</v>
          </cell>
          <cell r="F7" t="str">
            <v>Miss_B_CAS</v>
          </cell>
          <cell r="G7" t="str">
            <v>Miss_B_RAS</v>
          </cell>
          <cell r="H7" t="str">
            <v>Hit_B_Percentage</v>
          </cell>
          <cell r="I7" t="str">
            <v>Miss_C_CAS</v>
          </cell>
          <cell r="J7" t="str">
            <v>Miss_C_RAS</v>
          </cell>
        </row>
        <row r="8">
          <cell r="A8">
            <v>1577198</v>
          </cell>
          <cell r="B8">
            <v>48426</v>
          </cell>
          <cell r="C8">
            <v>48426</v>
          </cell>
          <cell r="D8">
            <v>97.021100000000004</v>
          </cell>
          <cell r="E8">
            <v>1564044</v>
          </cell>
          <cell r="F8">
            <v>48426</v>
          </cell>
          <cell r="G8">
            <v>48426</v>
          </cell>
          <cell r="H8">
            <v>96.2119</v>
          </cell>
          <cell r="I8">
            <v>48426</v>
          </cell>
          <cell r="J8">
            <v>48426</v>
          </cell>
        </row>
        <row r="9">
          <cell r="A9" t="str">
            <v>Ways</v>
          </cell>
          <cell r="B9" t="str">
            <v>Data_Size_kB</v>
          </cell>
          <cell r="C9" t="str">
            <v>Words_Per_Bock</v>
          </cell>
          <cell r="D9" t="str">
            <v>Hit_Time</v>
          </cell>
          <cell r="E9" t="str">
            <v>Sets</v>
          </cell>
          <cell r="F9" t="str">
            <v>Index_Size</v>
          </cell>
          <cell r="G9" t="str">
            <v>Tag_Size</v>
          </cell>
          <cell r="H9" t="str">
            <v>Hit_Time</v>
          </cell>
        </row>
        <row r="10">
          <cell r="A10">
            <v>1</v>
          </cell>
          <cell r="B10">
            <v>512</v>
          </cell>
          <cell r="C10">
            <v>2</v>
          </cell>
          <cell r="D10">
            <v>3</v>
          </cell>
          <cell r="E10">
            <v>65536</v>
          </cell>
          <cell r="F10">
            <v>16</v>
          </cell>
          <cell r="G10">
            <v>13</v>
          </cell>
          <cell r="H10">
            <v>3</v>
          </cell>
        </row>
        <row r="11">
          <cell r="A11" t="str">
            <v>Hit_A</v>
          </cell>
          <cell r="B11" t="str">
            <v>Miss_A_CAS</v>
          </cell>
          <cell r="C11" t="str">
            <v>Miss_A_RAS</v>
          </cell>
          <cell r="D11" t="str">
            <v>Hit_A_Percentage</v>
          </cell>
          <cell r="E11" t="str">
            <v>Hit_B</v>
          </cell>
          <cell r="F11" t="str">
            <v>Miss_B_CAS</v>
          </cell>
          <cell r="G11" t="str">
            <v>Miss_B_RAS</v>
          </cell>
          <cell r="H11" t="str">
            <v>Hit_B_Percentage</v>
          </cell>
          <cell r="I11" t="str">
            <v>Miss_C_CAS</v>
          </cell>
          <cell r="J11" t="str">
            <v>Miss_C_RAS</v>
          </cell>
        </row>
        <row r="12">
          <cell r="A12">
            <v>1604150</v>
          </cell>
          <cell r="B12">
            <v>21474</v>
          </cell>
          <cell r="C12">
            <v>21474</v>
          </cell>
          <cell r="D12">
            <v>98.679000000000002</v>
          </cell>
          <cell r="E12">
            <v>1604150</v>
          </cell>
          <cell r="F12">
            <v>21474</v>
          </cell>
          <cell r="G12">
            <v>21474</v>
          </cell>
          <cell r="H12">
            <v>98.679000000000002</v>
          </cell>
          <cell r="I12">
            <v>21474</v>
          </cell>
          <cell r="J12">
            <v>21474</v>
          </cell>
        </row>
        <row r="13">
          <cell r="A13" t="str">
            <v>Ways</v>
          </cell>
          <cell r="B13" t="str">
            <v>Data_Size_kB</v>
          </cell>
          <cell r="C13" t="str">
            <v>Words_Per_Bock</v>
          </cell>
          <cell r="D13" t="str">
            <v>Hit_Time</v>
          </cell>
          <cell r="E13" t="str">
            <v>Sets</v>
          </cell>
          <cell r="F13" t="str">
            <v>Index_Size</v>
          </cell>
          <cell r="G13" t="str">
            <v>Tag_Size</v>
          </cell>
          <cell r="H13" t="str">
            <v>Hit_Time</v>
          </cell>
        </row>
        <row r="14">
          <cell r="A14">
            <v>1</v>
          </cell>
          <cell r="B14">
            <v>8</v>
          </cell>
          <cell r="C14">
            <v>8</v>
          </cell>
          <cell r="D14">
            <v>1</v>
          </cell>
          <cell r="E14">
            <v>256</v>
          </cell>
          <cell r="F14">
            <v>8</v>
          </cell>
          <cell r="G14">
            <v>19</v>
          </cell>
          <cell r="H14">
            <v>1</v>
          </cell>
        </row>
        <row r="15">
          <cell r="A15" t="str">
            <v>Hit_A</v>
          </cell>
          <cell r="B15" t="str">
            <v>Miss_A_CAS</v>
          </cell>
          <cell r="C15" t="str">
            <v>Miss_A_RAS</v>
          </cell>
          <cell r="D15" t="str">
            <v>Hit_A_Percentage</v>
          </cell>
          <cell r="E15" t="str">
            <v>Hit_B</v>
          </cell>
          <cell r="F15" t="str">
            <v>Miss_B_CAS</v>
          </cell>
          <cell r="G15" t="str">
            <v>Miss_B_RAS</v>
          </cell>
          <cell r="H15" t="str">
            <v>Hit_B_Percentage</v>
          </cell>
          <cell r="I15" t="str">
            <v>Miss_C_CAS</v>
          </cell>
          <cell r="J15" t="str">
            <v>Miss_C_RAS</v>
          </cell>
        </row>
        <row r="16">
          <cell r="A16">
            <v>1585158</v>
          </cell>
          <cell r="B16">
            <v>40466</v>
          </cell>
          <cell r="C16">
            <v>40466</v>
          </cell>
          <cell r="D16">
            <v>97.5107</v>
          </cell>
          <cell r="E16">
            <v>1532986</v>
          </cell>
          <cell r="F16">
            <v>40466</v>
          </cell>
          <cell r="G16">
            <v>40466</v>
          </cell>
          <cell r="H16">
            <v>94.301400000000001</v>
          </cell>
          <cell r="I16">
            <v>40466</v>
          </cell>
          <cell r="J16">
            <v>40466</v>
          </cell>
        </row>
        <row r="17">
          <cell r="A17" t="str">
            <v>Ways</v>
          </cell>
          <cell r="B17" t="str">
            <v>Data_Size_kB</v>
          </cell>
          <cell r="C17" t="str">
            <v>Words_Per_Bock</v>
          </cell>
          <cell r="D17" t="str">
            <v>Hit_Time</v>
          </cell>
          <cell r="E17" t="str">
            <v>Sets</v>
          </cell>
          <cell r="F17" t="str">
            <v>Index_Size</v>
          </cell>
          <cell r="G17" t="str">
            <v>Tag_Size</v>
          </cell>
          <cell r="H17" t="str">
            <v>Hit_Time</v>
          </cell>
        </row>
        <row r="18">
          <cell r="A18">
            <v>1</v>
          </cell>
          <cell r="B18">
            <v>32</v>
          </cell>
          <cell r="C18">
            <v>8</v>
          </cell>
          <cell r="D18">
            <v>2</v>
          </cell>
          <cell r="E18">
            <v>1024</v>
          </cell>
          <cell r="F18">
            <v>10</v>
          </cell>
          <cell r="G18">
            <v>17</v>
          </cell>
          <cell r="H18">
            <v>2</v>
          </cell>
        </row>
        <row r="19">
          <cell r="A19" t="str">
            <v>Hit_A</v>
          </cell>
          <cell r="B19" t="str">
            <v>Miss_A_CAS</v>
          </cell>
          <cell r="C19" t="str">
            <v>Miss_A_RAS</v>
          </cell>
          <cell r="D19" t="str">
            <v>Hit_A_Percentage</v>
          </cell>
          <cell r="E19" t="str">
            <v>Hit_B</v>
          </cell>
          <cell r="F19" t="str">
            <v>Miss_B_CAS</v>
          </cell>
          <cell r="G19" t="str">
            <v>Miss_B_RAS</v>
          </cell>
          <cell r="H19" t="str">
            <v>Hit_B_Percentage</v>
          </cell>
          <cell r="I19" t="str">
            <v>Miss_C_CAS</v>
          </cell>
          <cell r="J19" t="str">
            <v>Miss_C_RAS</v>
          </cell>
        </row>
        <row r="20">
          <cell r="A20">
            <v>1589825</v>
          </cell>
          <cell r="B20">
            <v>35799</v>
          </cell>
          <cell r="C20">
            <v>35799</v>
          </cell>
          <cell r="D20">
            <v>97.797799999999995</v>
          </cell>
          <cell r="E20">
            <v>1586536</v>
          </cell>
          <cell r="F20">
            <v>35799</v>
          </cell>
          <cell r="G20">
            <v>35799</v>
          </cell>
          <cell r="H20">
            <v>97.595500000000001</v>
          </cell>
          <cell r="I20">
            <v>35799</v>
          </cell>
          <cell r="J20">
            <v>35799</v>
          </cell>
        </row>
        <row r="21">
          <cell r="A21" t="str">
            <v>Ways</v>
          </cell>
          <cell r="B21" t="str">
            <v>Data_Size_kB</v>
          </cell>
          <cell r="C21" t="str">
            <v>Words_Per_Bock</v>
          </cell>
          <cell r="D21" t="str">
            <v>Hit_Time</v>
          </cell>
          <cell r="E21" t="str">
            <v>Sets</v>
          </cell>
          <cell r="F21" t="str">
            <v>Index_Size</v>
          </cell>
          <cell r="G21" t="str">
            <v>Tag_Size</v>
          </cell>
          <cell r="H21" t="str">
            <v>Hit_Time</v>
          </cell>
        </row>
        <row r="22">
          <cell r="A22">
            <v>1</v>
          </cell>
          <cell r="B22">
            <v>512</v>
          </cell>
          <cell r="C22">
            <v>8</v>
          </cell>
          <cell r="D22">
            <v>3</v>
          </cell>
          <cell r="E22">
            <v>16384</v>
          </cell>
          <cell r="F22">
            <v>14</v>
          </cell>
          <cell r="G22">
            <v>13</v>
          </cell>
          <cell r="H22">
            <v>3</v>
          </cell>
        </row>
        <row r="23">
          <cell r="A23" t="str">
            <v>Hit_A</v>
          </cell>
          <cell r="B23" t="str">
            <v>Miss_A_CAS</v>
          </cell>
          <cell r="C23" t="str">
            <v>Miss_A_RAS</v>
          </cell>
          <cell r="D23" t="str">
            <v>Hit_A_Percentage</v>
          </cell>
          <cell r="E23" t="str">
            <v>Hit_B</v>
          </cell>
          <cell r="F23" t="str">
            <v>Miss_B_CAS</v>
          </cell>
          <cell r="G23" t="str">
            <v>Miss_B_RAS</v>
          </cell>
          <cell r="H23" t="str">
            <v>Hit_B_Percentage</v>
          </cell>
          <cell r="I23" t="str">
            <v>Miss_C_CAS</v>
          </cell>
          <cell r="J23" t="str">
            <v>Miss_C_RAS</v>
          </cell>
        </row>
        <row r="24">
          <cell r="A24">
            <v>1620231</v>
          </cell>
          <cell r="B24">
            <v>5393</v>
          </cell>
          <cell r="C24">
            <v>5393</v>
          </cell>
          <cell r="D24">
            <v>99.668300000000002</v>
          </cell>
          <cell r="E24">
            <v>1620231</v>
          </cell>
          <cell r="F24">
            <v>5393</v>
          </cell>
          <cell r="G24">
            <v>5393</v>
          </cell>
          <cell r="H24">
            <v>99.668300000000002</v>
          </cell>
          <cell r="I24">
            <v>5393</v>
          </cell>
          <cell r="J24">
            <v>5393</v>
          </cell>
        </row>
        <row r="25">
          <cell r="A25" t="str">
            <v>Ways</v>
          </cell>
          <cell r="B25" t="str">
            <v>Data_Size_kB</v>
          </cell>
          <cell r="C25" t="str">
            <v>Words_Per_Bock</v>
          </cell>
          <cell r="D25" t="str">
            <v>Hit_Time</v>
          </cell>
          <cell r="E25" t="str">
            <v>Sets</v>
          </cell>
          <cell r="F25" t="str">
            <v>Index_Size</v>
          </cell>
          <cell r="G25" t="str">
            <v>Tag_Size</v>
          </cell>
          <cell r="H25" t="str">
            <v>Hit_Time</v>
          </cell>
        </row>
        <row r="26">
          <cell r="A26">
            <v>4</v>
          </cell>
          <cell r="B26">
            <v>8</v>
          </cell>
          <cell r="C26">
            <v>2</v>
          </cell>
          <cell r="D26">
            <v>1</v>
          </cell>
          <cell r="E26">
            <v>256</v>
          </cell>
          <cell r="F26">
            <v>8</v>
          </cell>
          <cell r="G26">
            <v>21</v>
          </cell>
          <cell r="H26">
            <v>1</v>
          </cell>
        </row>
        <row r="27">
          <cell r="A27" t="str">
            <v>Hit_A</v>
          </cell>
          <cell r="B27" t="str">
            <v>Miss_A_CAS</v>
          </cell>
          <cell r="C27" t="str">
            <v>Miss_A_RAS</v>
          </cell>
          <cell r="D27" t="str">
            <v>Hit_A_Percentage</v>
          </cell>
          <cell r="E27" t="str">
            <v>Hit_B</v>
          </cell>
          <cell r="F27" t="str">
            <v>Miss_B_CAS</v>
          </cell>
          <cell r="G27" t="str">
            <v>Miss_B_RAS</v>
          </cell>
          <cell r="H27" t="str">
            <v>Hit_B_Percentage</v>
          </cell>
          <cell r="I27" t="str">
            <v>Miss_C_CAS</v>
          </cell>
          <cell r="J27" t="str">
            <v>Miss_C_RAS</v>
          </cell>
        </row>
        <row r="28">
          <cell r="A28">
            <v>1596857</v>
          </cell>
          <cell r="B28">
            <v>28767</v>
          </cell>
          <cell r="C28">
            <v>28767</v>
          </cell>
          <cell r="D28">
            <v>98.230400000000003</v>
          </cell>
          <cell r="E28">
            <v>1472112</v>
          </cell>
          <cell r="F28">
            <v>28767</v>
          </cell>
          <cell r="G28">
            <v>28767</v>
          </cell>
          <cell r="H28">
            <v>90.556700000000006</v>
          </cell>
          <cell r="I28">
            <v>28767</v>
          </cell>
          <cell r="J28">
            <v>28767</v>
          </cell>
        </row>
        <row r="29">
          <cell r="A29" t="str">
            <v>Ways</v>
          </cell>
          <cell r="B29" t="str">
            <v>Data_Size_kB</v>
          </cell>
          <cell r="C29" t="str">
            <v>Words_Per_Bock</v>
          </cell>
          <cell r="D29" t="str">
            <v>Hit_Time</v>
          </cell>
          <cell r="E29" t="str">
            <v>Sets</v>
          </cell>
          <cell r="F29" t="str">
            <v>Index_Size</v>
          </cell>
          <cell r="G29" t="str">
            <v>Tag_Size</v>
          </cell>
          <cell r="H29" t="str">
            <v>Hit_Time</v>
          </cell>
        </row>
        <row r="30">
          <cell r="A30">
            <v>4</v>
          </cell>
          <cell r="B30">
            <v>32</v>
          </cell>
          <cell r="C30">
            <v>2</v>
          </cell>
          <cell r="D30">
            <v>2</v>
          </cell>
          <cell r="E30">
            <v>1024</v>
          </cell>
          <cell r="F30">
            <v>10</v>
          </cell>
          <cell r="G30">
            <v>19</v>
          </cell>
          <cell r="H30">
            <v>2</v>
          </cell>
        </row>
        <row r="31">
          <cell r="A31" t="str">
            <v>Hit_A</v>
          </cell>
          <cell r="B31" t="str">
            <v>Miss_A_CAS</v>
          </cell>
          <cell r="C31" t="str">
            <v>Miss_A_RAS</v>
          </cell>
          <cell r="D31" t="str">
            <v>Hit_A_Percentage</v>
          </cell>
          <cell r="E31" t="str">
            <v>Hit_B</v>
          </cell>
          <cell r="F31" t="str">
            <v>Miss_B_CAS</v>
          </cell>
          <cell r="G31" t="str">
            <v>Miss_B_RAS</v>
          </cell>
          <cell r="H31" t="str">
            <v>Hit_B_Percentage</v>
          </cell>
          <cell r="I31" t="str">
            <v>Miss_C_CAS</v>
          </cell>
          <cell r="J31" t="str">
            <v>Miss_C_RAS</v>
          </cell>
        </row>
        <row r="32">
          <cell r="A32">
            <v>1603316</v>
          </cell>
          <cell r="B32">
            <v>22308</v>
          </cell>
          <cell r="C32">
            <v>22308</v>
          </cell>
          <cell r="D32">
            <v>98.627700000000004</v>
          </cell>
          <cell r="E32">
            <v>1600411</v>
          </cell>
          <cell r="F32">
            <v>22308</v>
          </cell>
          <cell r="G32">
            <v>22308</v>
          </cell>
          <cell r="H32">
            <v>98.448999999999998</v>
          </cell>
          <cell r="I32">
            <v>22308</v>
          </cell>
          <cell r="J32">
            <v>22308</v>
          </cell>
        </row>
        <row r="33">
          <cell r="A33" t="str">
            <v>Ways</v>
          </cell>
          <cell r="B33" t="str">
            <v>Data_Size_kB</v>
          </cell>
          <cell r="C33" t="str">
            <v>Words_Per_Bock</v>
          </cell>
          <cell r="D33" t="str">
            <v>Hit_Time</v>
          </cell>
          <cell r="E33" t="str">
            <v>Sets</v>
          </cell>
          <cell r="F33" t="str">
            <v>Index_Size</v>
          </cell>
          <cell r="G33" t="str">
            <v>Tag_Size</v>
          </cell>
          <cell r="H33" t="str">
            <v>Hit_Time</v>
          </cell>
        </row>
        <row r="34">
          <cell r="A34">
            <v>4</v>
          </cell>
          <cell r="B34">
            <v>512</v>
          </cell>
          <cell r="C34">
            <v>2</v>
          </cell>
          <cell r="D34">
            <v>3</v>
          </cell>
          <cell r="E34">
            <v>16384</v>
          </cell>
          <cell r="F34">
            <v>14</v>
          </cell>
          <cell r="G34">
            <v>15</v>
          </cell>
          <cell r="H34">
            <v>3</v>
          </cell>
        </row>
        <row r="35">
          <cell r="A35" t="str">
            <v>Hit_A</v>
          </cell>
          <cell r="B35" t="str">
            <v>Miss_A_CAS</v>
          </cell>
          <cell r="C35" t="str">
            <v>Miss_A_RAS</v>
          </cell>
          <cell r="D35" t="str">
            <v>Hit_A_Percentage</v>
          </cell>
          <cell r="E35" t="str">
            <v>Hit_B</v>
          </cell>
          <cell r="F35" t="str">
            <v>Miss_B_CAS</v>
          </cell>
          <cell r="G35" t="str">
            <v>Miss_B_RAS</v>
          </cell>
          <cell r="H35" t="str">
            <v>Hit_B_Percentage</v>
          </cell>
          <cell r="I35" t="str">
            <v>Miss_C_CAS</v>
          </cell>
          <cell r="J35" t="str">
            <v>Miss_C_RAS</v>
          </cell>
        </row>
        <row r="36">
          <cell r="A36">
            <v>1604150</v>
          </cell>
          <cell r="B36">
            <v>21474</v>
          </cell>
          <cell r="C36">
            <v>21474</v>
          </cell>
          <cell r="D36">
            <v>98.679000000000002</v>
          </cell>
          <cell r="E36">
            <v>1604150</v>
          </cell>
          <cell r="F36">
            <v>21474</v>
          </cell>
          <cell r="G36">
            <v>21474</v>
          </cell>
          <cell r="H36">
            <v>98.679000000000002</v>
          </cell>
          <cell r="I36">
            <v>21474</v>
          </cell>
          <cell r="J36">
            <v>21474</v>
          </cell>
        </row>
        <row r="37">
          <cell r="A37" t="str">
            <v>Ways</v>
          </cell>
          <cell r="B37" t="str">
            <v>Data_Size_kB</v>
          </cell>
          <cell r="C37" t="str">
            <v>Words_Per_Bock</v>
          </cell>
          <cell r="D37" t="str">
            <v>Hit_Time</v>
          </cell>
          <cell r="E37" t="str">
            <v>Sets</v>
          </cell>
          <cell r="F37" t="str">
            <v>Index_Size</v>
          </cell>
          <cell r="G37" t="str">
            <v>Tag_Size</v>
          </cell>
          <cell r="H37" t="str">
            <v>Hit_Time</v>
          </cell>
        </row>
        <row r="38">
          <cell r="A38">
            <v>4</v>
          </cell>
          <cell r="B38">
            <v>8</v>
          </cell>
          <cell r="C38">
            <v>8</v>
          </cell>
          <cell r="D38">
            <v>1</v>
          </cell>
          <cell r="E38">
            <v>64</v>
          </cell>
          <cell r="F38">
            <v>6</v>
          </cell>
          <cell r="G38">
            <v>21</v>
          </cell>
          <cell r="H38">
            <v>1</v>
          </cell>
        </row>
        <row r="39">
          <cell r="A39" t="str">
            <v>Hit_A</v>
          </cell>
          <cell r="B39" t="str">
            <v>Miss_A_CAS</v>
          </cell>
          <cell r="C39" t="str">
            <v>Miss_A_RAS</v>
          </cell>
          <cell r="D39" t="str">
            <v>Hit_A_Percentage</v>
          </cell>
          <cell r="E39" t="str">
            <v>Hit_B</v>
          </cell>
          <cell r="F39" t="str">
            <v>Miss_B_CAS</v>
          </cell>
          <cell r="G39" t="str">
            <v>Miss_B_RAS</v>
          </cell>
          <cell r="H39" t="str">
            <v>Hit_B_Percentage</v>
          </cell>
          <cell r="I39" t="str">
            <v>Miss_C_CAS</v>
          </cell>
          <cell r="J39" t="str">
            <v>Miss_C_RAS</v>
          </cell>
        </row>
        <row r="40">
          <cell r="A40">
            <v>1617918</v>
          </cell>
          <cell r="B40">
            <v>7706</v>
          </cell>
          <cell r="C40">
            <v>7706</v>
          </cell>
          <cell r="D40">
            <v>99.525999999999996</v>
          </cell>
          <cell r="E40">
            <v>1582482</v>
          </cell>
          <cell r="F40">
            <v>7706</v>
          </cell>
          <cell r="G40">
            <v>7706</v>
          </cell>
          <cell r="H40">
            <v>97.346100000000007</v>
          </cell>
          <cell r="I40">
            <v>7706</v>
          </cell>
          <cell r="J40">
            <v>7706</v>
          </cell>
        </row>
        <row r="41">
          <cell r="A41" t="str">
            <v>Ways</v>
          </cell>
          <cell r="B41" t="str">
            <v>Data_Size_kB</v>
          </cell>
          <cell r="C41" t="str">
            <v>Words_Per_Bock</v>
          </cell>
          <cell r="D41" t="str">
            <v>Hit_Time</v>
          </cell>
          <cell r="E41" t="str">
            <v>Sets</v>
          </cell>
          <cell r="F41" t="str">
            <v>Index_Size</v>
          </cell>
          <cell r="G41" t="str">
            <v>Tag_Size</v>
          </cell>
          <cell r="H41" t="str">
            <v>Hit_Time</v>
          </cell>
        </row>
        <row r="42">
          <cell r="A42">
            <v>4</v>
          </cell>
          <cell r="B42">
            <v>32</v>
          </cell>
          <cell r="C42">
            <v>8</v>
          </cell>
          <cell r="D42">
            <v>2</v>
          </cell>
          <cell r="E42">
            <v>256</v>
          </cell>
          <cell r="F42">
            <v>8</v>
          </cell>
          <cell r="G42">
            <v>19</v>
          </cell>
          <cell r="H42">
            <v>2</v>
          </cell>
        </row>
        <row r="43">
          <cell r="A43" t="str">
            <v>Hit_A</v>
          </cell>
          <cell r="B43" t="str">
            <v>Miss_A_CAS</v>
          </cell>
          <cell r="C43" t="str">
            <v>Miss_A_RAS</v>
          </cell>
          <cell r="D43" t="str">
            <v>Hit_A_Percentage</v>
          </cell>
          <cell r="E43" t="str">
            <v>Hit_B</v>
          </cell>
          <cell r="F43" t="str">
            <v>Miss_B_CAS</v>
          </cell>
          <cell r="G43" t="str">
            <v>Miss_B_RAS</v>
          </cell>
          <cell r="H43" t="str">
            <v>Hit_B_Percentage</v>
          </cell>
          <cell r="I43" t="str">
            <v>Miss_C_CAS</v>
          </cell>
          <cell r="J43" t="str">
            <v>Miss_C_RAS</v>
          </cell>
        </row>
        <row r="44">
          <cell r="A44">
            <v>1619995</v>
          </cell>
          <cell r="B44">
            <v>5629</v>
          </cell>
          <cell r="C44">
            <v>5629</v>
          </cell>
          <cell r="D44">
            <v>99.653700000000001</v>
          </cell>
          <cell r="E44">
            <v>1619170</v>
          </cell>
          <cell r="F44">
            <v>5629</v>
          </cell>
          <cell r="G44">
            <v>5629</v>
          </cell>
          <cell r="H44">
            <v>99.602999999999994</v>
          </cell>
          <cell r="I44">
            <v>5629</v>
          </cell>
          <cell r="J44">
            <v>5629</v>
          </cell>
        </row>
        <row r="45">
          <cell r="A45" t="str">
            <v>Ways</v>
          </cell>
          <cell r="B45" t="str">
            <v>Data_Size_kB</v>
          </cell>
          <cell r="C45" t="str">
            <v>Words_Per_Bock</v>
          </cell>
          <cell r="D45" t="str">
            <v>Hit_Time</v>
          </cell>
          <cell r="E45" t="str">
            <v>Sets</v>
          </cell>
          <cell r="F45" t="str">
            <v>Index_Size</v>
          </cell>
          <cell r="G45" t="str">
            <v>Tag_Size</v>
          </cell>
          <cell r="H45" t="str">
            <v>Hit_Time</v>
          </cell>
        </row>
        <row r="46">
          <cell r="A46">
            <v>4</v>
          </cell>
          <cell r="B46">
            <v>512</v>
          </cell>
          <cell r="C46">
            <v>8</v>
          </cell>
          <cell r="D46">
            <v>3</v>
          </cell>
          <cell r="E46">
            <v>4096</v>
          </cell>
          <cell r="F46">
            <v>12</v>
          </cell>
          <cell r="G46">
            <v>15</v>
          </cell>
          <cell r="H46">
            <v>3</v>
          </cell>
        </row>
        <row r="47">
          <cell r="A47" t="str">
            <v>Hit_A</v>
          </cell>
          <cell r="B47" t="str">
            <v>Miss_A_CAS</v>
          </cell>
          <cell r="C47" t="str">
            <v>Miss_A_RAS</v>
          </cell>
          <cell r="D47" t="str">
            <v>Hit_A_Percentage</v>
          </cell>
          <cell r="E47" t="str">
            <v>Hit_B</v>
          </cell>
          <cell r="F47" t="str">
            <v>Miss_B_CAS</v>
          </cell>
          <cell r="G47" t="str">
            <v>Miss_B_RAS</v>
          </cell>
          <cell r="H47" t="str">
            <v>Hit_B_Percentage</v>
          </cell>
          <cell r="I47" t="str">
            <v>Miss_C_CAS</v>
          </cell>
          <cell r="J47" t="str">
            <v>Miss_C_RAS</v>
          </cell>
        </row>
        <row r="48">
          <cell r="A48">
            <v>1620231</v>
          </cell>
          <cell r="B48">
            <v>5393</v>
          </cell>
          <cell r="C48">
            <v>5393</v>
          </cell>
          <cell r="D48">
            <v>99.668300000000002</v>
          </cell>
          <cell r="E48">
            <v>1620231</v>
          </cell>
          <cell r="F48">
            <v>5393</v>
          </cell>
          <cell r="G48">
            <v>5393</v>
          </cell>
          <cell r="H48">
            <v>99.668300000000002</v>
          </cell>
          <cell r="I48">
            <v>5393</v>
          </cell>
          <cell r="J48">
            <v>5393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B1" zoomScaleNormal="100" workbookViewId="0">
      <selection activeCell="N34" sqref="N34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6.140625" bestFit="1" customWidth="1"/>
    <col min="4" max="4" width="17" bestFit="1" customWidth="1"/>
    <col min="5" max="5" width="17" customWidth="1"/>
    <col min="6" max="6" width="8" bestFit="1" customWidth="1"/>
    <col min="7" max="8" width="11.7109375" bestFit="1" customWidth="1"/>
    <col min="9" max="9" width="16.85546875" bestFit="1" customWidth="1"/>
    <col min="10" max="10" width="16.85546875" customWidth="1"/>
    <col min="11" max="12" width="11.7109375" bestFit="1" customWidth="1"/>
  </cols>
  <sheetData>
    <row r="1" spans="1:12" x14ac:dyDescent="0.25">
      <c r="A1" s="8" t="str">
        <f>[1]Cache_Sim!A1</f>
        <v>Ways</v>
      </c>
      <c r="B1" s="9" t="str">
        <f>[1]Cache_Sim!B1</f>
        <v>Data_Size_kB</v>
      </c>
      <c r="C1" s="9" t="str">
        <f>[1]Cache_Sim!C1</f>
        <v>Words_Per_Bock</v>
      </c>
      <c r="D1" s="9" t="str">
        <f>[1]Cache_Sim!D1</f>
        <v>Hit_Time</v>
      </c>
      <c r="E1" s="9"/>
      <c r="F1" s="9" t="str">
        <f>[1]Cache_Sim!E1</f>
        <v>Sets</v>
      </c>
      <c r="G1" s="9" t="str">
        <f>[1]Cache_Sim!F1</f>
        <v>Index_Size</v>
      </c>
      <c r="H1" s="9" t="str">
        <f>[1]Cache_Sim!G1</f>
        <v>Tag_Size</v>
      </c>
      <c r="I1" s="9" t="str">
        <f>[1]Cache_Sim!H1</f>
        <v>Hit_Time</v>
      </c>
      <c r="J1" s="9"/>
      <c r="K1" s="9">
        <f>[1]Cache_Sim!I1</f>
        <v>0</v>
      </c>
      <c r="L1" s="10">
        <f>[1]Cache_Sim!J1</f>
        <v>0</v>
      </c>
    </row>
    <row r="2" spans="1:12" x14ac:dyDescent="0.25">
      <c r="A2" s="11">
        <f>[1]Cache_Sim!A2</f>
        <v>1</v>
      </c>
      <c r="B2" s="1">
        <f>[1]Cache_Sim!B2</f>
        <v>8</v>
      </c>
      <c r="C2" s="1">
        <f>[1]Cache_Sim!C2</f>
        <v>2</v>
      </c>
      <c r="D2" s="1">
        <f>[1]Cache_Sim!D2</f>
        <v>2</v>
      </c>
      <c r="E2" s="1"/>
      <c r="F2" s="1">
        <f>[1]Cache_Sim!E2</f>
        <v>1024</v>
      </c>
      <c r="G2" s="1">
        <f>[1]Cache_Sim!F2</f>
        <v>10</v>
      </c>
      <c r="H2" s="1">
        <f>[1]Cache_Sim!G2</f>
        <v>19</v>
      </c>
      <c r="I2" s="1">
        <f>[1]Cache_Sim!H2</f>
        <v>2</v>
      </c>
      <c r="J2" s="1"/>
      <c r="K2" s="1">
        <f>[1]Cache_Sim!I2</f>
        <v>0</v>
      </c>
      <c r="L2" s="12">
        <f>[1]Cache_Sim!J2</f>
        <v>0</v>
      </c>
    </row>
    <row r="3" spans="1:12" x14ac:dyDescent="0.25">
      <c r="A3" s="11" t="str">
        <f>[1]Cache_Sim!A3</f>
        <v>Hit_A</v>
      </c>
      <c r="B3" s="1" t="str">
        <f>[1]Cache_Sim!B3</f>
        <v>Miss_A_CAS</v>
      </c>
      <c r="C3" s="1" t="str">
        <f>[1]Cache_Sim!C3</f>
        <v>Miss_A_RAS</v>
      </c>
      <c r="D3" s="1" t="str">
        <f>[1]Cache_Sim!D3</f>
        <v>Hit_A_Percentage</v>
      </c>
      <c r="E3" s="1"/>
      <c r="F3" s="1" t="str">
        <f>[1]Cache_Sim!E3</f>
        <v>Hit_B</v>
      </c>
      <c r="G3" s="1" t="str">
        <f>[1]Cache_Sim!F3</f>
        <v>Miss_B_CAS</v>
      </c>
      <c r="H3" s="1" t="str">
        <f>[1]Cache_Sim!G3</f>
        <v>Miss_B_RAS</v>
      </c>
      <c r="I3" s="1" t="str">
        <f>[1]Cache_Sim!H3</f>
        <v>Hit_B_Percentage</v>
      </c>
      <c r="J3" s="1"/>
      <c r="K3" s="1" t="str">
        <f>[1]Cache_Sim!I3</f>
        <v>Miss_C_CAS</v>
      </c>
      <c r="L3" s="12" t="str">
        <f>[1]Cache_Sim!J3</f>
        <v>Miss_C_RAS</v>
      </c>
    </row>
    <row r="4" spans="1:12" x14ac:dyDescent="0.25">
      <c r="A4" s="11">
        <f>[1]Cache_Sim!A4</f>
        <v>1572866</v>
      </c>
      <c r="B4" s="1">
        <f>[1]Cache_Sim!B4</f>
        <v>52758</v>
      </c>
      <c r="C4" s="1">
        <f>[1]Cache_Sim!C4</f>
        <v>52758</v>
      </c>
      <c r="D4" s="1">
        <f>[1]Cache_Sim!D4</f>
        <v>96.754599999999996</v>
      </c>
      <c r="E4" s="1"/>
      <c r="F4" s="1">
        <f>[1]Cache_Sim!E4</f>
        <v>1498352</v>
      </c>
      <c r="G4" s="1">
        <f>[1]Cache_Sim!F4</f>
        <v>52758</v>
      </c>
      <c r="H4" s="1">
        <f>[1]Cache_Sim!G4</f>
        <v>52758</v>
      </c>
      <c r="I4" s="1">
        <f>[1]Cache_Sim!H4</f>
        <v>92.170900000000003</v>
      </c>
      <c r="J4" s="1"/>
      <c r="K4" s="1">
        <f>[1]Cache_Sim!I4</f>
        <v>52758</v>
      </c>
      <c r="L4" s="12">
        <f>[1]Cache_Sim!J4</f>
        <v>52758</v>
      </c>
    </row>
    <row r="5" spans="1:12" x14ac:dyDescent="0.25">
      <c r="A5" s="13" t="str">
        <f>[1]Cache_Sim!A5</f>
        <v>Ways</v>
      </c>
      <c r="B5" s="2" t="str">
        <f>[1]Cache_Sim!B5</f>
        <v>Data_Size_kB</v>
      </c>
      <c r="C5" s="2" t="str">
        <f>[1]Cache_Sim!C5</f>
        <v>Words_Per_Bock</v>
      </c>
      <c r="D5" s="2" t="str">
        <f>[1]Cache_Sim!D5</f>
        <v>Hit_Time</v>
      </c>
      <c r="E5" s="2"/>
      <c r="F5" s="2" t="str">
        <f>[1]Cache_Sim!E5</f>
        <v>Sets</v>
      </c>
      <c r="G5" s="2" t="str">
        <f>[1]Cache_Sim!F5</f>
        <v>Index_Size</v>
      </c>
      <c r="H5" s="2" t="str">
        <f>[1]Cache_Sim!G5</f>
        <v>Tag_Size</v>
      </c>
      <c r="I5" s="2" t="str">
        <f>[1]Cache_Sim!H5</f>
        <v>Hit_Time</v>
      </c>
      <c r="J5" s="2"/>
      <c r="K5" s="2">
        <f>[1]Cache_Sim!I5</f>
        <v>0</v>
      </c>
      <c r="L5" s="14">
        <f>[1]Cache_Sim!J5</f>
        <v>0</v>
      </c>
    </row>
    <row r="6" spans="1:12" x14ac:dyDescent="0.25">
      <c r="A6" s="13">
        <f>[1]Cache_Sim!A6</f>
        <v>1</v>
      </c>
      <c r="B6" s="2">
        <f>[1]Cache_Sim!B6</f>
        <v>32</v>
      </c>
      <c r="C6" s="2">
        <f>[1]Cache_Sim!C6</f>
        <v>2</v>
      </c>
      <c r="D6" s="2">
        <f>[1]Cache_Sim!D6</f>
        <v>2</v>
      </c>
      <c r="E6" s="2"/>
      <c r="F6" s="2">
        <f>[1]Cache_Sim!E6</f>
        <v>4096</v>
      </c>
      <c r="G6" s="2">
        <f>[1]Cache_Sim!F6</f>
        <v>12</v>
      </c>
      <c r="H6" s="2">
        <f>[1]Cache_Sim!G6</f>
        <v>17</v>
      </c>
      <c r="I6" s="2">
        <f>[1]Cache_Sim!H6</f>
        <v>2</v>
      </c>
      <c r="J6" s="2"/>
      <c r="K6" s="2">
        <f>[1]Cache_Sim!I6</f>
        <v>0</v>
      </c>
      <c r="L6" s="14">
        <f>[1]Cache_Sim!J6</f>
        <v>0</v>
      </c>
    </row>
    <row r="7" spans="1:12" x14ac:dyDescent="0.25">
      <c r="A7" s="13" t="str">
        <f>[1]Cache_Sim!A7</f>
        <v>Hit_A</v>
      </c>
      <c r="B7" s="2" t="str">
        <f>[1]Cache_Sim!B7</f>
        <v>Miss_A_CAS</v>
      </c>
      <c r="C7" s="2" t="str">
        <f>[1]Cache_Sim!C7</f>
        <v>Miss_A_RAS</v>
      </c>
      <c r="D7" s="2" t="str">
        <f>[1]Cache_Sim!D7</f>
        <v>Hit_A_Percentage</v>
      </c>
      <c r="E7" s="2"/>
      <c r="F7" s="2" t="str">
        <f>[1]Cache_Sim!E7</f>
        <v>Hit_B</v>
      </c>
      <c r="G7" s="2" t="str">
        <f>[1]Cache_Sim!F7</f>
        <v>Miss_B_CAS</v>
      </c>
      <c r="H7" s="2" t="str">
        <f>[1]Cache_Sim!G7</f>
        <v>Miss_B_RAS</v>
      </c>
      <c r="I7" s="2" t="str">
        <f>[1]Cache_Sim!H7</f>
        <v>Hit_B_Percentage</v>
      </c>
      <c r="J7" s="2"/>
      <c r="K7" s="2" t="str">
        <f>[1]Cache_Sim!I7</f>
        <v>Miss_C_CAS</v>
      </c>
      <c r="L7" s="14" t="str">
        <f>[1]Cache_Sim!J7</f>
        <v>Miss_C_RAS</v>
      </c>
    </row>
    <row r="8" spans="1:12" x14ac:dyDescent="0.25">
      <c r="A8" s="13">
        <f>[1]Cache_Sim!A8</f>
        <v>1577198</v>
      </c>
      <c r="B8" s="2">
        <f>[1]Cache_Sim!B8</f>
        <v>48426</v>
      </c>
      <c r="C8" s="2">
        <f>[1]Cache_Sim!C8</f>
        <v>48426</v>
      </c>
      <c r="D8" s="2">
        <f>[1]Cache_Sim!D8</f>
        <v>97.021100000000004</v>
      </c>
      <c r="E8" s="2"/>
      <c r="F8" s="2">
        <f>[1]Cache_Sim!E8</f>
        <v>1564044</v>
      </c>
      <c r="G8" s="2">
        <f>[1]Cache_Sim!F8</f>
        <v>48426</v>
      </c>
      <c r="H8" s="2">
        <f>[1]Cache_Sim!G8</f>
        <v>48426</v>
      </c>
      <c r="I8" s="2">
        <f>[1]Cache_Sim!H8</f>
        <v>96.2119</v>
      </c>
      <c r="J8" s="2"/>
      <c r="K8" s="2">
        <f>[1]Cache_Sim!I8</f>
        <v>48426</v>
      </c>
      <c r="L8" s="14">
        <f>[1]Cache_Sim!J8</f>
        <v>48426</v>
      </c>
    </row>
    <row r="9" spans="1:12" x14ac:dyDescent="0.25">
      <c r="A9" s="15" t="str">
        <f>[1]Cache_Sim!A9</f>
        <v>Ways</v>
      </c>
      <c r="B9" s="3" t="str">
        <f>[1]Cache_Sim!B9</f>
        <v>Data_Size_kB</v>
      </c>
      <c r="C9" s="3" t="str">
        <f>[1]Cache_Sim!C9</f>
        <v>Words_Per_Bock</v>
      </c>
      <c r="D9" s="3" t="str">
        <f>[1]Cache_Sim!D9</f>
        <v>Hit_Time</v>
      </c>
      <c r="E9" s="3"/>
      <c r="F9" s="3" t="str">
        <f>[1]Cache_Sim!E9</f>
        <v>Sets</v>
      </c>
      <c r="G9" s="3" t="str">
        <f>[1]Cache_Sim!F9</f>
        <v>Index_Size</v>
      </c>
      <c r="H9" s="3" t="str">
        <f>[1]Cache_Sim!G9</f>
        <v>Tag_Size</v>
      </c>
      <c r="I9" s="3" t="str">
        <f>[1]Cache_Sim!H9</f>
        <v>Hit_Time</v>
      </c>
      <c r="J9" s="3"/>
      <c r="K9" s="3">
        <f>[1]Cache_Sim!I9</f>
        <v>0</v>
      </c>
      <c r="L9" s="16">
        <f>[1]Cache_Sim!J9</f>
        <v>0</v>
      </c>
    </row>
    <row r="10" spans="1:12" x14ac:dyDescent="0.25">
      <c r="A10" s="15">
        <f>[1]Cache_Sim!A10</f>
        <v>1</v>
      </c>
      <c r="B10" s="3">
        <f>[1]Cache_Sim!B10</f>
        <v>512</v>
      </c>
      <c r="C10" s="3">
        <f>[1]Cache_Sim!C10</f>
        <v>2</v>
      </c>
      <c r="D10" s="3">
        <f>[1]Cache_Sim!D10</f>
        <v>3</v>
      </c>
      <c r="E10" s="3"/>
      <c r="F10" s="3">
        <f>[1]Cache_Sim!E10</f>
        <v>65536</v>
      </c>
      <c r="G10" s="3">
        <f>[1]Cache_Sim!F10</f>
        <v>16</v>
      </c>
      <c r="H10" s="3">
        <f>[1]Cache_Sim!G10</f>
        <v>13</v>
      </c>
      <c r="I10" s="3">
        <f>[1]Cache_Sim!H10</f>
        <v>3</v>
      </c>
      <c r="J10" s="3"/>
      <c r="K10" s="3">
        <f>[1]Cache_Sim!I10</f>
        <v>0</v>
      </c>
      <c r="L10" s="16">
        <f>[1]Cache_Sim!J10</f>
        <v>0</v>
      </c>
    </row>
    <row r="11" spans="1:12" x14ac:dyDescent="0.25">
      <c r="A11" s="15" t="str">
        <f>[1]Cache_Sim!A11</f>
        <v>Hit_A</v>
      </c>
      <c r="B11" s="3" t="str">
        <f>[1]Cache_Sim!B11</f>
        <v>Miss_A_CAS</v>
      </c>
      <c r="C11" s="3" t="str">
        <f>[1]Cache_Sim!C11</f>
        <v>Miss_A_RAS</v>
      </c>
      <c r="D11" s="3" t="str">
        <f>[1]Cache_Sim!D11</f>
        <v>Hit_A_Percentage</v>
      </c>
      <c r="E11" s="3"/>
      <c r="F11" s="3" t="str">
        <f>[1]Cache_Sim!E11</f>
        <v>Hit_B</v>
      </c>
      <c r="G11" s="3" t="str">
        <f>[1]Cache_Sim!F11</f>
        <v>Miss_B_CAS</v>
      </c>
      <c r="H11" s="3" t="str">
        <f>[1]Cache_Sim!G11</f>
        <v>Miss_B_RAS</v>
      </c>
      <c r="I11" s="3" t="str">
        <f>[1]Cache_Sim!H11</f>
        <v>Hit_B_Percentage</v>
      </c>
      <c r="J11" s="3"/>
      <c r="K11" s="3" t="str">
        <f>[1]Cache_Sim!I11</f>
        <v>Miss_C_CAS</v>
      </c>
      <c r="L11" s="16" t="str">
        <f>[1]Cache_Sim!J11</f>
        <v>Miss_C_RAS</v>
      </c>
    </row>
    <row r="12" spans="1:12" x14ac:dyDescent="0.25">
      <c r="A12" s="15">
        <f>[1]Cache_Sim!A12</f>
        <v>1604150</v>
      </c>
      <c r="B12" s="3">
        <f>[1]Cache_Sim!B12</f>
        <v>21474</v>
      </c>
      <c r="C12" s="3">
        <f>[1]Cache_Sim!C12</f>
        <v>21474</v>
      </c>
      <c r="D12" s="3">
        <f>[1]Cache_Sim!D12</f>
        <v>98.679000000000002</v>
      </c>
      <c r="E12" s="3"/>
      <c r="F12" s="3">
        <f>[1]Cache_Sim!E12</f>
        <v>1604150</v>
      </c>
      <c r="G12" s="3">
        <f>[1]Cache_Sim!F12</f>
        <v>21474</v>
      </c>
      <c r="H12" s="3">
        <f>[1]Cache_Sim!G12</f>
        <v>21474</v>
      </c>
      <c r="I12" s="3">
        <f>[1]Cache_Sim!H12</f>
        <v>98.679000000000002</v>
      </c>
      <c r="J12" s="3"/>
      <c r="K12" s="3">
        <f>[1]Cache_Sim!I12</f>
        <v>21474</v>
      </c>
      <c r="L12" s="16">
        <f>[1]Cache_Sim!J12</f>
        <v>21474</v>
      </c>
    </row>
    <row r="13" spans="1:12" x14ac:dyDescent="0.25">
      <c r="A13" s="17" t="str">
        <f>[1]Cache_Sim!A13</f>
        <v>Ways</v>
      </c>
      <c r="B13" s="4" t="str">
        <f>[1]Cache_Sim!B13</f>
        <v>Data_Size_kB</v>
      </c>
      <c r="C13" s="4" t="str">
        <f>[1]Cache_Sim!C13</f>
        <v>Words_Per_Bock</v>
      </c>
      <c r="D13" s="4" t="str">
        <f>[1]Cache_Sim!D13</f>
        <v>Hit_Time</v>
      </c>
      <c r="E13" s="4"/>
      <c r="F13" s="4" t="str">
        <f>[1]Cache_Sim!E13</f>
        <v>Sets</v>
      </c>
      <c r="G13" s="4" t="str">
        <f>[1]Cache_Sim!F13</f>
        <v>Index_Size</v>
      </c>
      <c r="H13" s="4" t="str">
        <f>[1]Cache_Sim!G13</f>
        <v>Tag_Size</v>
      </c>
      <c r="I13" s="4" t="str">
        <f>[1]Cache_Sim!H13</f>
        <v>Hit_Time</v>
      </c>
      <c r="J13" s="4"/>
      <c r="K13" s="4">
        <f>[1]Cache_Sim!I13</f>
        <v>0</v>
      </c>
      <c r="L13" s="18">
        <f>[1]Cache_Sim!J13</f>
        <v>0</v>
      </c>
    </row>
    <row r="14" spans="1:12" x14ac:dyDescent="0.25">
      <c r="A14" s="17">
        <f>[1]Cache_Sim!A14</f>
        <v>1</v>
      </c>
      <c r="B14" s="4">
        <f>[1]Cache_Sim!B14</f>
        <v>8</v>
      </c>
      <c r="C14" s="4">
        <f>[1]Cache_Sim!C14</f>
        <v>8</v>
      </c>
      <c r="D14" s="4">
        <f>[1]Cache_Sim!D14</f>
        <v>1</v>
      </c>
      <c r="E14" s="4"/>
      <c r="F14" s="4">
        <f>[1]Cache_Sim!E14</f>
        <v>256</v>
      </c>
      <c r="G14" s="4">
        <f>[1]Cache_Sim!F14</f>
        <v>8</v>
      </c>
      <c r="H14" s="4">
        <f>[1]Cache_Sim!G14</f>
        <v>19</v>
      </c>
      <c r="I14" s="4">
        <f>[1]Cache_Sim!H14</f>
        <v>1</v>
      </c>
      <c r="J14" s="4"/>
      <c r="K14" s="4">
        <f>[1]Cache_Sim!I14</f>
        <v>0</v>
      </c>
      <c r="L14" s="18">
        <f>[1]Cache_Sim!J14</f>
        <v>0</v>
      </c>
    </row>
    <row r="15" spans="1:12" x14ac:dyDescent="0.25">
      <c r="A15" s="17" t="str">
        <f>[1]Cache_Sim!A15</f>
        <v>Hit_A</v>
      </c>
      <c r="B15" s="4" t="str">
        <f>[1]Cache_Sim!B15</f>
        <v>Miss_A_CAS</v>
      </c>
      <c r="C15" s="4" t="str">
        <f>[1]Cache_Sim!C15</f>
        <v>Miss_A_RAS</v>
      </c>
      <c r="D15" s="4" t="str">
        <f>[1]Cache_Sim!D15</f>
        <v>Hit_A_Percentage</v>
      </c>
      <c r="E15" s="4"/>
      <c r="F15" s="4" t="str">
        <f>[1]Cache_Sim!E15</f>
        <v>Hit_B</v>
      </c>
      <c r="G15" s="4" t="str">
        <f>[1]Cache_Sim!F15</f>
        <v>Miss_B_CAS</v>
      </c>
      <c r="H15" s="4" t="str">
        <f>[1]Cache_Sim!G15</f>
        <v>Miss_B_RAS</v>
      </c>
      <c r="I15" s="4" t="str">
        <f>[1]Cache_Sim!H15</f>
        <v>Hit_B_Percentage</v>
      </c>
      <c r="J15" s="4"/>
      <c r="K15" s="4" t="str">
        <f>[1]Cache_Sim!I15</f>
        <v>Miss_C_CAS</v>
      </c>
      <c r="L15" s="18" t="str">
        <f>[1]Cache_Sim!J15</f>
        <v>Miss_C_RAS</v>
      </c>
    </row>
    <row r="16" spans="1:12" x14ac:dyDescent="0.25">
      <c r="A16" s="17">
        <f>[1]Cache_Sim!A16</f>
        <v>1585158</v>
      </c>
      <c r="B16" s="4">
        <f>[1]Cache_Sim!B16</f>
        <v>40466</v>
      </c>
      <c r="C16" s="4">
        <f>[1]Cache_Sim!C16</f>
        <v>40466</v>
      </c>
      <c r="D16" s="4">
        <f>[1]Cache_Sim!D16</f>
        <v>97.5107</v>
      </c>
      <c r="E16" s="4"/>
      <c r="F16" s="4">
        <f>[1]Cache_Sim!E16</f>
        <v>1532986</v>
      </c>
      <c r="G16" s="4">
        <f>[1]Cache_Sim!F16</f>
        <v>40466</v>
      </c>
      <c r="H16" s="4">
        <f>[1]Cache_Sim!G16</f>
        <v>40466</v>
      </c>
      <c r="I16" s="4">
        <f>[1]Cache_Sim!H16</f>
        <v>94.301400000000001</v>
      </c>
      <c r="J16" s="4"/>
      <c r="K16" s="4">
        <f>[1]Cache_Sim!I16</f>
        <v>40466</v>
      </c>
      <c r="L16" s="18">
        <f>[1]Cache_Sim!J16</f>
        <v>40466</v>
      </c>
    </row>
    <row r="17" spans="1:12" x14ac:dyDescent="0.25">
      <c r="A17" s="19" t="str">
        <f>[1]Cache_Sim!A17</f>
        <v>Ways</v>
      </c>
      <c r="B17" s="5" t="str">
        <f>[1]Cache_Sim!B17</f>
        <v>Data_Size_kB</v>
      </c>
      <c r="C17" s="5" t="str">
        <f>[1]Cache_Sim!C17</f>
        <v>Words_Per_Bock</v>
      </c>
      <c r="D17" s="5" t="str">
        <f>[1]Cache_Sim!D17</f>
        <v>Hit_Time</v>
      </c>
      <c r="E17" s="5"/>
      <c r="F17" s="5" t="str">
        <f>[1]Cache_Sim!E17</f>
        <v>Sets</v>
      </c>
      <c r="G17" s="5" t="str">
        <f>[1]Cache_Sim!F17</f>
        <v>Index_Size</v>
      </c>
      <c r="H17" s="5" t="str">
        <f>[1]Cache_Sim!G17</f>
        <v>Tag_Size</v>
      </c>
      <c r="I17" s="5" t="str">
        <f>[1]Cache_Sim!H17</f>
        <v>Hit_Time</v>
      </c>
      <c r="J17" s="5"/>
      <c r="K17" s="5">
        <f>[1]Cache_Sim!I17</f>
        <v>0</v>
      </c>
      <c r="L17" s="20">
        <f>[1]Cache_Sim!J17</f>
        <v>0</v>
      </c>
    </row>
    <row r="18" spans="1:12" x14ac:dyDescent="0.25">
      <c r="A18" s="19">
        <f>[1]Cache_Sim!A18</f>
        <v>1</v>
      </c>
      <c r="B18" s="5">
        <f>[1]Cache_Sim!B18</f>
        <v>32</v>
      </c>
      <c r="C18" s="5">
        <f>[1]Cache_Sim!C18</f>
        <v>8</v>
      </c>
      <c r="D18" s="5">
        <f>[1]Cache_Sim!D18</f>
        <v>2</v>
      </c>
      <c r="E18" s="5"/>
      <c r="F18" s="5">
        <f>[1]Cache_Sim!E18</f>
        <v>1024</v>
      </c>
      <c r="G18" s="5">
        <f>[1]Cache_Sim!F18</f>
        <v>10</v>
      </c>
      <c r="H18" s="5">
        <f>[1]Cache_Sim!G18</f>
        <v>17</v>
      </c>
      <c r="I18" s="5">
        <f>[1]Cache_Sim!H18</f>
        <v>2</v>
      </c>
      <c r="J18" s="5"/>
      <c r="K18" s="5">
        <f>[1]Cache_Sim!I18</f>
        <v>0</v>
      </c>
      <c r="L18" s="20">
        <f>[1]Cache_Sim!J18</f>
        <v>0</v>
      </c>
    </row>
    <row r="19" spans="1:12" x14ac:dyDescent="0.25">
      <c r="A19" s="19" t="str">
        <f>[1]Cache_Sim!A19</f>
        <v>Hit_A</v>
      </c>
      <c r="B19" s="5" t="str">
        <f>[1]Cache_Sim!B19</f>
        <v>Miss_A_CAS</v>
      </c>
      <c r="C19" s="5" t="str">
        <f>[1]Cache_Sim!C19</f>
        <v>Miss_A_RAS</v>
      </c>
      <c r="D19" s="5" t="str">
        <f>[1]Cache_Sim!D19</f>
        <v>Hit_A_Percentage</v>
      </c>
      <c r="E19" s="5"/>
      <c r="F19" s="5" t="str">
        <f>[1]Cache_Sim!E19</f>
        <v>Hit_B</v>
      </c>
      <c r="G19" s="5" t="str">
        <f>[1]Cache_Sim!F19</f>
        <v>Miss_B_CAS</v>
      </c>
      <c r="H19" s="5" t="str">
        <f>[1]Cache_Sim!G19</f>
        <v>Miss_B_RAS</v>
      </c>
      <c r="I19" s="5" t="str">
        <f>[1]Cache_Sim!H19</f>
        <v>Hit_B_Percentage</v>
      </c>
      <c r="J19" s="5"/>
      <c r="K19" s="5" t="str">
        <f>[1]Cache_Sim!I19</f>
        <v>Miss_C_CAS</v>
      </c>
      <c r="L19" s="20" t="str">
        <f>[1]Cache_Sim!J19</f>
        <v>Miss_C_RAS</v>
      </c>
    </row>
    <row r="20" spans="1:12" x14ac:dyDescent="0.25">
      <c r="A20" s="19">
        <f>[1]Cache_Sim!A20</f>
        <v>1589825</v>
      </c>
      <c r="B20" s="5">
        <f>[1]Cache_Sim!B20</f>
        <v>35799</v>
      </c>
      <c r="C20" s="5">
        <f>[1]Cache_Sim!C20</f>
        <v>35799</v>
      </c>
      <c r="D20" s="5">
        <f>[1]Cache_Sim!D20</f>
        <v>97.797799999999995</v>
      </c>
      <c r="E20" s="5"/>
      <c r="F20" s="5">
        <f>[1]Cache_Sim!E20</f>
        <v>1586536</v>
      </c>
      <c r="G20" s="5">
        <f>[1]Cache_Sim!F20</f>
        <v>35799</v>
      </c>
      <c r="H20" s="5">
        <f>[1]Cache_Sim!G20</f>
        <v>35799</v>
      </c>
      <c r="I20" s="5">
        <f>[1]Cache_Sim!H20</f>
        <v>97.595500000000001</v>
      </c>
      <c r="J20" s="5"/>
      <c r="K20" s="5">
        <f>[1]Cache_Sim!I20</f>
        <v>35799</v>
      </c>
      <c r="L20" s="20">
        <f>[1]Cache_Sim!J20</f>
        <v>35799</v>
      </c>
    </row>
    <row r="21" spans="1:12" x14ac:dyDescent="0.25">
      <c r="A21" s="21" t="str">
        <f>[1]Cache_Sim!A21</f>
        <v>Ways</v>
      </c>
      <c r="B21" s="6" t="str">
        <f>[1]Cache_Sim!B21</f>
        <v>Data_Size_kB</v>
      </c>
      <c r="C21" s="6" t="str">
        <f>[1]Cache_Sim!C21</f>
        <v>Words_Per_Bock</v>
      </c>
      <c r="D21" s="6" t="str">
        <f>[1]Cache_Sim!D21</f>
        <v>Hit_Time</v>
      </c>
      <c r="E21" s="6"/>
      <c r="F21" s="6" t="str">
        <f>[1]Cache_Sim!E21</f>
        <v>Sets</v>
      </c>
      <c r="G21" s="6" t="str">
        <f>[1]Cache_Sim!F21</f>
        <v>Index_Size</v>
      </c>
      <c r="H21" s="6" t="str">
        <f>[1]Cache_Sim!G21</f>
        <v>Tag_Size</v>
      </c>
      <c r="I21" s="6" t="str">
        <f>[1]Cache_Sim!H21</f>
        <v>Hit_Time</v>
      </c>
      <c r="J21" s="6"/>
      <c r="K21" s="6">
        <f>[1]Cache_Sim!I21</f>
        <v>0</v>
      </c>
      <c r="L21" s="22">
        <f>[1]Cache_Sim!J21</f>
        <v>0</v>
      </c>
    </row>
    <row r="22" spans="1:12" x14ac:dyDescent="0.25">
      <c r="A22" s="21">
        <f>[1]Cache_Sim!A22</f>
        <v>1</v>
      </c>
      <c r="B22" s="6">
        <f>[1]Cache_Sim!B22</f>
        <v>512</v>
      </c>
      <c r="C22" s="6">
        <f>[1]Cache_Sim!C22</f>
        <v>8</v>
      </c>
      <c r="D22" s="6">
        <f>[1]Cache_Sim!D22</f>
        <v>3</v>
      </c>
      <c r="E22" s="6"/>
      <c r="F22" s="6">
        <f>[1]Cache_Sim!E22</f>
        <v>16384</v>
      </c>
      <c r="G22" s="6">
        <f>[1]Cache_Sim!F22</f>
        <v>14</v>
      </c>
      <c r="H22" s="6">
        <f>[1]Cache_Sim!G22</f>
        <v>13</v>
      </c>
      <c r="I22" s="6">
        <f>[1]Cache_Sim!H22</f>
        <v>3</v>
      </c>
      <c r="J22" s="6"/>
      <c r="K22" s="6">
        <f>[1]Cache_Sim!I22</f>
        <v>0</v>
      </c>
      <c r="L22" s="22">
        <f>[1]Cache_Sim!J22</f>
        <v>0</v>
      </c>
    </row>
    <row r="23" spans="1:12" x14ac:dyDescent="0.25">
      <c r="A23" s="21" t="str">
        <f>[1]Cache_Sim!A23</f>
        <v>Hit_A</v>
      </c>
      <c r="B23" s="6" t="str">
        <f>[1]Cache_Sim!B23</f>
        <v>Miss_A_CAS</v>
      </c>
      <c r="C23" s="6" t="str">
        <f>[1]Cache_Sim!C23</f>
        <v>Miss_A_RAS</v>
      </c>
      <c r="D23" s="6" t="str">
        <f>[1]Cache_Sim!D23</f>
        <v>Hit_A_Percentage</v>
      </c>
      <c r="E23" s="6"/>
      <c r="F23" s="6" t="str">
        <f>[1]Cache_Sim!E23</f>
        <v>Hit_B</v>
      </c>
      <c r="G23" s="6" t="str">
        <f>[1]Cache_Sim!F23</f>
        <v>Miss_B_CAS</v>
      </c>
      <c r="H23" s="6" t="str">
        <f>[1]Cache_Sim!G23</f>
        <v>Miss_B_RAS</v>
      </c>
      <c r="I23" s="6" t="str">
        <f>[1]Cache_Sim!H23</f>
        <v>Hit_B_Percentage</v>
      </c>
      <c r="J23" s="6"/>
      <c r="K23" s="6" t="str">
        <f>[1]Cache_Sim!I23</f>
        <v>Miss_C_CAS</v>
      </c>
      <c r="L23" s="22" t="str">
        <f>[1]Cache_Sim!J23</f>
        <v>Miss_C_RAS</v>
      </c>
    </row>
    <row r="24" spans="1:12" ht="15.75" thickBot="1" x14ac:dyDescent="0.3">
      <c r="A24" s="23">
        <f>[1]Cache_Sim!A24</f>
        <v>1620231</v>
      </c>
      <c r="B24" s="7">
        <f>[1]Cache_Sim!B24</f>
        <v>5393</v>
      </c>
      <c r="C24" s="7">
        <f>[1]Cache_Sim!C24</f>
        <v>5393</v>
      </c>
      <c r="D24" s="7">
        <f>[1]Cache_Sim!D24</f>
        <v>99.668300000000002</v>
      </c>
      <c r="E24" s="7"/>
      <c r="F24" s="7">
        <f>[1]Cache_Sim!E24</f>
        <v>1620231</v>
      </c>
      <c r="G24" s="7">
        <f>[1]Cache_Sim!F24</f>
        <v>5393</v>
      </c>
      <c r="H24" s="7">
        <f>[1]Cache_Sim!G24</f>
        <v>5393</v>
      </c>
      <c r="I24" s="7">
        <f>[1]Cache_Sim!H24</f>
        <v>99.668300000000002</v>
      </c>
      <c r="J24" s="7"/>
      <c r="K24" s="7">
        <f>[1]Cache_Sim!I24</f>
        <v>5393</v>
      </c>
      <c r="L24" s="24">
        <f>[1]Cache_Sim!J24</f>
        <v>5393</v>
      </c>
    </row>
    <row r="25" spans="1:12" x14ac:dyDescent="0.25">
      <c r="A25" s="8" t="str">
        <f>[1]Cache_Sim!A25</f>
        <v>Ways</v>
      </c>
      <c r="B25" s="9" t="str">
        <f>[1]Cache_Sim!B25</f>
        <v>Data_Size_kB</v>
      </c>
      <c r="C25" s="9" t="str">
        <f>[1]Cache_Sim!C25</f>
        <v>Words_Per_Bock</v>
      </c>
      <c r="D25" s="9" t="str">
        <f>[1]Cache_Sim!D25</f>
        <v>Hit_Time</v>
      </c>
      <c r="E25" s="9"/>
      <c r="F25" s="9" t="str">
        <f>[1]Cache_Sim!E25</f>
        <v>Sets</v>
      </c>
      <c r="G25" s="9" t="str">
        <f>[1]Cache_Sim!F25</f>
        <v>Index_Size</v>
      </c>
      <c r="H25" s="9" t="str">
        <f>[1]Cache_Sim!G25</f>
        <v>Tag_Size</v>
      </c>
      <c r="I25" s="9" t="str">
        <f>[1]Cache_Sim!H25</f>
        <v>Hit_Time</v>
      </c>
      <c r="J25" s="9"/>
      <c r="K25" s="9">
        <f>[1]Cache_Sim!I25</f>
        <v>0</v>
      </c>
      <c r="L25" s="10">
        <f>[1]Cache_Sim!J25</f>
        <v>0</v>
      </c>
    </row>
    <row r="26" spans="1:12" x14ac:dyDescent="0.25">
      <c r="A26" s="11">
        <f>[1]Cache_Sim!A26</f>
        <v>4</v>
      </c>
      <c r="B26" s="1">
        <f>[1]Cache_Sim!B26</f>
        <v>8</v>
      </c>
      <c r="C26" s="1">
        <f>[1]Cache_Sim!C26</f>
        <v>2</v>
      </c>
      <c r="D26" s="1">
        <f>[1]Cache_Sim!D26</f>
        <v>1</v>
      </c>
      <c r="E26" s="1"/>
      <c r="F26" s="1">
        <f>[1]Cache_Sim!E26</f>
        <v>256</v>
      </c>
      <c r="G26" s="1">
        <f>[1]Cache_Sim!F26</f>
        <v>8</v>
      </c>
      <c r="H26" s="1">
        <f>[1]Cache_Sim!G26</f>
        <v>21</v>
      </c>
      <c r="I26" s="1">
        <f>[1]Cache_Sim!H26</f>
        <v>1</v>
      </c>
      <c r="J26" s="1"/>
      <c r="K26" s="1">
        <f>[1]Cache_Sim!I26</f>
        <v>0</v>
      </c>
      <c r="L26" s="12">
        <f>[1]Cache_Sim!J26</f>
        <v>0</v>
      </c>
    </row>
    <row r="27" spans="1:12" x14ac:dyDescent="0.25">
      <c r="A27" s="11" t="str">
        <f>[1]Cache_Sim!A27</f>
        <v>Hit_A</v>
      </c>
      <c r="B27" s="1" t="str">
        <f>[1]Cache_Sim!B27</f>
        <v>Miss_A_CAS</v>
      </c>
      <c r="C27" s="1" t="str">
        <f>[1]Cache_Sim!C27</f>
        <v>Miss_A_RAS</v>
      </c>
      <c r="D27" s="1" t="str">
        <f>[1]Cache_Sim!D27</f>
        <v>Hit_A_Percentage</v>
      </c>
      <c r="E27" s="1" t="s">
        <v>0</v>
      </c>
      <c r="F27" s="1" t="str">
        <f>[1]Cache_Sim!E27</f>
        <v>Hit_B</v>
      </c>
      <c r="G27" s="1" t="str">
        <f>[1]Cache_Sim!F27</f>
        <v>Miss_B_CAS</v>
      </c>
      <c r="H27" s="1" t="str">
        <f>[1]Cache_Sim!G27</f>
        <v>Miss_B_RAS</v>
      </c>
      <c r="I27" s="1" t="str">
        <f>[1]Cache_Sim!H27</f>
        <v>Hit_B_Percentage</v>
      </c>
      <c r="J27" s="1" t="s">
        <v>0</v>
      </c>
      <c r="K27" s="1" t="str">
        <f>[1]Cache_Sim!I27</f>
        <v>Miss_C_CAS</v>
      </c>
      <c r="L27" s="12" t="str">
        <f>[1]Cache_Sim!J27</f>
        <v>Miss_C_RAS</v>
      </c>
    </row>
    <row r="28" spans="1:12" x14ac:dyDescent="0.25">
      <c r="A28" s="11">
        <f>[1]Cache_Sim!A28</f>
        <v>1596857</v>
      </c>
      <c r="B28" s="1">
        <f>[1]Cache_Sim!B28</f>
        <v>28767</v>
      </c>
      <c r="C28" s="1">
        <f>[1]Cache_Sim!C28</f>
        <v>28767</v>
      </c>
      <c r="D28" s="1">
        <f>[1]Cache_Sim!D28</f>
        <v>98.230400000000003</v>
      </c>
      <c r="E28" s="1">
        <f>D28/D4</f>
        <v>1.0152530215617657</v>
      </c>
      <c r="F28" s="1">
        <f>[1]Cache_Sim!E28</f>
        <v>1472112</v>
      </c>
      <c r="G28" s="1">
        <f>[1]Cache_Sim!F28</f>
        <v>28767</v>
      </c>
      <c r="H28" s="1">
        <f>[1]Cache_Sim!G28</f>
        <v>28767</v>
      </c>
      <c r="I28" s="1">
        <f>[1]Cache_Sim!H28</f>
        <v>90.556700000000006</v>
      </c>
      <c r="J28" s="1">
        <f>I28/I4</f>
        <v>0.98248688034943787</v>
      </c>
      <c r="K28" s="1">
        <f>[1]Cache_Sim!I28</f>
        <v>28767</v>
      </c>
      <c r="L28" s="12">
        <f>[1]Cache_Sim!J28</f>
        <v>28767</v>
      </c>
    </row>
    <row r="29" spans="1:12" x14ac:dyDescent="0.25">
      <c r="A29" s="13" t="str">
        <f>[1]Cache_Sim!A29</f>
        <v>Ways</v>
      </c>
      <c r="B29" s="2" t="str">
        <f>[1]Cache_Sim!B29</f>
        <v>Data_Size_kB</v>
      </c>
      <c r="C29" s="2" t="str">
        <f>[1]Cache_Sim!C29</f>
        <v>Words_Per_Bock</v>
      </c>
      <c r="D29" s="2" t="str">
        <f>[1]Cache_Sim!D29</f>
        <v>Hit_Time</v>
      </c>
      <c r="E29" s="2"/>
      <c r="F29" s="2" t="str">
        <f>[1]Cache_Sim!E29</f>
        <v>Sets</v>
      </c>
      <c r="G29" s="2" t="str">
        <f>[1]Cache_Sim!F29</f>
        <v>Index_Size</v>
      </c>
      <c r="H29" s="2" t="str">
        <f>[1]Cache_Sim!G29</f>
        <v>Tag_Size</v>
      </c>
      <c r="I29" s="2" t="str">
        <f>[1]Cache_Sim!H29</f>
        <v>Hit_Time</v>
      </c>
      <c r="J29" s="2"/>
      <c r="K29" s="2">
        <f>[1]Cache_Sim!I29</f>
        <v>0</v>
      </c>
      <c r="L29" s="14">
        <f>[1]Cache_Sim!J29</f>
        <v>0</v>
      </c>
    </row>
    <row r="30" spans="1:12" x14ac:dyDescent="0.25">
      <c r="A30" s="13">
        <f>[1]Cache_Sim!A30</f>
        <v>4</v>
      </c>
      <c r="B30" s="2">
        <f>[1]Cache_Sim!B30</f>
        <v>32</v>
      </c>
      <c r="C30" s="2">
        <f>[1]Cache_Sim!C30</f>
        <v>2</v>
      </c>
      <c r="D30" s="2">
        <f>[1]Cache_Sim!D30</f>
        <v>2</v>
      </c>
      <c r="E30" s="2"/>
      <c r="F30" s="2">
        <f>[1]Cache_Sim!E30</f>
        <v>1024</v>
      </c>
      <c r="G30" s="2">
        <f>[1]Cache_Sim!F30</f>
        <v>10</v>
      </c>
      <c r="H30" s="2">
        <f>[1]Cache_Sim!G30</f>
        <v>19</v>
      </c>
      <c r="I30" s="2">
        <f>[1]Cache_Sim!H30</f>
        <v>2</v>
      </c>
      <c r="J30" s="2"/>
      <c r="K30" s="2">
        <f>[1]Cache_Sim!I30</f>
        <v>0</v>
      </c>
      <c r="L30" s="14">
        <f>[1]Cache_Sim!J30</f>
        <v>0</v>
      </c>
    </row>
    <row r="31" spans="1:12" x14ac:dyDescent="0.25">
      <c r="A31" s="13" t="str">
        <f>[1]Cache_Sim!A31</f>
        <v>Hit_A</v>
      </c>
      <c r="B31" s="2" t="str">
        <f>[1]Cache_Sim!B31</f>
        <v>Miss_A_CAS</v>
      </c>
      <c r="C31" s="2" t="str">
        <f>[1]Cache_Sim!C31</f>
        <v>Miss_A_RAS</v>
      </c>
      <c r="D31" s="2" t="str">
        <f>[1]Cache_Sim!D31</f>
        <v>Hit_A_Percentage</v>
      </c>
      <c r="E31" s="2" t="s">
        <v>0</v>
      </c>
      <c r="F31" s="2" t="str">
        <f>[1]Cache_Sim!E31</f>
        <v>Hit_B</v>
      </c>
      <c r="G31" s="2" t="str">
        <f>[1]Cache_Sim!F31</f>
        <v>Miss_B_CAS</v>
      </c>
      <c r="H31" s="2" t="str">
        <f>[1]Cache_Sim!G31</f>
        <v>Miss_B_RAS</v>
      </c>
      <c r="I31" s="2" t="str">
        <f>[1]Cache_Sim!H31</f>
        <v>Hit_B_Percentage</v>
      </c>
      <c r="J31" s="2" t="s">
        <v>0</v>
      </c>
      <c r="K31" s="2" t="str">
        <f>[1]Cache_Sim!I31</f>
        <v>Miss_C_CAS</v>
      </c>
      <c r="L31" s="14" t="str">
        <f>[1]Cache_Sim!J31</f>
        <v>Miss_C_RAS</v>
      </c>
    </row>
    <row r="32" spans="1:12" x14ac:dyDescent="0.25">
      <c r="A32" s="13">
        <f>[1]Cache_Sim!A32</f>
        <v>1603316</v>
      </c>
      <c r="B32" s="2">
        <f>[1]Cache_Sim!B32</f>
        <v>22308</v>
      </c>
      <c r="C32" s="2">
        <f>[1]Cache_Sim!C32</f>
        <v>22308</v>
      </c>
      <c r="D32" s="2">
        <f>[1]Cache_Sim!D32</f>
        <v>98.627700000000004</v>
      </c>
      <c r="E32" s="2">
        <f t="shared" ref="E32" si="0">D32/D8</f>
        <v>1.0165592845267679</v>
      </c>
      <c r="F32" s="2">
        <f>[1]Cache_Sim!E32</f>
        <v>1600411</v>
      </c>
      <c r="G32" s="2">
        <f>[1]Cache_Sim!F32</f>
        <v>22308</v>
      </c>
      <c r="H32" s="2">
        <f>[1]Cache_Sim!G32</f>
        <v>22308</v>
      </c>
      <c r="I32" s="2">
        <f>[1]Cache_Sim!H32</f>
        <v>98.448999999999998</v>
      </c>
      <c r="J32" s="2">
        <f t="shared" ref="J32" si="1">I32/I8</f>
        <v>1.0232518014923311</v>
      </c>
      <c r="K32" s="2">
        <f>[1]Cache_Sim!I32</f>
        <v>22308</v>
      </c>
      <c r="L32" s="14">
        <f>[1]Cache_Sim!J32</f>
        <v>22308</v>
      </c>
    </row>
    <row r="33" spans="1:12" x14ac:dyDescent="0.25">
      <c r="A33" s="15" t="str">
        <f>[1]Cache_Sim!A33</f>
        <v>Ways</v>
      </c>
      <c r="B33" s="3" t="str">
        <f>[1]Cache_Sim!B33</f>
        <v>Data_Size_kB</v>
      </c>
      <c r="C33" s="3" t="str">
        <f>[1]Cache_Sim!C33</f>
        <v>Words_Per_Bock</v>
      </c>
      <c r="D33" s="3" t="str">
        <f>[1]Cache_Sim!D33</f>
        <v>Hit_Time</v>
      </c>
      <c r="E33" s="3"/>
      <c r="F33" s="3" t="str">
        <f>[1]Cache_Sim!E33</f>
        <v>Sets</v>
      </c>
      <c r="G33" s="3" t="str">
        <f>[1]Cache_Sim!F33</f>
        <v>Index_Size</v>
      </c>
      <c r="H33" s="3" t="str">
        <f>[1]Cache_Sim!G33</f>
        <v>Tag_Size</v>
      </c>
      <c r="I33" s="3" t="str">
        <f>[1]Cache_Sim!H33</f>
        <v>Hit_Time</v>
      </c>
      <c r="J33" s="3"/>
      <c r="K33" s="3">
        <f>[1]Cache_Sim!I33</f>
        <v>0</v>
      </c>
      <c r="L33" s="16">
        <f>[1]Cache_Sim!J33</f>
        <v>0</v>
      </c>
    </row>
    <row r="34" spans="1:12" x14ac:dyDescent="0.25">
      <c r="A34" s="15">
        <f>[1]Cache_Sim!A34</f>
        <v>4</v>
      </c>
      <c r="B34" s="3">
        <f>[1]Cache_Sim!B34</f>
        <v>512</v>
      </c>
      <c r="C34" s="3">
        <f>[1]Cache_Sim!C34</f>
        <v>2</v>
      </c>
      <c r="D34" s="3">
        <f>[1]Cache_Sim!D34</f>
        <v>3</v>
      </c>
      <c r="E34" s="3"/>
      <c r="F34" s="3">
        <f>[1]Cache_Sim!E34</f>
        <v>16384</v>
      </c>
      <c r="G34" s="3">
        <f>[1]Cache_Sim!F34</f>
        <v>14</v>
      </c>
      <c r="H34" s="3">
        <f>[1]Cache_Sim!G34</f>
        <v>15</v>
      </c>
      <c r="I34" s="3">
        <f>[1]Cache_Sim!H34</f>
        <v>3</v>
      </c>
      <c r="J34" s="3"/>
      <c r="K34" s="3">
        <f>[1]Cache_Sim!I34</f>
        <v>0</v>
      </c>
      <c r="L34" s="16">
        <f>[1]Cache_Sim!J34</f>
        <v>0</v>
      </c>
    </row>
    <row r="35" spans="1:12" x14ac:dyDescent="0.25">
      <c r="A35" s="15" t="str">
        <f>[1]Cache_Sim!A35</f>
        <v>Hit_A</v>
      </c>
      <c r="B35" s="3" t="str">
        <f>[1]Cache_Sim!B35</f>
        <v>Miss_A_CAS</v>
      </c>
      <c r="C35" s="3" t="str">
        <f>[1]Cache_Sim!C35</f>
        <v>Miss_A_RAS</v>
      </c>
      <c r="D35" s="3" t="str">
        <f>[1]Cache_Sim!D35</f>
        <v>Hit_A_Percentage</v>
      </c>
      <c r="E35" s="3" t="s">
        <v>0</v>
      </c>
      <c r="F35" s="3" t="str">
        <f>[1]Cache_Sim!E35</f>
        <v>Hit_B</v>
      </c>
      <c r="G35" s="3" t="str">
        <f>[1]Cache_Sim!F35</f>
        <v>Miss_B_CAS</v>
      </c>
      <c r="H35" s="3" t="str">
        <f>[1]Cache_Sim!G35</f>
        <v>Miss_B_RAS</v>
      </c>
      <c r="I35" s="3" t="str">
        <f>[1]Cache_Sim!H35</f>
        <v>Hit_B_Percentage</v>
      </c>
      <c r="J35" s="3" t="s">
        <v>0</v>
      </c>
      <c r="K35" s="3" t="str">
        <f>[1]Cache_Sim!I35</f>
        <v>Miss_C_CAS</v>
      </c>
      <c r="L35" s="16" t="str">
        <f>[1]Cache_Sim!J35</f>
        <v>Miss_C_RAS</v>
      </c>
    </row>
    <row r="36" spans="1:12" x14ac:dyDescent="0.25">
      <c r="A36" s="15">
        <f>[1]Cache_Sim!A36</f>
        <v>1604150</v>
      </c>
      <c r="B36" s="3">
        <f>[1]Cache_Sim!B36</f>
        <v>21474</v>
      </c>
      <c r="C36" s="3">
        <f>[1]Cache_Sim!C36</f>
        <v>21474</v>
      </c>
      <c r="D36" s="3">
        <f>[1]Cache_Sim!D36</f>
        <v>98.679000000000002</v>
      </c>
      <c r="E36" s="3">
        <f t="shared" ref="E36" si="2">D36/D12</f>
        <v>1</v>
      </c>
      <c r="F36" s="3">
        <f>[1]Cache_Sim!E36</f>
        <v>1604150</v>
      </c>
      <c r="G36" s="3">
        <f>[1]Cache_Sim!F36</f>
        <v>21474</v>
      </c>
      <c r="H36" s="3">
        <f>[1]Cache_Sim!G36</f>
        <v>21474</v>
      </c>
      <c r="I36" s="3">
        <f>[1]Cache_Sim!H36</f>
        <v>98.679000000000002</v>
      </c>
      <c r="J36" s="3">
        <f t="shared" ref="J36" si="3">I36/I12</f>
        <v>1</v>
      </c>
      <c r="K36" s="3">
        <f>[1]Cache_Sim!I36</f>
        <v>21474</v>
      </c>
      <c r="L36" s="16">
        <f>[1]Cache_Sim!J36</f>
        <v>21474</v>
      </c>
    </row>
    <row r="37" spans="1:12" x14ac:dyDescent="0.25">
      <c r="A37" s="17" t="str">
        <f>[1]Cache_Sim!A37</f>
        <v>Ways</v>
      </c>
      <c r="B37" s="4" t="str">
        <f>[1]Cache_Sim!B37</f>
        <v>Data_Size_kB</v>
      </c>
      <c r="C37" s="4" t="str">
        <f>[1]Cache_Sim!C37</f>
        <v>Words_Per_Bock</v>
      </c>
      <c r="D37" s="4" t="str">
        <f>[1]Cache_Sim!D37</f>
        <v>Hit_Time</v>
      </c>
      <c r="E37" s="4"/>
      <c r="F37" s="4" t="str">
        <f>[1]Cache_Sim!E37</f>
        <v>Sets</v>
      </c>
      <c r="G37" s="4" t="str">
        <f>[1]Cache_Sim!F37</f>
        <v>Index_Size</v>
      </c>
      <c r="H37" s="4" t="str">
        <f>[1]Cache_Sim!G37</f>
        <v>Tag_Size</v>
      </c>
      <c r="I37" s="4" t="str">
        <f>[1]Cache_Sim!H37</f>
        <v>Hit_Time</v>
      </c>
      <c r="J37" s="4"/>
      <c r="K37" s="4">
        <f>[1]Cache_Sim!I37</f>
        <v>0</v>
      </c>
      <c r="L37" s="18">
        <f>[1]Cache_Sim!J37</f>
        <v>0</v>
      </c>
    </row>
    <row r="38" spans="1:12" x14ac:dyDescent="0.25">
      <c r="A38" s="17">
        <f>[1]Cache_Sim!A38</f>
        <v>4</v>
      </c>
      <c r="B38" s="4">
        <f>[1]Cache_Sim!B38</f>
        <v>8</v>
      </c>
      <c r="C38" s="4">
        <f>[1]Cache_Sim!C38</f>
        <v>8</v>
      </c>
      <c r="D38" s="4">
        <f>[1]Cache_Sim!D38</f>
        <v>1</v>
      </c>
      <c r="E38" s="4"/>
      <c r="F38" s="4">
        <f>[1]Cache_Sim!E38</f>
        <v>64</v>
      </c>
      <c r="G38" s="4">
        <f>[1]Cache_Sim!F38</f>
        <v>6</v>
      </c>
      <c r="H38" s="4">
        <f>[1]Cache_Sim!G38</f>
        <v>21</v>
      </c>
      <c r="I38" s="4">
        <f>[1]Cache_Sim!H38</f>
        <v>1</v>
      </c>
      <c r="J38" s="4"/>
      <c r="K38" s="4">
        <f>[1]Cache_Sim!I38</f>
        <v>0</v>
      </c>
      <c r="L38" s="18">
        <f>[1]Cache_Sim!J38</f>
        <v>0</v>
      </c>
    </row>
    <row r="39" spans="1:12" x14ac:dyDescent="0.25">
      <c r="A39" s="17" t="str">
        <f>[1]Cache_Sim!A39</f>
        <v>Hit_A</v>
      </c>
      <c r="B39" s="4" t="str">
        <f>[1]Cache_Sim!B39</f>
        <v>Miss_A_CAS</v>
      </c>
      <c r="C39" s="4" t="str">
        <f>[1]Cache_Sim!C39</f>
        <v>Miss_A_RAS</v>
      </c>
      <c r="D39" s="4" t="str">
        <f>[1]Cache_Sim!D39</f>
        <v>Hit_A_Percentage</v>
      </c>
      <c r="E39" s="4" t="s">
        <v>0</v>
      </c>
      <c r="F39" s="4" t="str">
        <f>[1]Cache_Sim!E39</f>
        <v>Hit_B</v>
      </c>
      <c r="G39" s="4" t="str">
        <f>[1]Cache_Sim!F39</f>
        <v>Miss_B_CAS</v>
      </c>
      <c r="H39" s="4" t="str">
        <f>[1]Cache_Sim!G39</f>
        <v>Miss_B_RAS</v>
      </c>
      <c r="I39" s="4" t="str">
        <f>[1]Cache_Sim!H39</f>
        <v>Hit_B_Percentage</v>
      </c>
      <c r="J39" s="4" t="s">
        <v>0</v>
      </c>
      <c r="K39" s="4" t="str">
        <f>[1]Cache_Sim!I39</f>
        <v>Miss_C_CAS</v>
      </c>
      <c r="L39" s="18" t="str">
        <f>[1]Cache_Sim!J39</f>
        <v>Miss_C_RAS</v>
      </c>
    </row>
    <row r="40" spans="1:12" x14ac:dyDescent="0.25">
      <c r="A40" s="17">
        <f>[1]Cache_Sim!A40</f>
        <v>1617918</v>
      </c>
      <c r="B40" s="4">
        <f>[1]Cache_Sim!B40</f>
        <v>7706</v>
      </c>
      <c r="C40" s="4">
        <f>[1]Cache_Sim!C40</f>
        <v>7706</v>
      </c>
      <c r="D40" s="4">
        <f>[1]Cache_Sim!D40</f>
        <v>99.525999999999996</v>
      </c>
      <c r="E40" s="4">
        <f t="shared" ref="E40" si="4">D40/D16</f>
        <v>1.0206674754667948</v>
      </c>
      <c r="F40" s="4">
        <f>[1]Cache_Sim!E40</f>
        <v>1582482</v>
      </c>
      <c r="G40" s="4">
        <f>[1]Cache_Sim!F40</f>
        <v>7706</v>
      </c>
      <c r="H40" s="4">
        <f>[1]Cache_Sim!G40</f>
        <v>7706</v>
      </c>
      <c r="I40" s="4">
        <f>[1]Cache_Sim!H40</f>
        <v>97.346100000000007</v>
      </c>
      <c r="J40" s="4">
        <f t="shared" ref="J40" si="5">I40/I16</f>
        <v>1.0322869013609555</v>
      </c>
      <c r="K40" s="4">
        <f>[1]Cache_Sim!I40</f>
        <v>7706</v>
      </c>
      <c r="L40" s="18">
        <f>[1]Cache_Sim!J40</f>
        <v>7706</v>
      </c>
    </row>
    <row r="41" spans="1:12" x14ac:dyDescent="0.25">
      <c r="A41" s="19" t="str">
        <f>[1]Cache_Sim!A41</f>
        <v>Ways</v>
      </c>
      <c r="B41" s="5" t="str">
        <f>[1]Cache_Sim!B41</f>
        <v>Data_Size_kB</v>
      </c>
      <c r="C41" s="5" t="str">
        <f>[1]Cache_Sim!C41</f>
        <v>Words_Per_Bock</v>
      </c>
      <c r="D41" s="5" t="str">
        <f>[1]Cache_Sim!D41</f>
        <v>Hit_Time</v>
      </c>
      <c r="E41" s="5"/>
      <c r="F41" s="5" t="str">
        <f>[1]Cache_Sim!E41</f>
        <v>Sets</v>
      </c>
      <c r="G41" s="5" t="str">
        <f>[1]Cache_Sim!F41</f>
        <v>Index_Size</v>
      </c>
      <c r="H41" s="5" t="str">
        <f>[1]Cache_Sim!G41</f>
        <v>Tag_Size</v>
      </c>
      <c r="I41" s="5" t="str">
        <f>[1]Cache_Sim!H41</f>
        <v>Hit_Time</v>
      </c>
      <c r="J41" s="5"/>
      <c r="K41" s="5">
        <f>[1]Cache_Sim!I41</f>
        <v>0</v>
      </c>
      <c r="L41" s="20">
        <f>[1]Cache_Sim!J41</f>
        <v>0</v>
      </c>
    </row>
    <row r="42" spans="1:12" x14ac:dyDescent="0.25">
      <c r="A42" s="19">
        <f>[1]Cache_Sim!A42</f>
        <v>4</v>
      </c>
      <c r="B42" s="5">
        <f>[1]Cache_Sim!B42</f>
        <v>32</v>
      </c>
      <c r="C42" s="5">
        <f>[1]Cache_Sim!C42</f>
        <v>8</v>
      </c>
      <c r="D42" s="5">
        <f>[1]Cache_Sim!D42</f>
        <v>2</v>
      </c>
      <c r="E42" s="5"/>
      <c r="F42" s="5">
        <f>[1]Cache_Sim!E42</f>
        <v>256</v>
      </c>
      <c r="G42" s="5">
        <f>[1]Cache_Sim!F42</f>
        <v>8</v>
      </c>
      <c r="H42" s="5">
        <f>[1]Cache_Sim!G42</f>
        <v>19</v>
      </c>
      <c r="I42" s="5">
        <f>[1]Cache_Sim!H42</f>
        <v>2</v>
      </c>
      <c r="J42" s="5"/>
      <c r="K42" s="5">
        <f>[1]Cache_Sim!I42</f>
        <v>0</v>
      </c>
      <c r="L42" s="20">
        <f>[1]Cache_Sim!J42</f>
        <v>0</v>
      </c>
    </row>
    <row r="43" spans="1:12" x14ac:dyDescent="0.25">
      <c r="A43" s="19" t="str">
        <f>[1]Cache_Sim!A43</f>
        <v>Hit_A</v>
      </c>
      <c r="B43" s="5" t="str">
        <f>[1]Cache_Sim!B43</f>
        <v>Miss_A_CAS</v>
      </c>
      <c r="C43" s="5" t="str">
        <f>[1]Cache_Sim!C43</f>
        <v>Miss_A_RAS</v>
      </c>
      <c r="D43" s="5" t="str">
        <f>[1]Cache_Sim!D43</f>
        <v>Hit_A_Percentage</v>
      </c>
      <c r="E43" s="5" t="s">
        <v>0</v>
      </c>
      <c r="F43" s="5" t="str">
        <f>[1]Cache_Sim!E43</f>
        <v>Hit_B</v>
      </c>
      <c r="G43" s="5" t="str">
        <f>[1]Cache_Sim!F43</f>
        <v>Miss_B_CAS</v>
      </c>
      <c r="H43" s="5" t="str">
        <f>[1]Cache_Sim!G43</f>
        <v>Miss_B_RAS</v>
      </c>
      <c r="I43" s="5" t="str">
        <f>[1]Cache_Sim!H43</f>
        <v>Hit_B_Percentage</v>
      </c>
      <c r="J43" s="5" t="s">
        <v>0</v>
      </c>
      <c r="K43" s="5" t="str">
        <f>[1]Cache_Sim!I43</f>
        <v>Miss_C_CAS</v>
      </c>
      <c r="L43" s="20" t="str">
        <f>[1]Cache_Sim!J43</f>
        <v>Miss_C_RAS</v>
      </c>
    </row>
    <row r="44" spans="1:12" x14ac:dyDescent="0.25">
      <c r="A44" s="19">
        <f>[1]Cache_Sim!A44</f>
        <v>1619995</v>
      </c>
      <c r="B44" s="5">
        <f>[1]Cache_Sim!B44</f>
        <v>5629</v>
      </c>
      <c r="C44" s="5">
        <f>[1]Cache_Sim!C44</f>
        <v>5629</v>
      </c>
      <c r="D44" s="5">
        <f>[1]Cache_Sim!D44</f>
        <v>99.653700000000001</v>
      </c>
      <c r="E44" s="5">
        <f t="shared" ref="E44" si="6">D44/D20</f>
        <v>1.0189769095010317</v>
      </c>
      <c r="F44" s="5">
        <f>[1]Cache_Sim!E44</f>
        <v>1619170</v>
      </c>
      <c r="G44" s="5">
        <f>[1]Cache_Sim!F44</f>
        <v>5629</v>
      </c>
      <c r="H44" s="5">
        <f>[1]Cache_Sim!G44</f>
        <v>5629</v>
      </c>
      <c r="I44" s="5">
        <f>[1]Cache_Sim!H44</f>
        <v>99.602999999999994</v>
      </c>
      <c r="J44" s="5">
        <f t="shared" ref="J44" si="7">I44/I20</f>
        <v>1.0205695959342387</v>
      </c>
      <c r="K44" s="5">
        <f>[1]Cache_Sim!I44</f>
        <v>5629</v>
      </c>
      <c r="L44" s="20">
        <f>[1]Cache_Sim!J44</f>
        <v>5629</v>
      </c>
    </row>
    <row r="45" spans="1:12" x14ac:dyDescent="0.25">
      <c r="A45" s="21" t="str">
        <f>[1]Cache_Sim!A45</f>
        <v>Ways</v>
      </c>
      <c r="B45" s="6" t="str">
        <f>[1]Cache_Sim!B45</f>
        <v>Data_Size_kB</v>
      </c>
      <c r="C45" s="6" t="str">
        <f>[1]Cache_Sim!C45</f>
        <v>Words_Per_Bock</v>
      </c>
      <c r="D45" s="6" t="str">
        <f>[1]Cache_Sim!D45</f>
        <v>Hit_Time</v>
      </c>
      <c r="E45" s="6"/>
      <c r="F45" s="6" t="str">
        <f>[1]Cache_Sim!E45</f>
        <v>Sets</v>
      </c>
      <c r="G45" s="6" t="str">
        <f>[1]Cache_Sim!F45</f>
        <v>Index_Size</v>
      </c>
      <c r="H45" s="6" t="str">
        <f>[1]Cache_Sim!G45</f>
        <v>Tag_Size</v>
      </c>
      <c r="I45" s="6" t="str">
        <f>[1]Cache_Sim!H45</f>
        <v>Hit_Time</v>
      </c>
      <c r="J45" s="6"/>
      <c r="K45" s="6">
        <f>[1]Cache_Sim!I45</f>
        <v>0</v>
      </c>
      <c r="L45" s="22">
        <f>[1]Cache_Sim!J45</f>
        <v>0</v>
      </c>
    </row>
    <row r="46" spans="1:12" x14ac:dyDescent="0.25">
      <c r="A46" s="21">
        <f>[1]Cache_Sim!A46</f>
        <v>4</v>
      </c>
      <c r="B46" s="6">
        <f>[1]Cache_Sim!B46</f>
        <v>512</v>
      </c>
      <c r="C46" s="6">
        <f>[1]Cache_Sim!C46</f>
        <v>8</v>
      </c>
      <c r="D46" s="6">
        <f>[1]Cache_Sim!D46</f>
        <v>3</v>
      </c>
      <c r="E46" s="6"/>
      <c r="F46" s="6">
        <f>[1]Cache_Sim!E46</f>
        <v>4096</v>
      </c>
      <c r="G46" s="6">
        <f>[1]Cache_Sim!F46</f>
        <v>12</v>
      </c>
      <c r="H46" s="6">
        <f>[1]Cache_Sim!G46</f>
        <v>15</v>
      </c>
      <c r="I46" s="6">
        <f>[1]Cache_Sim!H46</f>
        <v>3</v>
      </c>
      <c r="J46" s="6"/>
      <c r="K46" s="6">
        <f>[1]Cache_Sim!I46</f>
        <v>0</v>
      </c>
      <c r="L46" s="22">
        <f>[1]Cache_Sim!J46</f>
        <v>0</v>
      </c>
    </row>
    <row r="47" spans="1:12" x14ac:dyDescent="0.25">
      <c r="A47" s="21" t="str">
        <f>[1]Cache_Sim!A47</f>
        <v>Hit_A</v>
      </c>
      <c r="B47" s="6" t="str">
        <f>[1]Cache_Sim!B47</f>
        <v>Miss_A_CAS</v>
      </c>
      <c r="C47" s="6" t="str">
        <f>[1]Cache_Sim!C47</f>
        <v>Miss_A_RAS</v>
      </c>
      <c r="D47" s="6" t="str">
        <f>[1]Cache_Sim!D47</f>
        <v>Hit_A_Percentage</v>
      </c>
      <c r="E47" s="6" t="s">
        <v>0</v>
      </c>
      <c r="F47" s="6" t="str">
        <f>[1]Cache_Sim!E47</f>
        <v>Hit_B</v>
      </c>
      <c r="G47" s="6" t="str">
        <f>[1]Cache_Sim!F47</f>
        <v>Miss_B_CAS</v>
      </c>
      <c r="H47" s="6" t="str">
        <f>[1]Cache_Sim!G47</f>
        <v>Miss_B_RAS</v>
      </c>
      <c r="I47" s="6" t="str">
        <f>[1]Cache_Sim!H47</f>
        <v>Hit_B_Percentage</v>
      </c>
      <c r="J47" s="6" t="s">
        <v>0</v>
      </c>
      <c r="K47" s="6" t="str">
        <f>[1]Cache_Sim!I47</f>
        <v>Miss_C_CAS</v>
      </c>
      <c r="L47" s="22" t="str">
        <f>[1]Cache_Sim!J47</f>
        <v>Miss_C_RAS</v>
      </c>
    </row>
    <row r="48" spans="1:12" ht="15.75" thickBot="1" x14ac:dyDescent="0.3">
      <c r="A48" s="23">
        <f>[1]Cache_Sim!A48</f>
        <v>1620231</v>
      </c>
      <c r="B48" s="7">
        <f>[1]Cache_Sim!B48</f>
        <v>5393</v>
      </c>
      <c r="C48" s="7">
        <f>[1]Cache_Sim!C48</f>
        <v>5393</v>
      </c>
      <c r="D48" s="7">
        <f>[1]Cache_Sim!D48</f>
        <v>99.668300000000002</v>
      </c>
      <c r="E48" s="7">
        <f t="shared" ref="E48" si="8">D48/D24</f>
        <v>1</v>
      </c>
      <c r="F48" s="7">
        <f>[1]Cache_Sim!E48</f>
        <v>1620231</v>
      </c>
      <c r="G48" s="7">
        <f>[1]Cache_Sim!F48</f>
        <v>5393</v>
      </c>
      <c r="H48" s="7">
        <f>[1]Cache_Sim!G48</f>
        <v>5393</v>
      </c>
      <c r="I48" s="7">
        <f>[1]Cache_Sim!H48</f>
        <v>99.668300000000002</v>
      </c>
      <c r="J48" s="7">
        <f t="shared" ref="J48" si="9">I48/I24</f>
        <v>1</v>
      </c>
      <c r="K48" s="7">
        <f>[1]Cache_Sim!I48</f>
        <v>5393</v>
      </c>
      <c r="L48" s="24">
        <f>[1]Cache_Sim!J48</f>
        <v>5393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48" sqref="A1:L48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6.140625" bestFit="1" customWidth="1"/>
    <col min="4" max="4" width="17" bestFit="1" customWidth="1"/>
    <col min="5" max="5" width="13.28515625" bestFit="1" customWidth="1"/>
    <col min="6" max="6" width="8" bestFit="1" customWidth="1"/>
    <col min="7" max="8" width="11.7109375" bestFit="1" customWidth="1"/>
    <col min="9" max="9" width="16.85546875" bestFit="1" customWidth="1"/>
    <col min="10" max="10" width="13.28515625" bestFit="1" customWidth="1"/>
    <col min="11" max="12" width="11.7109375" bestFit="1" customWidth="1"/>
  </cols>
  <sheetData>
    <row r="1" spans="1:12" x14ac:dyDescent="0.25">
      <c r="A1" s="8" t="str">
        <f>Ways!A1</f>
        <v>Ways</v>
      </c>
      <c r="B1" s="9" t="str">
        <f>Ways!B1</f>
        <v>Data_Size_kB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>
        <f>Ways!K1</f>
        <v>0</v>
      </c>
      <c r="L1" s="10">
        <f>Ways!L1</f>
        <v>0</v>
      </c>
    </row>
    <row r="2" spans="1:12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2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2</v>
      </c>
      <c r="J2" s="1"/>
      <c r="K2" s="1">
        <f>Ways!K2</f>
        <v>0</v>
      </c>
      <c r="L2" s="12">
        <f>Ways!L2</f>
        <v>0</v>
      </c>
    </row>
    <row r="3" spans="1:12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Miss_C_CAS</v>
      </c>
      <c r="L3" s="12" t="str">
        <f>Ways!L3</f>
        <v>Miss_C_RAS</v>
      </c>
    </row>
    <row r="4" spans="1:12" x14ac:dyDescent="0.25">
      <c r="A4" s="11">
        <f>Ways!A4</f>
        <v>1572866</v>
      </c>
      <c r="B4" s="1">
        <f>Ways!B4</f>
        <v>52758</v>
      </c>
      <c r="C4" s="1">
        <f>Ways!C4</f>
        <v>52758</v>
      </c>
      <c r="D4" s="1">
        <f>Ways!D4</f>
        <v>96.754599999999996</v>
      </c>
      <c r="E4" s="1"/>
      <c r="F4" s="1">
        <f>Ways!F4</f>
        <v>1498352</v>
      </c>
      <c r="G4" s="1">
        <f>Ways!G4</f>
        <v>52758</v>
      </c>
      <c r="H4" s="1">
        <f>Ways!H4</f>
        <v>52758</v>
      </c>
      <c r="I4" s="1">
        <f>Ways!I4</f>
        <v>92.170900000000003</v>
      </c>
      <c r="J4" s="1"/>
      <c r="K4" s="1">
        <f>Ways!K4</f>
        <v>52758</v>
      </c>
      <c r="L4" s="12">
        <f>Ways!L4</f>
        <v>52758</v>
      </c>
    </row>
    <row r="5" spans="1:12" x14ac:dyDescent="0.25">
      <c r="A5" s="13" t="str">
        <f>Ways!A5</f>
        <v>Ways</v>
      </c>
      <c r="B5" s="2" t="str">
        <f>Ways!B5</f>
        <v>Data_Size_kB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>
        <f>Ways!K5</f>
        <v>0</v>
      </c>
      <c r="L5" s="14">
        <f>Ways!L5</f>
        <v>0</v>
      </c>
    </row>
    <row r="6" spans="1:12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>
        <f>Ways!K6</f>
        <v>0</v>
      </c>
      <c r="L6" s="14">
        <f>Ways!L6</f>
        <v>0</v>
      </c>
    </row>
    <row r="7" spans="1:12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Miss_C_CAS</v>
      </c>
      <c r="L7" s="14" t="str">
        <f>Ways!L7</f>
        <v>Miss_C_RAS</v>
      </c>
    </row>
    <row r="8" spans="1:12" x14ac:dyDescent="0.25">
      <c r="A8" s="13">
        <f>Ways!A8</f>
        <v>1577198</v>
      </c>
      <c r="B8" s="2">
        <f>Ways!B8</f>
        <v>48426</v>
      </c>
      <c r="C8" s="2">
        <f>Ways!C8</f>
        <v>48426</v>
      </c>
      <c r="D8" s="2">
        <f>Ways!D8</f>
        <v>97.021100000000004</v>
      </c>
      <c r="E8" s="2"/>
      <c r="F8" s="2">
        <f>Ways!F8</f>
        <v>1564044</v>
      </c>
      <c r="G8" s="2">
        <f>Ways!G8</f>
        <v>48426</v>
      </c>
      <c r="H8" s="2">
        <f>Ways!H8</f>
        <v>48426</v>
      </c>
      <c r="I8" s="2">
        <f>Ways!I8</f>
        <v>96.2119</v>
      </c>
      <c r="J8" s="2"/>
      <c r="K8" s="2">
        <f>Ways!K8</f>
        <v>48426</v>
      </c>
      <c r="L8" s="14">
        <f>Ways!L8</f>
        <v>48426</v>
      </c>
    </row>
    <row r="9" spans="1:12" x14ac:dyDescent="0.25">
      <c r="A9" s="15" t="str">
        <f>Ways!A9</f>
        <v>Ways</v>
      </c>
      <c r="B9" s="3" t="str">
        <f>Ways!B9</f>
        <v>Data_Size_kB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>
        <f>Ways!K9</f>
        <v>0</v>
      </c>
      <c r="L9" s="16">
        <f>Ways!L9</f>
        <v>0</v>
      </c>
    </row>
    <row r="10" spans="1:12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>
        <f>Ways!K10</f>
        <v>0</v>
      </c>
      <c r="L10" s="16">
        <f>Ways!L10</f>
        <v>0</v>
      </c>
    </row>
    <row r="11" spans="1:12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Miss_C_CAS</v>
      </c>
      <c r="L11" s="16" t="str">
        <f>Ways!L11</f>
        <v>Miss_C_RAS</v>
      </c>
    </row>
    <row r="12" spans="1:12" x14ac:dyDescent="0.25">
      <c r="A12" s="15">
        <f>Ways!A12</f>
        <v>1604150</v>
      </c>
      <c r="B12" s="3">
        <f>Ways!B12</f>
        <v>21474</v>
      </c>
      <c r="C12" s="3">
        <f>Ways!C12</f>
        <v>21474</v>
      </c>
      <c r="D12" s="3">
        <f>Ways!D12</f>
        <v>98.679000000000002</v>
      </c>
      <c r="E12" s="3"/>
      <c r="F12" s="3">
        <f>Ways!F12</f>
        <v>1604150</v>
      </c>
      <c r="G12" s="3">
        <f>Ways!G12</f>
        <v>21474</v>
      </c>
      <c r="H12" s="3">
        <f>Ways!H12</f>
        <v>21474</v>
      </c>
      <c r="I12" s="3">
        <f>Ways!I12</f>
        <v>98.679000000000002</v>
      </c>
      <c r="J12" s="3"/>
      <c r="K12" s="3">
        <f>Ways!K12</f>
        <v>21474</v>
      </c>
      <c r="L12" s="16">
        <f>Ways!L12</f>
        <v>21474</v>
      </c>
    </row>
    <row r="13" spans="1:12" x14ac:dyDescent="0.25">
      <c r="A13" s="17" t="str">
        <f>Ways!A13</f>
        <v>Ways</v>
      </c>
      <c r="B13" s="4" t="str">
        <f>Ways!B13</f>
        <v>Data_Size_kB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>
        <f>Ways!K13</f>
        <v>0</v>
      </c>
      <c r="L13" s="18">
        <f>Ways!L13</f>
        <v>0</v>
      </c>
    </row>
    <row r="14" spans="1:12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>
        <f>Ways!K14</f>
        <v>0</v>
      </c>
      <c r="L14" s="18">
        <f>Ways!L14</f>
        <v>0</v>
      </c>
    </row>
    <row r="15" spans="1:12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4"/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/>
      <c r="K15" s="4" t="str">
        <f>Ways!K15</f>
        <v>Miss_C_CAS</v>
      </c>
      <c r="L15" s="18" t="str">
        <f>Ways!L15</f>
        <v>Miss_C_RAS</v>
      </c>
    </row>
    <row r="16" spans="1:12" x14ac:dyDescent="0.25">
      <c r="A16" s="17">
        <f>Ways!A16</f>
        <v>1585158</v>
      </c>
      <c r="B16" s="4">
        <f>Ways!B16</f>
        <v>40466</v>
      </c>
      <c r="C16" s="4">
        <f>Ways!C16</f>
        <v>40466</v>
      </c>
      <c r="D16" s="4">
        <f>Ways!D16</f>
        <v>97.5107</v>
      </c>
      <c r="E16" s="4">
        <f>D16/D4</f>
        <v>1.0078146155324914</v>
      </c>
      <c r="F16" s="4">
        <f>Ways!F16</f>
        <v>1532986</v>
      </c>
      <c r="G16" s="4">
        <f>Ways!G16</f>
        <v>40466</v>
      </c>
      <c r="H16" s="4">
        <f>Ways!H16</f>
        <v>40466</v>
      </c>
      <c r="I16" s="4">
        <f>Ways!I16</f>
        <v>94.301400000000001</v>
      </c>
      <c r="J16" s="4">
        <f>I16/I4</f>
        <v>1.0231146706823955</v>
      </c>
      <c r="K16" s="4">
        <f>Ways!K16</f>
        <v>40466</v>
      </c>
      <c r="L16" s="18">
        <f>Ways!L16</f>
        <v>40466</v>
      </c>
    </row>
    <row r="17" spans="1:12" x14ac:dyDescent="0.25">
      <c r="A17" s="19" t="str">
        <f>Ways!A17</f>
        <v>Ways</v>
      </c>
      <c r="B17" s="5" t="str">
        <f>Ways!B17</f>
        <v>Data_Size_kB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>
        <f>Ways!K17</f>
        <v>0</v>
      </c>
      <c r="L17" s="20">
        <f>Ways!L17</f>
        <v>0</v>
      </c>
    </row>
    <row r="18" spans="1:12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>
        <f>Ways!K18</f>
        <v>0</v>
      </c>
      <c r="L18" s="20">
        <f>Ways!L18</f>
        <v>0</v>
      </c>
    </row>
    <row r="19" spans="1:12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/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/>
      <c r="K19" s="5" t="str">
        <f>Ways!K19</f>
        <v>Miss_C_CAS</v>
      </c>
      <c r="L19" s="20" t="str">
        <f>Ways!L19</f>
        <v>Miss_C_RAS</v>
      </c>
    </row>
    <row r="20" spans="1:12" x14ac:dyDescent="0.25">
      <c r="A20" s="19">
        <f>Ways!A20</f>
        <v>1589825</v>
      </c>
      <c r="B20" s="5">
        <f>Ways!B20</f>
        <v>35799</v>
      </c>
      <c r="C20" s="5">
        <f>Ways!C20</f>
        <v>35799</v>
      </c>
      <c r="D20" s="5">
        <f>Ways!D20</f>
        <v>97.797799999999995</v>
      </c>
      <c r="E20" s="5">
        <f t="shared" ref="E20" si="0">D20/D8</f>
        <v>1.0080054750976848</v>
      </c>
      <c r="F20" s="5">
        <f>Ways!F20</f>
        <v>1586536</v>
      </c>
      <c r="G20" s="5">
        <f>Ways!G20</f>
        <v>35799</v>
      </c>
      <c r="H20" s="5">
        <f>Ways!H20</f>
        <v>35799</v>
      </c>
      <c r="I20" s="5">
        <f>Ways!I20</f>
        <v>97.595500000000001</v>
      </c>
      <c r="J20" s="5">
        <f t="shared" ref="J20" si="1">I20/I8</f>
        <v>1.0143807574738677</v>
      </c>
      <c r="K20" s="5">
        <f>Ways!K20</f>
        <v>35799</v>
      </c>
      <c r="L20" s="20">
        <f>Ways!L20</f>
        <v>35799</v>
      </c>
    </row>
    <row r="21" spans="1:12" x14ac:dyDescent="0.25">
      <c r="A21" s="21" t="str">
        <f>Ways!A21</f>
        <v>Ways</v>
      </c>
      <c r="B21" s="6" t="str">
        <f>Ways!B21</f>
        <v>Data_Size_kB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>
        <f>Ways!K21</f>
        <v>0</v>
      </c>
      <c r="L21" s="22">
        <f>Ways!L21</f>
        <v>0</v>
      </c>
    </row>
    <row r="22" spans="1:12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>
        <f>Ways!K22</f>
        <v>0</v>
      </c>
      <c r="L22" s="22">
        <f>Ways!L22</f>
        <v>0</v>
      </c>
    </row>
    <row r="23" spans="1:12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/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/>
      <c r="K23" s="6" t="str">
        <f>Ways!K23</f>
        <v>Miss_C_CAS</v>
      </c>
      <c r="L23" s="22" t="str">
        <f>Ways!L23</f>
        <v>Miss_C_RAS</v>
      </c>
    </row>
    <row r="24" spans="1:12" ht="15.75" thickBot="1" x14ac:dyDescent="0.3">
      <c r="A24" s="23">
        <f>Ways!A24</f>
        <v>1620231</v>
      </c>
      <c r="B24" s="7">
        <f>Ways!B24</f>
        <v>5393</v>
      </c>
      <c r="C24" s="7">
        <f>Ways!C24</f>
        <v>5393</v>
      </c>
      <c r="D24" s="7">
        <f>Ways!D24</f>
        <v>99.668300000000002</v>
      </c>
      <c r="E24" s="7">
        <f t="shared" ref="E24" si="2">D24/D12</f>
        <v>1.0100254360096881</v>
      </c>
      <c r="F24" s="7">
        <f>Ways!F24</f>
        <v>1620231</v>
      </c>
      <c r="G24" s="7">
        <f>Ways!G24</f>
        <v>5393</v>
      </c>
      <c r="H24" s="7">
        <f>Ways!H24</f>
        <v>5393</v>
      </c>
      <c r="I24" s="7">
        <f>Ways!I24</f>
        <v>99.668300000000002</v>
      </c>
      <c r="J24" s="7">
        <f t="shared" ref="J24" si="3">I24/I12</f>
        <v>1.0100254360096881</v>
      </c>
      <c r="K24" s="7">
        <f>Ways!K24</f>
        <v>5393</v>
      </c>
      <c r="L24" s="24">
        <f>Ways!L24</f>
        <v>5393</v>
      </c>
    </row>
    <row r="25" spans="1:12" x14ac:dyDescent="0.25">
      <c r="A25" s="8" t="str">
        <f>Ways!A25</f>
        <v>Ways</v>
      </c>
      <c r="B25" s="9" t="str">
        <f>Ways!B25</f>
        <v>Data_Size_kB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>
        <f>Ways!K25</f>
        <v>0</v>
      </c>
      <c r="L25" s="10">
        <f>Ways!L25</f>
        <v>0</v>
      </c>
    </row>
    <row r="26" spans="1:12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>
        <f>Ways!K26</f>
        <v>0</v>
      </c>
      <c r="L26" s="12">
        <f>Ways!L26</f>
        <v>0</v>
      </c>
    </row>
    <row r="27" spans="1:12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Miss_C_CAS</v>
      </c>
      <c r="L27" s="12" t="str">
        <f>Ways!L27</f>
        <v>Miss_C_RAS</v>
      </c>
    </row>
    <row r="28" spans="1:12" x14ac:dyDescent="0.25">
      <c r="A28" s="11">
        <f>Ways!A28</f>
        <v>1596857</v>
      </c>
      <c r="B28" s="1">
        <f>Ways!B28</f>
        <v>28767</v>
      </c>
      <c r="C28" s="1">
        <f>Ways!C28</f>
        <v>28767</v>
      </c>
      <c r="D28" s="1">
        <f>Ways!D28</f>
        <v>98.230400000000003</v>
      </c>
      <c r="E28" s="1"/>
      <c r="F28" s="1">
        <f>Ways!F28</f>
        <v>1472112</v>
      </c>
      <c r="G28" s="1">
        <f>Ways!G28</f>
        <v>28767</v>
      </c>
      <c r="H28" s="1">
        <f>Ways!H28</f>
        <v>28767</v>
      </c>
      <c r="I28" s="1">
        <f>Ways!I28</f>
        <v>90.556700000000006</v>
      </c>
      <c r="J28" s="1"/>
      <c r="K28" s="1">
        <f>Ways!K28</f>
        <v>28767</v>
      </c>
      <c r="L28" s="12">
        <f>Ways!L28</f>
        <v>28767</v>
      </c>
    </row>
    <row r="29" spans="1:12" x14ac:dyDescent="0.25">
      <c r="A29" s="13" t="str">
        <f>Ways!A29</f>
        <v>Ways</v>
      </c>
      <c r="B29" s="2" t="str">
        <f>Ways!B29</f>
        <v>Data_Size_kB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>
        <f>Ways!K29</f>
        <v>0</v>
      </c>
      <c r="L29" s="14">
        <f>Ways!L29</f>
        <v>0</v>
      </c>
    </row>
    <row r="30" spans="1:12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>
        <f>Ways!K30</f>
        <v>0</v>
      </c>
      <c r="L30" s="14">
        <f>Ways!L30</f>
        <v>0</v>
      </c>
    </row>
    <row r="31" spans="1:12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Miss_C_CAS</v>
      </c>
      <c r="L31" s="14" t="str">
        <f>Ways!L31</f>
        <v>Miss_C_RAS</v>
      </c>
    </row>
    <row r="32" spans="1:12" x14ac:dyDescent="0.25">
      <c r="A32" s="13">
        <f>Ways!A32</f>
        <v>1603316</v>
      </c>
      <c r="B32" s="2">
        <f>Ways!B32</f>
        <v>22308</v>
      </c>
      <c r="C32" s="2">
        <f>Ways!C32</f>
        <v>22308</v>
      </c>
      <c r="D32" s="2">
        <f>Ways!D32</f>
        <v>98.627700000000004</v>
      </c>
      <c r="E32" s="2"/>
      <c r="F32" s="2">
        <f>Ways!F32</f>
        <v>1600411</v>
      </c>
      <c r="G32" s="2">
        <f>Ways!G32</f>
        <v>22308</v>
      </c>
      <c r="H32" s="2">
        <f>Ways!H32</f>
        <v>22308</v>
      </c>
      <c r="I32" s="2">
        <f>Ways!I32</f>
        <v>98.448999999999998</v>
      </c>
      <c r="J32" s="2"/>
      <c r="K32" s="2">
        <f>Ways!K32</f>
        <v>22308</v>
      </c>
      <c r="L32" s="14">
        <f>Ways!L32</f>
        <v>22308</v>
      </c>
    </row>
    <row r="33" spans="1:12" x14ac:dyDescent="0.25">
      <c r="A33" s="15" t="str">
        <f>Ways!A33</f>
        <v>Ways</v>
      </c>
      <c r="B33" s="3" t="str">
        <f>Ways!B33</f>
        <v>Data_Size_kB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>
        <f>Ways!K33</f>
        <v>0</v>
      </c>
      <c r="L33" s="16">
        <f>Ways!L33</f>
        <v>0</v>
      </c>
    </row>
    <row r="34" spans="1:12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>
        <f>Ways!K34</f>
        <v>0</v>
      </c>
      <c r="L34" s="16">
        <f>Ways!L34</f>
        <v>0</v>
      </c>
    </row>
    <row r="35" spans="1:12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Miss_C_CAS</v>
      </c>
      <c r="L35" s="16" t="str">
        <f>Ways!L35</f>
        <v>Miss_C_RAS</v>
      </c>
    </row>
    <row r="36" spans="1:12" x14ac:dyDescent="0.25">
      <c r="A36" s="15">
        <f>Ways!A36</f>
        <v>1604150</v>
      </c>
      <c r="B36" s="3">
        <f>Ways!B36</f>
        <v>21474</v>
      </c>
      <c r="C36" s="3">
        <f>Ways!C36</f>
        <v>21474</v>
      </c>
      <c r="D36" s="3">
        <f>Ways!D36</f>
        <v>98.679000000000002</v>
      </c>
      <c r="E36" s="3"/>
      <c r="F36" s="3">
        <f>Ways!F36</f>
        <v>1604150</v>
      </c>
      <c r="G36" s="3">
        <f>Ways!G36</f>
        <v>21474</v>
      </c>
      <c r="H36" s="3">
        <f>Ways!H36</f>
        <v>21474</v>
      </c>
      <c r="I36" s="3">
        <f>Ways!I36</f>
        <v>98.679000000000002</v>
      </c>
      <c r="J36" s="3"/>
      <c r="K36" s="3">
        <f>Ways!K36</f>
        <v>21474</v>
      </c>
      <c r="L36" s="16">
        <f>Ways!L36</f>
        <v>21474</v>
      </c>
    </row>
    <row r="37" spans="1:12" x14ac:dyDescent="0.25">
      <c r="A37" s="17" t="str">
        <f>Ways!A37</f>
        <v>Ways</v>
      </c>
      <c r="B37" s="4" t="str">
        <f>Ways!B37</f>
        <v>Data_Size_kB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>
        <f>Ways!K37</f>
        <v>0</v>
      </c>
      <c r="L37" s="18">
        <f>Ways!L37</f>
        <v>0</v>
      </c>
    </row>
    <row r="38" spans="1:12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>
        <f>Ways!K38</f>
        <v>0</v>
      </c>
      <c r="L38" s="18">
        <f>Ways!L38</f>
        <v>0</v>
      </c>
    </row>
    <row r="39" spans="1:12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/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/>
      <c r="K39" s="4" t="str">
        <f>Ways!K39</f>
        <v>Miss_C_CAS</v>
      </c>
      <c r="L39" s="18" t="str">
        <f>Ways!L39</f>
        <v>Miss_C_RAS</v>
      </c>
    </row>
    <row r="40" spans="1:12" x14ac:dyDescent="0.25">
      <c r="A40" s="17">
        <f>Ways!A40</f>
        <v>1617918</v>
      </c>
      <c r="B40" s="4">
        <f>Ways!B40</f>
        <v>7706</v>
      </c>
      <c r="C40" s="4">
        <f>Ways!C40</f>
        <v>7706</v>
      </c>
      <c r="D40" s="4">
        <f>Ways!D40</f>
        <v>99.525999999999996</v>
      </c>
      <c r="E40" s="4">
        <f>D40/D28</f>
        <v>1.0131893996155976</v>
      </c>
      <c r="F40" s="4">
        <f>Ways!F40</f>
        <v>1582482</v>
      </c>
      <c r="G40" s="4">
        <f>Ways!G40</f>
        <v>7706</v>
      </c>
      <c r="H40" s="4">
        <f>Ways!H40</f>
        <v>7706</v>
      </c>
      <c r="I40" s="4">
        <f>Ways!I40</f>
        <v>97.346100000000007</v>
      </c>
      <c r="J40" s="4">
        <f>I40/I28</f>
        <v>1.074974021800706</v>
      </c>
      <c r="K40" s="4">
        <f>Ways!K40</f>
        <v>7706</v>
      </c>
      <c r="L40" s="18">
        <f>Ways!L40</f>
        <v>7706</v>
      </c>
    </row>
    <row r="41" spans="1:12" x14ac:dyDescent="0.25">
      <c r="A41" s="19" t="str">
        <f>Ways!A41</f>
        <v>Ways</v>
      </c>
      <c r="B41" s="5" t="str">
        <f>Ways!B41</f>
        <v>Data_Size_kB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>
        <f>Ways!K41</f>
        <v>0</v>
      </c>
      <c r="L41" s="20">
        <f>Ways!L41</f>
        <v>0</v>
      </c>
    </row>
    <row r="42" spans="1:12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>
        <f>Ways!K42</f>
        <v>0</v>
      </c>
      <c r="L42" s="20">
        <f>Ways!L42</f>
        <v>0</v>
      </c>
    </row>
    <row r="43" spans="1:12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/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/>
      <c r="K43" s="5" t="str">
        <f>Ways!K43</f>
        <v>Miss_C_CAS</v>
      </c>
      <c r="L43" s="20" t="str">
        <f>Ways!L43</f>
        <v>Miss_C_RAS</v>
      </c>
    </row>
    <row r="44" spans="1:12" x14ac:dyDescent="0.25">
      <c r="A44" s="19">
        <f>Ways!A44</f>
        <v>1619995</v>
      </c>
      <c r="B44" s="5">
        <f>Ways!B44</f>
        <v>5629</v>
      </c>
      <c r="C44" s="5">
        <f>Ways!C44</f>
        <v>5629</v>
      </c>
      <c r="D44" s="5">
        <f>Ways!D44</f>
        <v>99.653700000000001</v>
      </c>
      <c r="E44" s="5">
        <f t="shared" ref="E44" si="4">D44/D32</f>
        <v>1.0104027570347884</v>
      </c>
      <c r="F44" s="5">
        <f>Ways!F44</f>
        <v>1619170</v>
      </c>
      <c r="G44" s="5">
        <f>Ways!G44</f>
        <v>5629</v>
      </c>
      <c r="H44" s="5">
        <f>Ways!H44</f>
        <v>5629</v>
      </c>
      <c r="I44" s="5">
        <f>Ways!I44</f>
        <v>99.602999999999994</v>
      </c>
      <c r="J44" s="5">
        <f t="shared" ref="J44" si="5">I44/I32</f>
        <v>1.0117218051986308</v>
      </c>
      <c r="K44" s="5">
        <f>Ways!K44</f>
        <v>5629</v>
      </c>
      <c r="L44" s="20">
        <f>Ways!L44</f>
        <v>5629</v>
      </c>
    </row>
    <row r="45" spans="1:12" x14ac:dyDescent="0.25">
      <c r="A45" s="21" t="str">
        <f>Ways!A45</f>
        <v>Ways</v>
      </c>
      <c r="B45" s="6" t="str">
        <f>Ways!B45</f>
        <v>Data_Size_kB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>
        <f>Ways!K45</f>
        <v>0</v>
      </c>
      <c r="L45" s="22">
        <f>Ways!L45</f>
        <v>0</v>
      </c>
    </row>
    <row r="46" spans="1:12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>
        <f>Ways!K46</f>
        <v>0</v>
      </c>
      <c r="L46" s="22">
        <f>Ways!L46</f>
        <v>0</v>
      </c>
    </row>
    <row r="47" spans="1:12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/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/>
      <c r="K47" s="6" t="str">
        <f>Ways!K47</f>
        <v>Miss_C_CAS</v>
      </c>
      <c r="L47" s="22" t="str">
        <f>Ways!L47</f>
        <v>Miss_C_RAS</v>
      </c>
    </row>
    <row r="48" spans="1:12" ht="15.75" thickBot="1" x14ac:dyDescent="0.3">
      <c r="A48" s="23">
        <f>Ways!A48</f>
        <v>1620231</v>
      </c>
      <c r="B48" s="7">
        <f>Ways!B48</f>
        <v>5393</v>
      </c>
      <c r="C48" s="7">
        <f>Ways!C48</f>
        <v>5393</v>
      </c>
      <c r="D48" s="7">
        <f>Ways!D48</f>
        <v>99.668300000000002</v>
      </c>
      <c r="E48" s="7">
        <f t="shared" ref="E48" si="6">D48/D36</f>
        <v>1.0100254360096881</v>
      </c>
      <c r="F48" s="7">
        <f>Ways!F48</f>
        <v>1620231</v>
      </c>
      <c r="G48" s="7">
        <f>Ways!G48</f>
        <v>5393</v>
      </c>
      <c r="H48" s="7">
        <f>Ways!H48</f>
        <v>5393</v>
      </c>
      <c r="I48" s="7">
        <f>Ways!I48</f>
        <v>99.668300000000002</v>
      </c>
      <c r="J48" s="7">
        <f t="shared" ref="J48" si="7">I48/I36</f>
        <v>1.0100254360096881</v>
      </c>
      <c r="K48" s="7">
        <f>Ways!K48</f>
        <v>5393</v>
      </c>
      <c r="L48" s="24">
        <f>Ways!L48</f>
        <v>5393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Ways</vt:lpstr>
      <vt:lpstr>Word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2014-10-01T08:01:43Z</dcterms:modified>
</cp:coreProperties>
</file>