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sl\OneDrive - Pine Island Chemical\Programming\learningpython\Naming Tool\reports\exampleReports\"/>
    </mc:Choice>
  </mc:AlternateContent>
  <xr:revisionPtr revIDLastSave="0" documentId="13059BA9011096212B88F2DB6E0BA37E67FDF70D" xr6:coauthVersionLast="28" xr6:coauthVersionMax="28" xr10:uidLastSave="{00000000-0000-0000-0000-000000000000}"/>
  <bookViews>
    <workbookView xWindow="0" yWindow="192" windowWidth="12120" windowHeight="8292" xr2:uid="{00000000-000D-0000-FFFF-FFFF00000000}"/>
  </bookViews>
  <sheets>
    <sheet name="Coupon Analysis" sheetId="10" r:id="rId1"/>
  </sheets>
  <definedNames>
    <definedName name="_xlnm.Print_Titles" localSheetId="0">'Coupon Analysis'!$1:$10</definedName>
  </definedNames>
  <calcPr calcId="171027"/>
</workbook>
</file>

<file path=xl/calcChain.xml><?xml version="1.0" encoding="utf-8"?>
<calcChain xmlns="http://schemas.openxmlformats.org/spreadsheetml/2006/main">
  <c r="I11" i="10" l="1"/>
  <c r="H11" i="10"/>
  <c r="J22" i="10"/>
  <c r="J11" i="10" l="1"/>
</calcChain>
</file>

<file path=xl/sharedStrings.xml><?xml version="1.0" encoding="utf-8"?>
<sst xmlns="http://schemas.openxmlformats.org/spreadsheetml/2006/main" count="70" uniqueCount="69">
  <si>
    <t>KEY:</t>
  </si>
  <si>
    <t xml:space="preserve">H-C  </t>
  </si>
  <si>
    <t xml:space="preserve">GC  </t>
  </si>
  <si>
    <t xml:space="preserve">E/C  </t>
  </si>
  <si>
    <t xml:space="preserve">TR </t>
  </si>
  <si>
    <t>FeS</t>
  </si>
  <si>
    <t>SL</t>
  </si>
  <si>
    <t>Selective Leaching</t>
  </si>
  <si>
    <t>GAL</t>
  </si>
  <si>
    <t>Galvanic Corrosion</t>
  </si>
  <si>
    <t>SC</t>
  </si>
  <si>
    <t>Slight Pitting</t>
  </si>
  <si>
    <t>Mild Pitting</t>
  </si>
  <si>
    <t>Severe Pitting</t>
  </si>
  <si>
    <t>General Attack, Uniform</t>
  </si>
  <si>
    <t>Erosion/Corrosion</t>
  </si>
  <si>
    <t>IGC</t>
  </si>
  <si>
    <t>Intergranular Corrosion</t>
  </si>
  <si>
    <t>Silica</t>
  </si>
  <si>
    <t>CC</t>
  </si>
  <si>
    <t>Crevice Corrosion</t>
  </si>
  <si>
    <t>Analysis Number:</t>
  </si>
  <si>
    <t>Date Sampled:</t>
  </si>
  <si>
    <t>Date Received:</t>
  </si>
  <si>
    <t>Date Completed:</t>
  </si>
  <si>
    <t>Sample Point</t>
  </si>
  <si>
    <t>Coupon Number</t>
  </si>
  <si>
    <t>Date In</t>
  </si>
  <si>
    <t>Date Out</t>
  </si>
  <si>
    <t>Deposit Type</t>
  </si>
  <si>
    <t>Initial Weight</t>
  </si>
  <si>
    <t>Final Weight</t>
  </si>
  <si>
    <t>Weight Loss</t>
  </si>
  <si>
    <t>Days Exposed</t>
  </si>
  <si>
    <t>CR MPY</t>
  </si>
  <si>
    <t>General Comments</t>
  </si>
  <si>
    <t>Coupon Factor</t>
  </si>
  <si>
    <t>Weights in g Unless Indicated</t>
  </si>
  <si>
    <t>LC</t>
  </si>
  <si>
    <t>Localized Corrosion</t>
  </si>
  <si>
    <t>Severe Corrosion</t>
  </si>
  <si>
    <t>Hydrocarbon</t>
  </si>
  <si>
    <t>Iron Oxide</t>
  </si>
  <si>
    <t>Iron Carbonate</t>
  </si>
  <si>
    <t>Calcium Carbonate</t>
  </si>
  <si>
    <t>Iron Sulfide</t>
  </si>
  <si>
    <t>Trace</t>
  </si>
  <si>
    <t>Chemical Company:</t>
  </si>
  <si>
    <t>Corrosion Coupon Analysis Report</t>
  </si>
  <si>
    <r>
      <t>P</t>
    </r>
    <r>
      <rPr>
        <b/>
        <vertAlign val="subscript"/>
        <sz val="7"/>
        <rFont val="Tahoma"/>
        <family val="2"/>
      </rPr>
      <t>1</t>
    </r>
    <r>
      <rPr>
        <b/>
        <sz val="7"/>
        <rFont val="Tahoma"/>
        <family val="2"/>
      </rPr>
      <t xml:space="preserve"> </t>
    </r>
  </si>
  <si>
    <r>
      <t>Fe</t>
    </r>
    <r>
      <rPr>
        <b/>
        <vertAlign val="subscript"/>
        <sz val="7"/>
        <rFont val="Tahoma"/>
        <family val="2"/>
      </rPr>
      <t>2</t>
    </r>
    <r>
      <rPr>
        <b/>
        <sz val="7"/>
        <rFont val="Tahoma"/>
        <family val="2"/>
      </rPr>
      <t>O</t>
    </r>
    <r>
      <rPr>
        <b/>
        <vertAlign val="subscript"/>
        <sz val="7"/>
        <rFont val="Tahoma"/>
        <family val="2"/>
      </rPr>
      <t xml:space="preserve">3 </t>
    </r>
  </si>
  <si>
    <r>
      <t>P</t>
    </r>
    <r>
      <rPr>
        <b/>
        <vertAlign val="subscript"/>
        <sz val="7"/>
        <rFont val="Tahoma"/>
        <family val="2"/>
      </rPr>
      <t>2</t>
    </r>
    <r>
      <rPr>
        <b/>
        <sz val="7"/>
        <rFont val="Tahoma"/>
        <family val="2"/>
      </rPr>
      <t xml:space="preserve"> </t>
    </r>
  </si>
  <si>
    <r>
      <t>FeCO</t>
    </r>
    <r>
      <rPr>
        <b/>
        <vertAlign val="subscript"/>
        <sz val="7"/>
        <rFont val="Tahoma"/>
        <family val="2"/>
      </rPr>
      <t>3</t>
    </r>
  </si>
  <si>
    <r>
      <t>P</t>
    </r>
    <r>
      <rPr>
        <b/>
        <vertAlign val="subscript"/>
        <sz val="7"/>
        <rFont val="Tahoma"/>
        <family val="2"/>
      </rPr>
      <t>3</t>
    </r>
    <r>
      <rPr>
        <b/>
        <sz val="7"/>
        <rFont val="Tahoma"/>
        <family val="2"/>
      </rPr>
      <t xml:space="preserve"> </t>
    </r>
  </si>
  <si>
    <r>
      <t>CaCO</t>
    </r>
    <r>
      <rPr>
        <b/>
        <vertAlign val="subscript"/>
        <sz val="7"/>
        <rFont val="Tahoma"/>
        <family val="2"/>
      </rPr>
      <t>3</t>
    </r>
    <r>
      <rPr>
        <b/>
        <sz val="7"/>
        <rFont val="Tahoma"/>
        <family val="2"/>
      </rPr>
      <t xml:space="preserve">  </t>
    </r>
  </si>
  <si>
    <r>
      <t>SiO</t>
    </r>
    <r>
      <rPr>
        <b/>
        <vertAlign val="subscript"/>
        <sz val="7"/>
        <rFont val="Tahoma"/>
        <family val="2"/>
      </rPr>
      <t>2</t>
    </r>
  </si>
  <si>
    <t>Analyst</t>
  </si>
  <si>
    <t>Date</t>
  </si>
  <si>
    <t>Field/Lease:</t>
  </si>
  <si>
    <t>Production Company:</t>
  </si>
  <si>
    <t>Pine Island Chemical</t>
  </si>
  <si>
    <t>Submitted By:</t>
  </si>
  <si>
    <t>Tan Nguyen</t>
  </si>
  <si>
    <t>Ricky Ranton</t>
  </si>
  <si>
    <t>Petro Quest</t>
  </si>
  <si>
    <t>Carthage</t>
  </si>
  <si>
    <t>Werner Bagley 1H</t>
  </si>
  <si>
    <t>H1460</t>
  </si>
  <si>
    <t>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</si>
</sst>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"/>
    <numFmt numFmtId="165" formatCode="0.0000"/>
    <numFmt numFmtId="166" formatCode="[$-409]mmmm\ d\,\ yyyy;@"/>
  </numFmts>
  <fonts count="20">
    <font>
      <sz val="10"/>
      <name val="Arial"/>
    </font>
    <font>
      <sz val="8"/>
      <name val="Arial"/>
      <family val="2"/>
    </font>
    <font>
      <i/>
      <sz val="8"/>
      <name val="Bradley Hand ITC"/>
      <family val="4"/>
    </font>
    <font>
      <sz val="8"/>
      <name val="Tahoma"/>
      <family val="2"/>
    </font>
    <font>
      <b/>
      <sz val="8"/>
      <name val="Tahoma"/>
      <family val="2"/>
    </font>
    <font>
      <b/>
      <i/>
      <sz val="8"/>
      <name val="Tahoma"/>
      <family val="2"/>
    </font>
    <font>
      <sz val="8"/>
      <color indexed="8"/>
      <name val="Tahoma"/>
      <family val="2"/>
    </font>
    <font>
      <sz val="7"/>
      <name val="Tahoma"/>
      <family val="2"/>
    </font>
    <font>
      <sz val="8"/>
      <color indexed="12"/>
      <name val="Tahoma"/>
      <family val="2"/>
    </font>
    <font>
      <b/>
      <sz val="7"/>
      <color indexed="8"/>
      <name val="Tahoma"/>
      <family val="2"/>
    </font>
    <font>
      <sz val="7"/>
      <color indexed="8"/>
      <name val="Tahoma"/>
      <family val="2"/>
    </font>
    <font>
      <b/>
      <sz val="7"/>
      <name val="Tahoma"/>
      <family val="2"/>
    </font>
    <font>
      <b/>
      <vertAlign val="subscript"/>
      <sz val="7"/>
      <name val="Tahoma"/>
      <family val="2"/>
    </font>
    <font>
      <sz val="7"/>
      <color indexed="12"/>
      <name val="Tahoma"/>
      <family val="2"/>
    </font>
    <font>
      <sz val="9"/>
      <name val="Tahoma"/>
      <family val="2"/>
    </font>
    <font>
      <sz val="9"/>
      <name val="Bradley Hand ITC"/>
      <family val="4"/>
    </font>
    <font>
      <sz val="8.5"/>
      <color indexed="8"/>
      <name val="Tahoma"/>
      <family val="2"/>
    </font>
    <font>
      <sz val="8.5"/>
      <name val="Tahoma"/>
      <family val="2"/>
    </font>
    <font>
      <b/>
      <sz val="9"/>
      <name val="Tahoma"/>
      <family val="2"/>
    </font>
    <font>
      <b/>
      <sz val="18"/>
      <name val="Tahoma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5" fontId="4" fillId="0" borderId="2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Border="1" applyAlignment="1">
      <alignment horizontal="center" wrapText="1"/>
    </xf>
    <xf numFmtId="165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5" fontId="3" fillId="0" borderId="0" xfId="0" applyNumberFormat="1" applyFont="1"/>
    <xf numFmtId="0" fontId="8" fillId="0" borderId="0" xfId="0" applyFont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9" fillId="0" borderId="5" xfId="0" applyFont="1" applyBorder="1"/>
    <xf numFmtId="0" fontId="9" fillId="0" borderId="6" xfId="0" applyFont="1" applyBorder="1" applyAlignment="1">
      <alignment horizontal="left" indent="1"/>
    </xf>
    <xf numFmtId="165" fontId="11" fillId="0" borderId="6" xfId="0" applyNumberFormat="1" applyFont="1" applyBorder="1" applyAlignment="1">
      <alignment horizontal="left" indent="4"/>
    </xf>
    <xf numFmtId="0" fontId="11" fillId="0" borderId="6" xfId="0" applyFont="1" applyBorder="1" applyAlignment="1">
      <alignment horizontal="left" indent="2"/>
    </xf>
    <xf numFmtId="0" fontId="13" fillId="0" borderId="0" xfId="0" applyFont="1" applyBorder="1" applyAlignment="1">
      <alignment horizontal="center" wrapText="1"/>
    </xf>
    <xf numFmtId="0" fontId="13" fillId="0" borderId="0" xfId="0" applyFont="1" applyAlignment="1">
      <alignment horizontal="center"/>
    </xf>
    <xf numFmtId="0" fontId="7" fillId="0" borderId="0" xfId="0" applyFont="1"/>
    <xf numFmtId="0" fontId="7" fillId="0" borderId="7" xfId="0" applyFont="1" applyBorder="1"/>
    <xf numFmtId="0" fontId="11" fillId="0" borderId="0" xfId="0" applyFont="1" applyBorder="1" applyAlignment="1">
      <alignment horizontal="left" indent="1"/>
    </xf>
    <xf numFmtId="165" fontId="11" fillId="0" borderId="0" xfId="0" applyNumberFormat="1" applyFont="1" applyBorder="1" applyAlignment="1">
      <alignment horizontal="left" indent="4"/>
    </xf>
    <xf numFmtId="0" fontId="11" fillId="0" borderId="0" xfId="0" applyFont="1" applyBorder="1" applyAlignment="1">
      <alignment horizontal="left" indent="2"/>
    </xf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 indent="2"/>
    </xf>
    <xf numFmtId="0" fontId="7" fillId="0" borderId="8" xfId="0" applyFont="1" applyBorder="1"/>
    <xf numFmtId="0" fontId="11" fillId="0" borderId="9" xfId="0" applyFont="1" applyBorder="1" applyAlignment="1">
      <alignment horizontal="left" indent="1"/>
    </xf>
    <xf numFmtId="165" fontId="11" fillId="0" borderId="9" xfId="0" applyNumberFormat="1" applyFont="1" applyBorder="1" applyAlignment="1">
      <alignment horizontal="left" indent="4"/>
    </xf>
    <xf numFmtId="0" fontId="7" fillId="0" borderId="9" xfId="0" applyFont="1" applyBorder="1" applyAlignment="1">
      <alignment horizontal="left" indent="2"/>
    </xf>
    <xf numFmtId="0" fontId="7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16" fillId="0" borderId="0" xfId="0" applyFont="1" applyBorder="1" applyAlignment="1">
      <alignment horizontal="center"/>
    </xf>
    <xf numFmtId="164" fontId="16" fillId="0" borderId="0" xfId="0" applyNumberFormat="1" applyFont="1" applyBorder="1" applyAlignment="1">
      <alignment horizontal="center"/>
    </xf>
    <xf numFmtId="0" fontId="17" fillId="0" borderId="7" xfId="0" applyFont="1" applyBorder="1" applyAlignment="1">
      <alignment horizontal="left" shrinkToFit="1"/>
    </xf>
    <xf numFmtId="0" fontId="18" fillId="0" borderId="0" xfId="0" applyFont="1" applyBorder="1" applyAlignment="1">
      <alignment horizontal="left"/>
    </xf>
    <xf numFmtId="15" fontId="18" fillId="0" borderId="0" xfId="0" applyNumberFormat="1" applyFont="1" applyBorder="1" applyAlignment="1">
      <alignment horizontal="left"/>
    </xf>
    <xf numFmtId="0" fontId="18" fillId="0" borderId="9" xfId="0" applyFont="1" applyBorder="1" applyAlignment="1">
      <alignment horizontal="left"/>
    </xf>
    <xf numFmtId="0" fontId="17" fillId="0" borderId="0" xfId="0" applyFont="1" applyAlignment="1">
      <alignment horizontal="center" shrinkToFit="1"/>
    </xf>
    <xf numFmtId="0" fontId="15" fillId="0" borderId="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left"/>
    </xf>
    <xf numFmtId="0" fontId="14" fillId="0" borderId="9" xfId="0" applyFont="1" applyBorder="1" applyAlignment="1">
      <alignment horizontal="left"/>
    </xf>
    <xf numFmtId="165" fontId="7" fillId="0" borderId="0" xfId="0" applyNumberFormat="1" applyFont="1" applyBorder="1" applyAlignment="1">
      <alignment horizontal="left"/>
    </xf>
    <xf numFmtId="0" fontId="10" fillId="0" borderId="6" xfId="0" applyFont="1" applyBorder="1" applyAlignment="1">
      <alignment horizontal="left"/>
    </xf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0" fontId="18" fillId="0" borderId="6" xfId="0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0" fontId="18" fillId="0" borderId="0" xfId="0" applyFont="1" applyBorder="1" applyAlignment="1">
      <alignment horizontal="left"/>
    </xf>
    <xf numFmtId="0" fontId="18" fillId="0" borderId="9" xfId="0" applyFont="1" applyBorder="1" applyAlignment="1">
      <alignment horizontal="left"/>
    </xf>
    <xf numFmtId="0" fontId="3" fillId="0" borderId="11" xfId="0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5" fontId="7" fillId="0" borderId="9" xfId="0" applyNumberFormat="1" applyFont="1" applyBorder="1" applyAlignment="1">
      <alignment horizontal="left"/>
    </xf>
    <xf numFmtId="165" fontId="7" fillId="0" borderId="4" xfId="0" applyNumberFormat="1" applyFont="1" applyBorder="1" applyAlignment="1">
      <alignment horizontal="left"/>
    </xf>
    <xf numFmtId="166" fontId="15" fillId="0" borderId="9" xfId="0" applyNumberFormat="1" applyFont="1" applyBorder="1" applyAlignment="1">
      <alignment horizontal="center"/>
    </xf>
    <xf numFmtId="0" fontId="7" fillId="0" borderId="9" xfId="0" applyFont="1" applyBorder="1" applyAlignment="1">
      <alignment horizontal="left"/>
    </xf>
    <xf numFmtId="165" fontId="7" fillId="0" borderId="1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165" fontId="7" fillId="0" borderId="6" xfId="0" applyNumberFormat="1" applyFont="1" applyBorder="1" applyAlignment="1">
      <alignment horizontal="left"/>
    </xf>
    <xf numFmtId="165" fontId="7" fillId="0" borderId="15" xfId="0" applyNumberFormat="1" applyFont="1" applyBorder="1" applyAlignment="1">
      <alignment horizontal="left"/>
    </xf>
    <xf numFmtId="0" fontId="5" fillId="0" borderId="12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4" fillId="0" borderId="6" xfId="0" applyFont="1" applyBorder="1" applyAlignment="1">
      <alignment horizontal="left"/>
    </xf>
    <xf numFmtId="166" fontId="14" fillId="0" borderId="0" xfId="0" applyNumberFormat="1" applyFont="1" applyBorder="1" applyAlignment="1">
      <alignment horizontal="left"/>
    </xf>
    <xf numFmtId="166" fontId="14" fillId="0" borderId="9" xfId="0" applyNumberFormat="1" applyFont="1" applyBorder="1" applyAlignment="1">
      <alignment horizontal="left"/>
    </xf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1</xdr:col>
      <xdr:colOff>466725</xdr:colOff>
      <xdr:row>1</xdr:row>
      <xdr:rowOff>261626</xdr:rowOff>
    </xdr:to>
    <xdr:pic>
      <xdr:nvPicPr>
        <xdr:cNvPr id="1095" name="Picture 1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1847850" cy="5664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23"/>
  <sheetViews>
    <sheetView tabSelected="1" zoomScaleNormal="100" workbookViewId="0">
      <selection activeCell="C1" sqref="C1:L2"/>
    </sheetView>
  </sheetViews>
  <sheetFormatPr defaultColWidth="9.109375" defaultRowHeight="10.199999999999999"/>
  <cols>
    <col min="1" max="1" width="20.88671875" style="2" customWidth="1"/>
    <col min="2" max="2" width="7.6640625" style="2" customWidth="1"/>
    <col min="3" max="3" width="7.33203125" style="2" customWidth="1"/>
    <col min="4" max="4" width="7.88671875" style="2" customWidth="1"/>
    <col min="5" max="5" width="9.44140625" style="2" customWidth="1"/>
    <col min="6" max="7" width="7.33203125" style="18" customWidth="1"/>
    <col min="8" max="8" width="7.33203125" style="2" customWidth="1"/>
    <col min="9" max="9" width="7.88671875" style="2" bestFit="1" customWidth="1"/>
    <col min="10" max="10" width="7.44140625" style="18" customWidth="1"/>
    <col min="11" max="11" width="9.6640625" style="2" customWidth="1"/>
    <col min="12" max="12" width="7" style="2" bestFit="1" customWidth="1"/>
    <col min="13" max="13" width="14.6640625" style="1" customWidth="1"/>
    <col min="14" max="14" width="5.6640625" style="2" customWidth="1"/>
    <col min="15" max="15" width="9.109375" style="2"/>
    <col min="16" max="16" width="31.88671875" style="2" customWidth="1"/>
    <col min="17" max="16384" width="9.109375" style="2"/>
  </cols>
  <sheetData>
    <row r="1" spans="1:18" s="3" customFormat="1" ht="24.9" customHeight="1">
      <c r="A1" s="49"/>
      <c r="B1" s="49"/>
      <c r="C1" s="50" t="s">
        <v>48</v>
      </c>
      <c r="D1" s="50"/>
      <c r="E1" s="50"/>
      <c r="F1" s="50"/>
      <c r="G1" s="50"/>
      <c r="H1" s="50"/>
      <c r="I1" s="50"/>
      <c r="J1" s="50"/>
      <c r="K1" s="50"/>
      <c r="L1" s="50"/>
      <c r="M1" s="1"/>
      <c r="N1" s="2"/>
      <c r="O1" s="2"/>
      <c r="P1" s="2"/>
      <c r="Q1" s="2"/>
      <c r="R1" s="2"/>
    </row>
    <row r="2" spans="1:18" s="3" customFormat="1" ht="24.9" customHeight="1">
      <c r="A2" s="49"/>
      <c r="B2" s="49"/>
      <c r="C2" s="50"/>
      <c r="D2" s="50"/>
      <c r="E2" s="50"/>
      <c r="F2" s="50"/>
      <c r="G2" s="50"/>
      <c r="H2" s="50"/>
      <c r="I2" s="50"/>
      <c r="J2" s="50"/>
      <c r="K2" s="50"/>
      <c r="L2" s="50"/>
      <c r="M2" s="1"/>
      <c r="N2" s="2"/>
      <c r="O2" s="2"/>
      <c r="P2" s="2"/>
      <c r="Q2" s="2"/>
      <c r="R2" s="2"/>
    </row>
    <row r="3" spans="1:18" s="3" customFormat="1" ht="18" customHeight="1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1"/>
      <c r="N3" s="2"/>
      <c r="O3" s="2"/>
      <c r="P3" s="2"/>
      <c r="Q3" s="2"/>
      <c r="R3" s="2"/>
    </row>
    <row r="4" spans="1:18" s="3" customFormat="1" ht="18" customHeight="1">
      <c r="A4" s="44" t="s">
        <v>47</v>
      </c>
      <c r="B4" s="56" t="s">
        <v>60</v>
      </c>
      <c r="C4" s="56"/>
      <c r="D4" s="56"/>
      <c r="E4" s="56"/>
      <c r="F4" s="56"/>
      <c r="G4" s="57" t="s">
        <v>21</v>
      </c>
      <c r="H4" s="57"/>
      <c r="I4" s="57"/>
      <c r="J4" s="78">
        <v>58424</v>
      </c>
      <c r="K4" s="78"/>
      <c r="L4" s="78"/>
      <c r="M4" s="1"/>
      <c r="N4" s="2"/>
      <c r="O4" s="2"/>
      <c r="P4" s="2"/>
      <c r="Q4" s="2"/>
      <c r="R4" s="2"/>
    </row>
    <row r="5" spans="1:18" s="3" customFormat="1" ht="18" customHeight="1">
      <c r="A5" s="44" t="s">
        <v>61</v>
      </c>
      <c r="B5" s="56" t="s">
        <v>63</v>
      </c>
      <c r="C5" s="56"/>
      <c r="D5" s="56"/>
      <c r="E5" s="56"/>
      <c r="F5" s="56"/>
      <c r="G5" s="59" t="s">
        <v>22</v>
      </c>
      <c r="H5" s="59"/>
      <c r="I5" s="59"/>
      <c r="J5" s="79">
        <v>43153</v>
      </c>
      <c r="K5" s="79"/>
      <c r="L5" s="79"/>
      <c r="M5" s="1"/>
      <c r="N5" s="2"/>
      <c r="O5" s="2"/>
      <c r="P5" s="2"/>
      <c r="Q5" s="2"/>
      <c r="R5" s="2"/>
    </row>
    <row r="6" spans="1:18" s="3" customFormat="1" ht="18" customHeight="1">
      <c r="A6" s="45" t="s">
        <v>59</v>
      </c>
      <c r="B6" s="55" t="s">
        <v>64</v>
      </c>
      <c r="C6" s="55"/>
      <c r="D6" s="55"/>
      <c r="E6" s="55"/>
      <c r="F6" s="55"/>
      <c r="G6" s="59" t="s">
        <v>23</v>
      </c>
      <c r="H6" s="59"/>
      <c r="I6" s="59"/>
      <c r="J6" s="79">
        <v>43157</v>
      </c>
      <c r="K6" s="79"/>
      <c r="L6" s="79"/>
      <c r="M6" s="1"/>
      <c r="N6" s="2"/>
      <c r="O6" s="2"/>
      <c r="P6" s="2"/>
      <c r="Q6" s="2"/>
      <c r="R6" s="2"/>
    </row>
    <row r="7" spans="1:18" s="3" customFormat="1" ht="18" customHeight="1">
      <c r="A7" s="46" t="s">
        <v>58</v>
      </c>
      <c r="B7" s="52" t="s">
        <v>65</v>
      </c>
      <c r="C7" s="52"/>
      <c r="D7" s="52"/>
      <c r="E7" s="52"/>
      <c r="F7" s="52"/>
      <c r="G7" s="60" t="s">
        <v>24</v>
      </c>
      <c r="H7" s="60"/>
      <c r="I7" s="60"/>
      <c r="J7" s="80">
        <v>43161</v>
      </c>
      <c r="K7" s="80"/>
      <c r="L7" s="80"/>
      <c r="M7" s="1"/>
      <c r="N7" s="2"/>
      <c r="O7" s="2"/>
      <c r="P7" s="2"/>
      <c r="Q7" s="2"/>
      <c r="R7" s="2"/>
    </row>
    <row r="8" spans="1:18" s="3" customFormat="1" ht="18" customHeight="1" thickBot="1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1"/>
      <c r="N8" s="2"/>
      <c r="O8" s="2"/>
      <c r="P8" s="2"/>
      <c r="Q8" s="2"/>
      <c r="R8" s="2"/>
    </row>
    <row r="9" spans="1:18" s="3" customFormat="1" ht="18" customHeight="1" thickTop="1" thickBot="1">
      <c r="A9" s="75" t="s">
        <v>37</v>
      </c>
      <c r="B9" s="76"/>
      <c r="C9" s="76"/>
      <c r="D9" s="76"/>
      <c r="E9" s="76"/>
      <c r="F9" s="76"/>
      <c r="G9" s="76"/>
      <c r="H9" s="76"/>
      <c r="I9" s="76"/>
      <c r="J9" s="76"/>
      <c r="K9" s="76"/>
      <c r="L9" s="77"/>
      <c r="M9" s="1"/>
      <c r="N9" s="2"/>
      <c r="O9" s="2"/>
      <c r="P9" s="2"/>
      <c r="Q9" s="2"/>
      <c r="R9" s="2"/>
    </row>
    <row r="10" spans="1:18" s="10" customFormat="1" ht="30.75" customHeight="1" thickTop="1" thickBot="1">
      <c r="A10" s="5" t="s">
        <v>25</v>
      </c>
      <c r="B10" s="6" t="s">
        <v>26</v>
      </c>
      <c r="C10" s="7" t="s">
        <v>27</v>
      </c>
      <c r="D10" s="7" t="s">
        <v>28</v>
      </c>
      <c r="E10" s="6" t="s">
        <v>29</v>
      </c>
      <c r="F10" s="8" t="s">
        <v>30</v>
      </c>
      <c r="G10" s="8" t="s">
        <v>31</v>
      </c>
      <c r="H10" s="6" t="s">
        <v>32</v>
      </c>
      <c r="I10" s="6" t="s">
        <v>33</v>
      </c>
      <c r="J10" s="8" t="s">
        <v>34</v>
      </c>
      <c r="K10" s="6" t="s">
        <v>35</v>
      </c>
      <c r="L10" s="9" t="s">
        <v>36</v>
      </c>
      <c r="N10" s="11"/>
      <c r="O10" s="12"/>
      <c r="P10" s="12"/>
      <c r="Q10" s="12"/>
      <c r="R10" s="12"/>
    </row>
    <row r="11" spans="1:18" ht="30" customHeight="1" thickTop="1">
      <c r="A11" s="43" t="s">
        <v>66</v>
      </c>
      <c r="B11" s="41" t="s">
        <v>67</v>
      </c>
      <c r="C11" s="42">
        <v>42639</v>
      </c>
      <c r="D11" s="42">
        <v>43153</v>
      </c>
      <c r="E11" s="47" t="s">
        <v>5</v>
      </c>
      <c r="F11" s="14">
        <v>13.740500000000001</v>
      </c>
      <c r="G11" s="14">
        <v>13.5763</v>
      </c>
      <c r="H11" s="14">
        <f>F11-G11</f>
        <v>0.16420000000000101</v>
      </c>
      <c r="I11" s="15">
        <f>D11-C11</f>
        <v>514</v>
      </c>
      <c r="J11" s="16">
        <f>(H11*L11)/(I11)</f>
        <v>0.43925097276264863</v>
      </c>
      <c r="K11" s="16" t="s">
        <v>68</v>
      </c>
      <c r="L11" s="17">
        <v>1375</v>
      </c>
      <c r="N11" s="4"/>
      <c r="O11" s="3"/>
    </row>
    <row r="12" spans="1:18">
      <c r="A12" s="62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4"/>
      <c r="M12" s="19"/>
      <c r="N12" s="20"/>
    </row>
    <row r="13" spans="1:18" s="27" customFormat="1">
      <c r="A13" s="61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25"/>
      <c r="N13" s="26"/>
    </row>
    <row r="14" spans="1:18" s="27" customFormat="1" ht="11.4">
      <c r="A14" s="21" t="s">
        <v>0</v>
      </c>
      <c r="B14" s="22" t="s">
        <v>1</v>
      </c>
      <c r="C14" s="54" t="s">
        <v>41</v>
      </c>
      <c r="D14" s="54"/>
      <c r="E14" s="23" t="s">
        <v>49</v>
      </c>
      <c r="F14" s="73" t="s">
        <v>11</v>
      </c>
      <c r="G14" s="73"/>
      <c r="H14" s="73"/>
      <c r="I14" s="24" t="s">
        <v>8</v>
      </c>
      <c r="J14" s="73" t="s">
        <v>9</v>
      </c>
      <c r="K14" s="73"/>
      <c r="L14" s="74"/>
      <c r="M14" s="13"/>
      <c r="N14" s="32"/>
    </row>
    <row r="15" spans="1:18" s="27" customFormat="1" ht="11.4">
      <c r="A15" s="28"/>
      <c r="B15" s="29" t="s">
        <v>50</v>
      </c>
      <c r="C15" s="51" t="s">
        <v>42</v>
      </c>
      <c r="D15" s="51"/>
      <c r="E15" s="30" t="s">
        <v>51</v>
      </c>
      <c r="F15" s="53" t="s">
        <v>12</v>
      </c>
      <c r="G15" s="53"/>
      <c r="H15" s="53"/>
      <c r="I15" s="31" t="s">
        <v>16</v>
      </c>
      <c r="J15" s="53" t="s">
        <v>17</v>
      </c>
      <c r="K15" s="53"/>
      <c r="L15" s="68"/>
      <c r="M15" s="13"/>
      <c r="N15" s="33"/>
    </row>
    <row r="16" spans="1:18" s="27" customFormat="1" ht="11.4">
      <c r="A16" s="28"/>
      <c r="B16" s="29" t="s">
        <v>52</v>
      </c>
      <c r="C16" s="51" t="s">
        <v>43</v>
      </c>
      <c r="D16" s="51"/>
      <c r="E16" s="30" t="s">
        <v>53</v>
      </c>
      <c r="F16" s="53" t="s">
        <v>13</v>
      </c>
      <c r="G16" s="53"/>
      <c r="H16" s="53"/>
      <c r="I16" s="31" t="s">
        <v>19</v>
      </c>
      <c r="J16" s="53" t="s">
        <v>20</v>
      </c>
      <c r="K16" s="53"/>
      <c r="L16" s="68"/>
      <c r="M16" s="13"/>
      <c r="N16" s="33"/>
    </row>
    <row r="17" spans="1:14" s="27" customFormat="1" ht="11.4">
      <c r="A17" s="28"/>
      <c r="B17" s="29" t="s">
        <v>54</v>
      </c>
      <c r="C17" s="51" t="s">
        <v>44</v>
      </c>
      <c r="D17" s="51"/>
      <c r="E17" s="30" t="s">
        <v>6</v>
      </c>
      <c r="F17" s="53" t="s">
        <v>7</v>
      </c>
      <c r="G17" s="53"/>
      <c r="H17" s="53"/>
      <c r="I17" s="31" t="s">
        <v>10</v>
      </c>
      <c r="J17" s="53" t="s">
        <v>40</v>
      </c>
      <c r="K17" s="53"/>
      <c r="L17" s="68"/>
      <c r="M17" s="13"/>
      <c r="N17" s="33"/>
    </row>
    <row r="18" spans="1:14" s="27" customFormat="1" ht="9">
      <c r="A18" s="28"/>
      <c r="B18" s="29" t="s">
        <v>5</v>
      </c>
      <c r="C18" s="51" t="s">
        <v>45</v>
      </c>
      <c r="D18" s="51"/>
      <c r="E18" s="30" t="s">
        <v>2</v>
      </c>
      <c r="F18" s="53" t="s">
        <v>14</v>
      </c>
      <c r="G18" s="53"/>
      <c r="H18" s="53"/>
      <c r="I18" s="34"/>
      <c r="J18" s="53"/>
      <c r="K18" s="53"/>
      <c r="L18" s="68"/>
      <c r="M18" s="13"/>
      <c r="N18" s="33"/>
    </row>
    <row r="19" spans="1:14" s="27" customFormat="1" ht="9" customHeight="1">
      <c r="A19" s="28"/>
      <c r="B19" s="29" t="s">
        <v>4</v>
      </c>
      <c r="C19" s="51" t="s">
        <v>46</v>
      </c>
      <c r="D19" s="51"/>
      <c r="E19" s="30" t="s">
        <v>3</v>
      </c>
      <c r="F19" s="53" t="s">
        <v>15</v>
      </c>
      <c r="G19" s="53"/>
      <c r="H19" s="53"/>
      <c r="I19" s="34"/>
      <c r="J19" s="53"/>
      <c r="K19" s="53"/>
      <c r="L19" s="68"/>
      <c r="M19" s="39"/>
    </row>
    <row r="20" spans="1:14" ht="9" customHeight="1">
      <c r="A20" s="35"/>
      <c r="B20" s="36" t="s">
        <v>55</v>
      </c>
      <c r="C20" s="70" t="s">
        <v>18</v>
      </c>
      <c r="D20" s="70"/>
      <c r="E20" s="37" t="s">
        <v>38</v>
      </c>
      <c r="F20" s="67" t="s">
        <v>39</v>
      </c>
      <c r="G20" s="67"/>
      <c r="H20" s="67"/>
      <c r="I20" s="38"/>
      <c r="J20" s="67"/>
      <c r="K20" s="67"/>
      <c r="L20" s="71"/>
    </row>
    <row r="21" spans="1:14" ht="12.9" customHeight="1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</row>
    <row r="22" spans="1:14" ht="12.9" customHeight="1">
      <c r="A22" s="48" t="s">
        <v>62</v>
      </c>
      <c r="B22" s="72"/>
      <c r="C22" s="72"/>
      <c r="D22" s="72"/>
      <c r="E22" s="72"/>
      <c r="F22" s="72"/>
      <c r="G22" s="72"/>
      <c r="H22" s="72"/>
      <c r="I22" s="72"/>
      <c r="J22" s="69">
        <f>J7</f>
        <v>43161</v>
      </c>
      <c r="K22" s="69"/>
      <c r="L22" s="69"/>
    </row>
    <row r="23" spans="1:14" ht="12.9" customHeight="1">
      <c r="A23" s="40" t="s">
        <v>56</v>
      </c>
      <c r="B23" s="65"/>
      <c r="C23" s="65"/>
      <c r="D23" s="65"/>
      <c r="E23" s="65"/>
      <c r="F23" s="65"/>
      <c r="G23" s="65"/>
      <c r="H23" s="65"/>
      <c r="I23" s="65"/>
      <c r="J23" s="66" t="s">
        <v>57</v>
      </c>
      <c r="K23" s="66"/>
      <c r="L23" s="66"/>
    </row>
  </sheetData>
  <mergeCells count="45">
    <mergeCell ref="A9:L9"/>
    <mergeCell ref="J4:L4"/>
    <mergeCell ref="J5:L5"/>
    <mergeCell ref="J6:L6"/>
    <mergeCell ref="J7:L7"/>
    <mergeCell ref="A8:L8"/>
    <mergeCell ref="J20:L20"/>
    <mergeCell ref="J15:L15"/>
    <mergeCell ref="J16:L16"/>
    <mergeCell ref="B22:I22"/>
    <mergeCell ref="J14:L14"/>
    <mergeCell ref="F14:H14"/>
    <mergeCell ref="F15:H15"/>
    <mergeCell ref="B23:I23"/>
    <mergeCell ref="A21:L21"/>
    <mergeCell ref="C16:D16"/>
    <mergeCell ref="F20:H20"/>
    <mergeCell ref="J23:L23"/>
    <mergeCell ref="C18:D18"/>
    <mergeCell ref="C19:D19"/>
    <mergeCell ref="J18:L18"/>
    <mergeCell ref="F17:H17"/>
    <mergeCell ref="F18:H18"/>
    <mergeCell ref="J17:L17"/>
    <mergeCell ref="C17:D17"/>
    <mergeCell ref="J22:L22"/>
    <mergeCell ref="C20:D20"/>
    <mergeCell ref="J19:L19"/>
    <mergeCell ref="F19:H19"/>
    <mergeCell ref="A1:B2"/>
    <mergeCell ref="C1:L2"/>
    <mergeCell ref="C15:D15"/>
    <mergeCell ref="B7:F7"/>
    <mergeCell ref="F16:H16"/>
    <mergeCell ref="C14:D14"/>
    <mergeCell ref="B6:F6"/>
    <mergeCell ref="B4:F4"/>
    <mergeCell ref="G4:I4"/>
    <mergeCell ref="A3:L3"/>
    <mergeCell ref="B5:F5"/>
    <mergeCell ref="G5:I5"/>
    <mergeCell ref="G6:I6"/>
    <mergeCell ref="G7:I7"/>
    <mergeCell ref="A13:L13"/>
    <mergeCell ref="A12:L12"/>
  </mergeCells>
  <phoneticPr fontId="1" type="noConversion"/>
  <printOptions horizontalCentered="1"/>
  <pageMargins left="0.5" right="0.5" top="0.62" bottom="0.8" header="0.36" footer="0.31"/>
  <pageSetup scale="90" fitToHeight="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Coupon Analysis</vt:lpstr>
      <vt:lpstr>'Coupon Analysis'!Print_Titles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Premier</dc:creator>
  <cp:lastModifiedBy>Tanner Langinais</cp:lastModifiedBy>
  <cp:lastPrinted>2018-02-26T18:52:27Z</cp:lastPrinted>
  <dcterms:created xsi:type="dcterms:W3CDTF">2002-12-31T20:27:33Z</dcterms:created>
  <dcterms:modified xsi:type="dcterms:W3CDTF">2018-03-07T14:01:12Z</dcterms:modified>
</cp:coreProperties>
</file>